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firstSheet="6" activeTab="9"/>
  </bookViews>
  <sheets>
    <sheet name="Bologna" sheetId="1" r:id="rId1"/>
    <sheet name="Ferrara" sheetId="2" r:id="rId2"/>
    <sheet name="Forlì-Cesena" sheetId="3" r:id="rId3"/>
    <sheet name="Modena" sheetId="4" r:id="rId4"/>
    <sheet name="Parma" sheetId="5" r:id="rId5"/>
    <sheet name="Piacenza" sheetId="6" r:id="rId6"/>
    <sheet name="Ravenna" sheetId="7" r:id="rId7"/>
    <sheet name="Reggio Emilia" sheetId="8" r:id="rId8"/>
    <sheet name="Rimini" sheetId="9" r:id="rId9"/>
    <sheet name="Emilia-Romagna" sheetId="10" r:id="rId10"/>
    <sheet name="Italia" sheetId="11" r:id="rId11"/>
    <sheet name="Foglio1" sheetId="12" r:id="rId12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<sst xmlns="http://schemas.openxmlformats.org/spreadsheetml/2006/main" count="902" uniqueCount="40">
  <si>
    <t>Flussi di iscrizioni e cessazioni nell'anno.</t>
  </si>
  <si>
    <t>Coltivatori diretti</t>
  </si>
  <si>
    <t>Anni</t>
  </si>
  <si>
    <t>Iscritte</t>
  </si>
  <si>
    <t>Cessate</t>
  </si>
  <si>
    <t>Saldo</t>
  </si>
  <si>
    <t>(a) In base al Codice Civile (collegando all'art. 2082 l'art. 2135) è imprenditore agricolo colui che (art. 2082) "esercita professionalmente un'attività economica organizzata" (art. 2135)</t>
  </si>
  <si>
    <t>diretta alla coltivazione del fondo, alla silvicoltura, all'allevamento del bestiame e attività connesse".</t>
  </si>
  <si>
    <t>La legge istitutiva del Registre delle Imprese (legge del 29.12.1993, n. 580) al comma 4 dell'art. 8</t>
  </si>
  <si>
    <t>ha previsto l'obbligo dell'iscrizione degli imprenditori agricoli nell'apposita sezione speciale.</t>
  </si>
  <si>
    <t>Il coltivatore diretto appartiene, per il Codice Civile, alla categoria dei piccoli imprenditori e può essere definito come colui che esercita l'attività di coltivazione</t>
  </si>
  <si>
    <t>del fondo, in modo professionale e organizzato (in tal senso è "imprenditore"), prevalentemente con il lavoro proprio</t>
  </si>
  <si>
    <t>e dei componenti la famiglia (in tal senso è un "piccolo imprenditore").</t>
  </si>
  <si>
    <t>Il regolamento di attuazione (DPR del 7 dicembre 1995 n. 581) nel definire le modalità di istituzione del Registro delle Imprese, ha</t>
  </si>
  <si>
    <t>espressamente indicato la collocazione dei coltivatori diretti nella sezione speciale dei piccoli imprenditori.</t>
  </si>
  <si>
    <t>(b) Ai fini di Movimprese si definisce registrata un'impresa presente in archivio e non cessata, indipendentemente dallo stato di attività assunto:</t>
  </si>
  <si>
    <t>attiva, inattiva, sospesa, in liquidazione, fallita.</t>
  </si>
  <si>
    <t>Fonte: Infocamere ("Movimprese").</t>
  </si>
  <si>
    <t>IMPRESE REGISTRATE CON L'ATTRIBUTO DI IMPRENDITORE AGRICOLO NEL REGISTRO DELLE IMPRESE (1)(a)(b).</t>
  </si>
  <si>
    <t>(1) Dal 2009 viene utilizzata la codifica Ateco-2007. Non sono possibili confronti con gli anni precedenti il 2009.</t>
  </si>
  <si>
    <t>Totale sezione A</t>
  </si>
  <si>
    <t>Altre imprese</t>
  </si>
  <si>
    <t>PROVINCIA DI: BOLOGNA.</t>
  </si>
  <si>
    <t xml:space="preserve">Coltivazioni agricole e produzione di prodotti animali, caccia e servizi connessi </t>
  </si>
  <si>
    <t xml:space="preserve">Silvicoltura ed utilizzo di aree forestali                  </t>
  </si>
  <si>
    <t xml:space="preserve">Pesca e acquacoltura                                        </t>
  </si>
  <si>
    <t xml:space="preserve">Agricoltura, silvicoltura pesca                             </t>
  </si>
  <si>
    <t>Registrate</t>
  </si>
  <si>
    <t>PROVINCIA DI: FERRARA.</t>
  </si>
  <si>
    <t>PROVINCIA DI: FORLI'-CESENA.</t>
  </si>
  <si>
    <t>PROVINCIA DI: MODENA.</t>
  </si>
  <si>
    <t>PROVINCIA DI: PARMA.</t>
  </si>
  <si>
    <t>PROVINCIA DI: PIACENZA.</t>
  </si>
  <si>
    <t>PROVINCIA DI: RAVENNA.</t>
  </si>
  <si>
    <t>PROVINCIA DI: REGGIO EMILIA.</t>
  </si>
  <si>
    <t>PROVINCIA DI: RIMINI.</t>
  </si>
  <si>
    <t>PROVINCIA DI: EMILIA-ROMAGNA.</t>
  </si>
  <si>
    <t>ITALIA.</t>
  </si>
  <si>
    <t>PERIODO: al 31 dicembre 2009 - 2012.</t>
  </si>
  <si>
    <t>PERIODO: al 31 dicembre 2009 - 2013.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</si>
</sst>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_)"/>
    <numFmt numFmtId="166" formatCode="#,##0_ ;[Red]\-#,##0\ 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/>
    </xf>
    <xf numFmtId="0" fontId="3" fillId="0" borderId="12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fill"/>
      <protection/>
    </xf>
    <xf numFmtId="0" fontId="3" fillId="0" borderId="0" xfId="0" applyFont="1" applyBorder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H34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22</v>
      </c>
    </row>
    <row r="3" ht="12">
      <c r="A3" s="1" t="s">
        <v>0</v>
      </c>
    </row>
    <row r="4" ht="12">
      <c r="A4" s="3" t="s">
        <v>39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v>10618</v>
      </c>
      <c r="C13" s="9">
        <v>271</v>
      </c>
      <c r="D13" s="9">
        <v>563</v>
      </c>
      <c r="E13" s="10">
        <f aca="true" t="shared" si="0" ref="E13:E19">C13-D13</f>
        <v>-292</v>
      </c>
      <c r="F13" s="10"/>
      <c r="G13" s="9">
        <v>7373</v>
      </c>
      <c r="H13" s="9">
        <v>132</v>
      </c>
      <c r="I13" s="9">
        <v>411</v>
      </c>
      <c r="J13" s="10">
        <f aca="true" t="shared" si="1" ref="J13:J19">H13-I13</f>
        <v>-279</v>
      </c>
      <c r="K13" s="10"/>
      <c r="L13" s="9">
        <f>B13-G13</f>
        <v>3245</v>
      </c>
      <c r="M13" s="9">
        <f aca="true" t="shared" si="2" ref="M13:O19">C13-H13</f>
        <v>139</v>
      </c>
      <c r="N13" s="9">
        <f t="shared" si="2"/>
        <v>152</v>
      </c>
      <c r="O13" s="10">
        <f t="shared" si="2"/>
        <v>-13</v>
      </c>
      <c r="P13" s="10"/>
      <c r="Q13" s="9">
        <v>69</v>
      </c>
      <c r="R13" s="9">
        <v>5</v>
      </c>
      <c r="S13" s="9">
        <v>2</v>
      </c>
      <c r="T13" s="10">
        <f aca="true" t="shared" si="3" ref="T13:T19">R13-S13</f>
        <v>3</v>
      </c>
      <c r="U13" s="10"/>
      <c r="V13" s="9">
        <v>21</v>
      </c>
      <c r="W13" s="9">
        <v>1</v>
      </c>
      <c r="X13" s="9">
        <v>0</v>
      </c>
      <c r="Y13" s="10">
        <f aca="true" t="shared" si="4" ref="Y13:Y19">W13-X13</f>
        <v>1</v>
      </c>
      <c r="Z13" s="10"/>
      <c r="AA13" s="9">
        <f>Q13-V13</f>
        <v>48</v>
      </c>
      <c r="AB13" s="9">
        <f aca="true" t="shared" si="5" ref="AB13:AB19">R13-W13</f>
        <v>4</v>
      </c>
      <c r="AC13" s="9">
        <f aca="true" t="shared" si="6" ref="AC13:AC19">S13-X13</f>
        <v>2</v>
      </c>
      <c r="AD13" s="10">
        <f aca="true" t="shared" si="7" ref="AD13:AD19">T13-Y13</f>
        <v>2</v>
      </c>
      <c r="AE13" s="10"/>
      <c r="AF13" s="9">
        <v>18</v>
      </c>
      <c r="AG13" s="9">
        <v>0</v>
      </c>
      <c r="AH13" s="9">
        <v>1</v>
      </c>
      <c r="AI13" s="10">
        <f aca="true" t="shared" si="8" ref="AI13:AI19">AG13-AH13</f>
        <v>-1</v>
      </c>
      <c r="AJ13" s="10"/>
      <c r="AK13" s="9">
        <v>7</v>
      </c>
      <c r="AL13" s="9">
        <v>0</v>
      </c>
      <c r="AM13" s="9">
        <v>1</v>
      </c>
      <c r="AN13" s="10">
        <f aca="true" t="shared" si="9" ref="AN13:AN19">AL13-AM13</f>
        <v>-1</v>
      </c>
      <c r="AO13" s="10"/>
      <c r="AP13" s="8">
        <f>AF13-AK13</f>
        <v>11</v>
      </c>
      <c r="AQ13" s="8">
        <f aca="true" t="shared" si="10" ref="AQ13:AQ19">AG13-AL13</f>
        <v>0</v>
      </c>
      <c r="AR13" s="8">
        <f aca="true" t="shared" si="11" ref="AR13:AR19">AH13-AM13</f>
        <v>0</v>
      </c>
      <c r="AS13" s="10">
        <f aca="true" t="shared" si="12" ref="AS13:AS19">AI13-AN13</f>
        <v>0</v>
      </c>
      <c r="AT13" s="10"/>
      <c r="AU13" s="8">
        <f>B13+Q13+AF13</f>
        <v>10705</v>
      </c>
      <c r="AV13" s="8">
        <f aca="true" t="shared" si="13" ref="AV13:BH19">C13+R13+AG13</f>
        <v>276</v>
      </c>
      <c r="AW13" s="8">
        <f t="shared" si="13"/>
        <v>566</v>
      </c>
      <c r="AX13" s="10">
        <f t="shared" si="13"/>
        <v>-290</v>
      </c>
      <c r="AY13" s="8">
        <f t="shared" si="13"/>
        <v>0</v>
      </c>
      <c r="AZ13" s="8">
        <f t="shared" si="13"/>
        <v>7401</v>
      </c>
      <c r="BA13" s="8">
        <f t="shared" si="13"/>
        <v>133</v>
      </c>
      <c r="BB13" s="8">
        <f t="shared" si="13"/>
        <v>412</v>
      </c>
      <c r="BC13" s="10">
        <f t="shared" si="13"/>
        <v>-279</v>
      </c>
      <c r="BD13" s="8">
        <f t="shared" si="13"/>
        <v>0</v>
      </c>
      <c r="BE13" s="8">
        <f t="shared" si="13"/>
        <v>3304</v>
      </c>
      <c r="BF13" s="8">
        <f t="shared" si="13"/>
        <v>143</v>
      </c>
      <c r="BG13" s="8">
        <f t="shared" si="13"/>
        <v>154</v>
      </c>
      <c r="BH13" s="10">
        <f t="shared" si="13"/>
        <v>-11</v>
      </c>
    </row>
    <row r="14" spans="1:60" ht="12">
      <c r="A14" s="1">
        <v>2010</v>
      </c>
      <c r="B14" s="9">
        <v>10374</v>
      </c>
      <c r="C14" s="9">
        <v>241</v>
      </c>
      <c r="D14" s="9">
        <v>507</v>
      </c>
      <c r="E14" s="10">
        <f t="shared" si="0"/>
        <v>-266</v>
      </c>
      <c r="F14" s="10"/>
      <c r="G14" s="9">
        <v>7119</v>
      </c>
      <c r="H14" s="9">
        <v>111</v>
      </c>
      <c r="I14" s="9">
        <v>361</v>
      </c>
      <c r="J14" s="10">
        <f t="shared" si="1"/>
        <v>-250</v>
      </c>
      <c r="K14" s="10"/>
      <c r="L14" s="9">
        <f aca="true" t="shared" si="14" ref="L14:L19">B14-G14</f>
        <v>3255</v>
      </c>
      <c r="M14" s="9">
        <f t="shared" si="2"/>
        <v>130</v>
      </c>
      <c r="N14" s="9">
        <f t="shared" si="2"/>
        <v>146</v>
      </c>
      <c r="O14" s="10">
        <f t="shared" si="2"/>
        <v>-16</v>
      </c>
      <c r="P14" s="10"/>
      <c r="Q14" s="9">
        <v>69</v>
      </c>
      <c r="R14" s="9">
        <v>2</v>
      </c>
      <c r="S14" s="9">
        <v>5</v>
      </c>
      <c r="T14" s="10">
        <f t="shared" si="3"/>
        <v>-3</v>
      </c>
      <c r="U14" s="10"/>
      <c r="V14" s="9">
        <v>19</v>
      </c>
      <c r="W14" s="9">
        <v>0</v>
      </c>
      <c r="X14" s="9">
        <v>3</v>
      </c>
      <c r="Y14" s="10">
        <f t="shared" si="4"/>
        <v>-3</v>
      </c>
      <c r="Z14" s="10"/>
      <c r="AA14" s="9">
        <f aca="true" t="shared" si="15" ref="AA14:AA19">Q14-V14</f>
        <v>50</v>
      </c>
      <c r="AB14" s="9">
        <f t="shared" si="5"/>
        <v>2</v>
      </c>
      <c r="AC14" s="9">
        <f t="shared" si="6"/>
        <v>2</v>
      </c>
      <c r="AD14" s="10">
        <f t="shared" si="7"/>
        <v>0</v>
      </c>
      <c r="AE14" s="10"/>
      <c r="AF14" s="9">
        <v>18</v>
      </c>
      <c r="AG14" s="9">
        <v>0</v>
      </c>
      <c r="AH14" s="9">
        <v>0</v>
      </c>
      <c r="AI14" s="10">
        <f t="shared" si="8"/>
        <v>0</v>
      </c>
      <c r="AJ14" s="10"/>
      <c r="AK14" s="9">
        <v>7</v>
      </c>
      <c r="AL14" s="9">
        <v>0</v>
      </c>
      <c r="AM14" s="9">
        <v>0</v>
      </c>
      <c r="AN14" s="10">
        <f t="shared" si="9"/>
        <v>0</v>
      </c>
      <c r="AO14" s="10"/>
      <c r="AP14" s="8">
        <f aca="true" t="shared" si="16" ref="AP14:AP19">AF14-AK14</f>
        <v>11</v>
      </c>
      <c r="AQ14" s="8">
        <f t="shared" si="10"/>
        <v>0</v>
      </c>
      <c r="AR14" s="8">
        <f t="shared" si="11"/>
        <v>0</v>
      </c>
      <c r="AS14" s="10">
        <f t="shared" si="12"/>
        <v>0</v>
      </c>
      <c r="AT14" s="10"/>
      <c r="AU14" s="8">
        <f aca="true" t="shared" si="17" ref="AU14:AU19">B14+Q14+AF14</f>
        <v>10461</v>
      </c>
      <c r="AV14" s="8">
        <f t="shared" si="13"/>
        <v>243</v>
      </c>
      <c r="AW14" s="8">
        <f t="shared" si="13"/>
        <v>512</v>
      </c>
      <c r="AX14" s="10">
        <f t="shared" si="13"/>
        <v>-269</v>
      </c>
      <c r="AY14" s="8">
        <f t="shared" si="13"/>
        <v>0</v>
      </c>
      <c r="AZ14" s="8">
        <f t="shared" si="13"/>
        <v>7145</v>
      </c>
      <c r="BA14" s="8">
        <f t="shared" si="13"/>
        <v>111</v>
      </c>
      <c r="BB14" s="8">
        <f t="shared" si="13"/>
        <v>364</v>
      </c>
      <c r="BC14" s="10">
        <f t="shared" si="13"/>
        <v>-253</v>
      </c>
      <c r="BD14" s="8">
        <f t="shared" si="13"/>
        <v>0</v>
      </c>
      <c r="BE14" s="8">
        <f t="shared" si="13"/>
        <v>3316</v>
      </c>
      <c r="BF14" s="8">
        <f t="shared" si="13"/>
        <v>132</v>
      </c>
      <c r="BG14" s="8">
        <f t="shared" si="13"/>
        <v>148</v>
      </c>
      <c r="BH14" s="10">
        <f t="shared" si="13"/>
        <v>-16</v>
      </c>
    </row>
    <row r="15" spans="1:60" ht="12">
      <c r="A15" s="1">
        <v>2011</v>
      </c>
      <c r="B15" s="9">
        <v>10079</v>
      </c>
      <c r="C15" s="9">
        <v>237</v>
      </c>
      <c r="D15" s="9">
        <v>562</v>
      </c>
      <c r="E15" s="10">
        <f t="shared" si="0"/>
        <v>-325</v>
      </c>
      <c r="F15" s="10"/>
      <c r="G15" s="9">
        <v>6805</v>
      </c>
      <c r="H15" s="9">
        <v>58</v>
      </c>
      <c r="I15" s="9">
        <v>382</v>
      </c>
      <c r="J15" s="10">
        <f t="shared" si="1"/>
        <v>-324</v>
      </c>
      <c r="K15" s="10"/>
      <c r="L15" s="9">
        <f t="shared" si="14"/>
        <v>3274</v>
      </c>
      <c r="M15" s="9">
        <f t="shared" si="2"/>
        <v>179</v>
      </c>
      <c r="N15" s="9">
        <f t="shared" si="2"/>
        <v>180</v>
      </c>
      <c r="O15" s="10">
        <f t="shared" si="2"/>
        <v>-1</v>
      </c>
      <c r="P15" s="10"/>
      <c r="Q15" s="9">
        <v>69</v>
      </c>
      <c r="R15" s="9">
        <v>6</v>
      </c>
      <c r="S15" s="9">
        <v>8</v>
      </c>
      <c r="T15" s="10">
        <f t="shared" si="3"/>
        <v>-2</v>
      </c>
      <c r="U15" s="10"/>
      <c r="V15" s="9">
        <v>17</v>
      </c>
      <c r="W15" s="9">
        <v>0</v>
      </c>
      <c r="X15" s="9">
        <v>2</v>
      </c>
      <c r="Y15" s="10">
        <f t="shared" si="4"/>
        <v>-2</v>
      </c>
      <c r="Z15" s="10"/>
      <c r="AA15" s="9">
        <f t="shared" si="15"/>
        <v>52</v>
      </c>
      <c r="AB15" s="9">
        <f t="shared" si="5"/>
        <v>6</v>
      </c>
      <c r="AC15" s="9">
        <f t="shared" si="6"/>
        <v>6</v>
      </c>
      <c r="AD15" s="10">
        <f t="shared" si="7"/>
        <v>0</v>
      </c>
      <c r="AE15" s="10"/>
      <c r="AF15" s="9">
        <v>18</v>
      </c>
      <c r="AG15" s="9">
        <v>1</v>
      </c>
      <c r="AH15" s="9">
        <v>1</v>
      </c>
      <c r="AI15" s="10">
        <f t="shared" si="8"/>
        <v>0</v>
      </c>
      <c r="AJ15" s="10"/>
      <c r="AK15" s="9">
        <v>7</v>
      </c>
      <c r="AL15" s="9">
        <v>1</v>
      </c>
      <c r="AM15" s="9">
        <v>1</v>
      </c>
      <c r="AN15" s="10">
        <f t="shared" si="9"/>
        <v>0</v>
      </c>
      <c r="AO15" s="10"/>
      <c r="AP15" s="8">
        <f t="shared" si="16"/>
        <v>11</v>
      </c>
      <c r="AQ15" s="8">
        <f t="shared" si="10"/>
        <v>0</v>
      </c>
      <c r="AR15" s="8">
        <f t="shared" si="11"/>
        <v>0</v>
      </c>
      <c r="AS15" s="10">
        <f t="shared" si="12"/>
        <v>0</v>
      </c>
      <c r="AT15" s="10"/>
      <c r="AU15" s="8">
        <f t="shared" si="17"/>
        <v>10166</v>
      </c>
      <c r="AV15" s="8">
        <f t="shared" si="13"/>
        <v>244</v>
      </c>
      <c r="AW15" s="8">
        <f t="shared" si="13"/>
        <v>571</v>
      </c>
      <c r="AX15" s="10">
        <f t="shared" si="13"/>
        <v>-327</v>
      </c>
      <c r="AY15" s="8">
        <f t="shared" si="13"/>
        <v>0</v>
      </c>
      <c r="AZ15" s="8">
        <f t="shared" si="13"/>
        <v>6829</v>
      </c>
      <c r="BA15" s="8">
        <f t="shared" si="13"/>
        <v>59</v>
      </c>
      <c r="BB15" s="8">
        <f t="shared" si="13"/>
        <v>385</v>
      </c>
      <c r="BC15" s="10">
        <f t="shared" si="13"/>
        <v>-326</v>
      </c>
      <c r="BD15" s="8">
        <f t="shared" si="13"/>
        <v>0</v>
      </c>
      <c r="BE15" s="8">
        <f t="shared" si="13"/>
        <v>3337</v>
      </c>
      <c r="BF15" s="8">
        <f t="shared" si="13"/>
        <v>185</v>
      </c>
      <c r="BG15" s="8">
        <f t="shared" si="13"/>
        <v>186</v>
      </c>
      <c r="BH15" s="10">
        <f t="shared" si="13"/>
        <v>-1</v>
      </c>
    </row>
    <row r="16" spans="1:60" ht="12">
      <c r="A16" s="1">
        <v>2012</v>
      </c>
      <c r="B16" s="9">
        <v>9884</v>
      </c>
      <c r="C16" s="9">
        <v>240</v>
      </c>
      <c r="D16" s="9">
        <v>483</v>
      </c>
      <c r="E16" s="10">
        <f t="shared" si="0"/>
        <v>-243</v>
      </c>
      <c r="F16" s="10"/>
      <c r="G16" s="9">
        <v>6544</v>
      </c>
      <c r="H16" s="9">
        <v>76</v>
      </c>
      <c r="I16" s="9">
        <v>345</v>
      </c>
      <c r="J16" s="10">
        <f t="shared" si="1"/>
        <v>-269</v>
      </c>
      <c r="K16" s="10"/>
      <c r="L16" s="9">
        <f t="shared" si="14"/>
        <v>3340</v>
      </c>
      <c r="M16" s="9">
        <f t="shared" si="2"/>
        <v>164</v>
      </c>
      <c r="N16" s="9">
        <f t="shared" si="2"/>
        <v>138</v>
      </c>
      <c r="O16" s="10">
        <f t="shared" si="2"/>
        <v>26</v>
      </c>
      <c r="P16" s="10"/>
      <c r="Q16" s="9">
        <v>74</v>
      </c>
      <c r="R16" s="9">
        <v>4</v>
      </c>
      <c r="S16" s="9">
        <v>1</v>
      </c>
      <c r="T16" s="10">
        <f t="shared" si="3"/>
        <v>3</v>
      </c>
      <c r="U16" s="10"/>
      <c r="V16" s="9">
        <v>18</v>
      </c>
      <c r="W16" s="9">
        <v>1</v>
      </c>
      <c r="X16" s="9">
        <v>0</v>
      </c>
      <c r="Y16" s="10">
        <f t="shared" si="4"/>
        <v>1</v>
      </c>
      <c r="Z16" s="10"/>
      <c r="AA16" s="9">
        <f t="shared" si="15"/>
        <v>56</v>
      </c>
      <c r="AB16" s="9">
        <f t="shared" si="5"/>
        <v>3</v>
      </c>
      <c r="AC16" s="9">
        <f t="shared" si="6"/>
        <v>1</v>
      </c>
      <c r="AD16" s="10">
        <f t="shared" si="7"/>
        <v>2</v>
      </c>
      <c r="AE16" s="10"/>
      <c r="AF16" s="9">
        <v>17</v>
      </c>
      <c r="AG16" s="9">
        <v>0</v>
      </c>
      <c r="AH16" s="9">
        <v>1</v>
      </c>
      <c r="AI16" s="10">
        <f t="shared" si="8"/>
        <v>-1</v>
      </c>
      <c r="AJ16" s="10"/>
      <c r="AK16" s="9">
        <v>6</v>
      </c>
      <c r="AL16" s="9">
        <v>0</v>
      </c>
      <c r="AM16" s="9">
        <v>1</v>
      </c>
      <c r="AN16" s="10">
        <f t="shared" si="9"/>
        <v>-1</v>
      </c>
      <c r="AO16" s="10"/>
      <c r="AP16" s="8">
        <f t="shared" si="16"/>
        <v>11</v>
      </c>
      <c r="AQ16" s="8">
        <f t="shared" si="10"/>
        <v>0</v>
      </c>
      <c r="AR16" s="8">
        <f t="shared" si="11"/>
        <v>0</v>
      </c>
      <c r="AS16" s="10">
        <f t="shared" si="12"/>
        <v>0</v>
      </c>
      <c r="AT16" s="10"/>
      <c r="AU16" s="8">
        <f t="shared" si="17"/>
        <v>9975</v>
      </c>
      <c r="AV16" s="8">
        <f t="shared" si="13"/>
        <v>244</v>
      </c>
      <c r="AW16" s="8">
        <f t="shared" si="13"/>
        <v>485</v>
      </c>
      <c r="AX16" s="10">
        <f t="shared" si="13"/>
        <v>-241</v>
      </c>
      <c r="AY16" s="8">
        <f t="shared" si="13"/>
        <v>0</v>
      </c>
      <c r="AZ16" s="8">
        <f t="shared" si="13"/>
        <v>6568</v>
      </c>
      <c r="BA16" s="8">
        <f t="shared" si="13"/>
        <v>77</v>
      </c>
      <c r="BB16" s="8">
        <f t="shared" si="13"/>
        <v>346</v>
      </c>
      <c r="BC16" s="10">
        <f t="shared" si="13"/>
        <v>-269</v>
      </c>
      <c r="BD16" s="8">
        <f t="shared" si="13"/>
        <v>0</v>
      </c>
      <c r="BE16" s="8">
        <f t="shared" si="13"/>
        <v>3407</v>
      </c>
      <c r="BF16" s="8">
        <f t="shared" si="13"/>
        <v>167</v>
      </c>
      <c r="BG16" s="8">
        <f t="shared" si="13"/>
        <v>139</v>
      </c>
      <c r="BH16" s="10">
        <f t="shared" si="13"/>
        <v>28</v>
      </c>
    </row>
    <row r="17" spans="1:60" ht="12">
      <c r="A17" s="1">
        <v>2013</v>
      </c>
      <c r="B17" s="9">
        <v>9340</v>
      </c>
      <c r="C17" s="9">
        <v>208</v>
      </c>
      <c r="D17" s="9">
        <v>767</v>
      </c>
      <c r="E17" s="10">
        <f t="shared" si="0"/>
        <v>-559</v>
      </c>
      <c r="F17" s="10"/>
      <c r="G17" s="9">
        <v>6065</v>
      </c>
      <c r="H17" s="9">
        <v>77</v>
      </c>
      <c r="I17" s="9">
        <v>563</v>
      </c>
      <c r="J17" s="10">
        <f t="shared" si="1"/>
        <v>-486</v>
      </c>
      <c r="K17" s="10"/>
      <c r="L17" s="9">
        <f t="shared" si="14"/>
        <v>3275</v>
      </c>
      <c r="M17" s="9">
        <f t="shared" si="2"/>
        <v>131</v>
      </c>
      <c r="N17" s="9">
        <f t="shared" si="2"/>
        <v>204</v>
      </c>
      <c r="O17" s="10">
        <f t="shared" si="2"/>
        <v>-73</v>
      </c>
      <c r="P17" s="10"/>
      <c r="Q17" s="9">
        <v>76</v>
      </c>
      <c r="R17" s="9">
        <v>6</v>
      </c>
      <c r="S17" s="9">
        <v>7</v>
      </c>
      <c r="T17" s="10">
        <f t="shared" si="3"/>
        <v>-1</v>
      </c>
      <c r="U17" s="10"/>
      <c r="V17" s="9">
        <v>16</v>
      </c>
      <c r="W17" s="9">
        <v>2</v>
      </c>
      <c r="X17" s="9">
        <v>5</v>
      </c>
      <c r="Y17" s="10">
        <f t="shared" si="4"/>
        <v>-3</v>
      </c>
      <c r="Z17" s="10"/>
      <c r="AA17" s="9">
        <f t="shared" si="15"/>
        <v>60</v>
      </c>
      <c r="AB17" s="9">
        <f t="shared" si="5"/>
        <v>4</v>
      </c>
      <c r="AC17" s="9">
        <f t="shared" si="6"/>
        <v>2</v>
      </c>
      <c r="AD17" s="10">
        <f t="shared" si="7"/>
        <v>2</v>
      </c>
      <c r="AE17" s="10"/>
      <c r="AF17" s="9">
        <v>17</v>
      </c>
      <c r="AG17" s="9">
        <v>1</v>
      </c>
      <c r="AH17" s="9">
        <v>0</v>
      </c>
      <c r="AI17" s="10">
        <f t="shared" si="8"/>
        <v>1</v>
      </c>
      <c r="AJ17" s="10"/>
      <c r="AK17" s="9">
        <v>5</v>
      </c>
      <c r="AL17" s="9">
        <v>0</v>
      </c>
      <c r="AM17" s="9">
        <v>0</v>
      </c>
      <c r="AN17" s="10">
        <f t="shared" si="9"/>
        <v>0</v>
      </c>
      <c r="AO17" s="10"/>
      <c r="AP17" s="8">
        <f t="shared" si="16"/>
        <v>12</v>
      </c>
      <c r="AQ17" s="8">
        <f t="shared" si="10"/>
        <v>1</v>
      </c>
      <c r="AR17" s="8">
        <f t="shared" si="11"/>
        <v>0</v>
      </c>
      <c r="AS17" s="10">
        <f t="shared" si="12"/>
        <v>1</v>
      </c>
      <c r="AT17" s="10"/>
      <c r="AU17" s="8">
        <f t="shared" si="17"/>
        <v>9433</v>
      </c>
      <c r="AV17" s="8">
        <f t="shared" si="13"/>
        <v>215</v>
      </c>
      <c r="AW17" s="8">
        <f t="shared" si="13"/>
        <v>774</v>
      </c>
      <c r="AX17" s="10">
        <f t="shared" si="13"/>
        <v>-559</v>
      </c>
      <c r="AY17" s="8">
        <f t="shared" si="13"/>
        <v>0</v>
      </c>
      <c r="AZ17" s="8">
        <f t="shared" si="13"/>
        <v>6086</v>
      </c>
      <c r="BA17" s="8">
        <f t="shared" si="13"/>
        <v>79</v>
      </c>
      <c r="BB17" s="8">
        <f t="shared" si="13"/>
        <v>568</v>
      </c>
      <c r="BC17" s="10">
        <f t="shared" si="13"/>
        <v>-489</v>
      </c>
      <c r="BD17" s="8">
        <f t="shared" si="13"/>
        <v>0</v>
      </c>
      <c r="BE17" s="8">
        <f t="shared" si="13"/>
        <v>3347</v>
      </c>
      <c r="BF17" s="8">
        <f t="shared" si="13"/>
        <v>136</v>
      </c>
      <c r="BG17" s="8">
        <f t="shared" si="13"/>
        <v>206</v>
      </c>
      <c r="BH17" s="10">
        <f t="shared" si="13"/>
        <v>-70</v>
      </c>
    </row>
    <row r="18" spans="1:60" ht="12">
      <c r="A18" s="1">
        <v>2014</v>
      </c>
      <c r="B18" s="9"/>
      <c r="C18" s="9"/>
      <c r="D18" s="9"/>
      <c r="E18" s="10">
        <f t="shared" si="0"/>
        <v>0</v>
      </c>
      <c r="F18" s="10"/>
      <c r="G18" s="9"/>
      <c r="H18" s="9"/>
      <c r="I18" s="9"/>
      <c r="J18" s="10">
        <f t="shared" si="1"/>
        <v>0</v>
      </c>
      <c r="K18" s="10"/>
      <c r="L18" s="9">
        <f t="shared" si="14"/>
        <v>0</v>
      </c>
      <c r="M18" s="9">
        <f t="shared" si="2"/>
        <v>0</v>
      </c>
      <c r="N18" s="9">
        <f t="shared" si="2"/>
        <v>0</v>
      </c>
      <c r="O18" s="10">
        <f t="shared" si="2"/>
        <v>0</v>
      </c>
      <c r="P18" s="10"/>
      <c r="Q18" s="9"/>
      <c r="R18" s="9"/>
      <c r="S18" s="9"/>
      <c r="T18" s="10">
        <f t="shared" si="3"/>
        <v>0</v>
      </c>
      <c r="U18" s="10"/>
      <c r="V18" s="9"/>
      <c r="W18" s="9"/>
      <c r="X18" s="9"/>
      <c r="Y18" s="10">
        <f t="shared" si="4"/>
        <v>0</v>
      </c>
      <c r="Z18" s="10"/>
      <c r="AA18" s="9">
        <f t="shared" si="15"/>
        <v>0</v>
      </c>
      <c r="AB18" s="9">
        <f t="shared" si="5"/>
        <v>0</v>
      </c>
      <c r="AC18" s="9">
        <f t="shared" si="6"/>
        <v>0</v>
      </c>
      <c r="AD18" s="10">
        <f t="shared" si="7"/>
        <v>0</v>
      </c>
      <c r="AE18" s="10"/>
      <c r="AF18" s="9"/>
      <c r="AG18" s="9"/>
      <c r="AH18" s="9"/>
      <c r="AI18" s="10">
        <f t="shared" si="8"/>
        <v>0</v>
      </c>
      <c r="AJ18" s="10"/>
      <c r="AK18" s="9"/>
      <c r="AL18" s="9"/>
      <c r="AM18" s="9"/>
      <c r="AN18" s="10">
        <f t="shared" si="9"/>
        <v>0</v>
      </c>
      <c r="AO18" s="10"/>
      <c r="AP18" s="8">
        <f t="shared" si="16"/>
        <v>0</v>
      </c>
      <c r="AQ18" s="8">
        <f t="shared" si="10"/>
        <v>0</v>
      </c>
      <c r="AR18" s="8">
        <f t="shared" si="11"/>
        <v>0</v>
      </c>
      <c r="AS18" s="10">
        <f t="shared" si="12"/>
        <v>0</v>
      </c>
      <c r="AT18" s="10"/>
      <c r="AU18" s="8">
        <f t="shared" si="17"/>
        <v>0</v>
      </c>
      <c r="AV18" s="8">
        <f t="shared" si="13"/>
        <v>0</v>
      </c>
      <c r="AW18" s="8">
        <f t="shared" si="13"/>
        <v>0</v>
      </c>
      <c r="AX18" s="10">
        <f t="shared" si="13"/>
        <v>0</v>
      </c>
      <c r="AY18" s="8">
        <f t="shared" si="13"/>
        <v>0</v>
      </c>
      <c r="AZ18" s="8">
        <f t="shared" si="13"/>
        <v>0</v>
      </c>
      <c r="BA18" s="8">
        <f t="shared" si="13"/>
        <v>0</v>
      </c>
      <c r="BB18" s="8">
        <f t="shared" si="13"/>
        <v>0</v>
      </c>
      <c r="BC18" s="10">
        <f t="shared" si="13"/>
        <v>0</v>
      </c>
      <c r="BD18" s="8">
        <f t="shared" si="13"/>
        <v>0</v>
      </c>
      <c r="BE18" s="8">
        <f t="shared" si="13"/>
        <v>0</v>
      </c>
      <c r="BF18" s="8">
        <f t="shared" si="13"/>
        <v>0</v>
      </c>
      <c r="BG18" s="8">
        <f t="shared" si="13"/>
        <v>0</v>
      </c>
      <c r="BH18" s="10">
        <f t="shared" si="13"/>
        <v>0</v>
      </c>
    </row>
    <row r="19" spans="1:60" ht="12">
      <c r="A19" s="1">
        <v>2015</v>
      </c>
      <c r="B19" s="9"/>
      <c r="C19" s="9"/>
      <c r="D19" s="9"/>
      <c r="E19" s="10">
        <f t="shared" si="0"/>
        <v>0</v>
      </c>
      <c r="F19" s="10"/>
      <c r="G19" s="9"/>
      <c r="H19" s="9"/>
      <c r="I19" s="9"/>
      <c r="J19" s="10">
        <f t="shared" si="1"/>
        <v>0</v>
      </c>
      <c r="K19" s="10"/>
      <c r="L19" s="9">
        <f t="shared" si="14"/>
        <v>0</v>
      </c>
      <c r="M19" s="9">
        <f t="shared" si="2"/>
        <v>0</v>
      </c>
      <c r="N19" s="9">
        <f t="shared" si="2"/>
        <v>0</v>
      </c>
      <c r="O19" s="10">
        <f t="shared" si="2"/>
        <v>0</v>
      </c>
      <c r="P19" s="10"/>
      <c r="Q19" s="9"/>
      <c r="R19" s="9"/>
      <c r="S19" s="9"/>
      <c r="T19" s="10">
        <f t="shared" si="3"/>
        <v>0</v>
      </c>
      <c r="U19" s="10"/>
      <c r="V19" s="9"/>
      <c r="W19" s="9"/>
      <c r="X19" s="9"/>
      <c r="Y19" s="10">
        <f t="shared" si="4"/>
        <v>0</v>
      </c>
      <c r="Z19" s="10"/>
      <c r="AA19" s="9">
        <f t="shared" si="15"/>
        <v>0</v>
      </c>
      <c r="AB19" s="9">
        <f t="shared" si="5"/>
        <v>0</v>
      </c>
      <c r="AC19" s="9">
        <f t="shared" si="6"/>
        <v>0</v>
      </c>
      <c r="AD19" s="10">
        <f t="shared" si="7"/>
        <v>0</v>
      </c>
      <c r="AE19" s="10"/>
      <c r="AF19" s="9"/>
      <c r="AG19" s="9"/>
      <c r="AH19" s="9"/>
      <c r="AI19" s="10">
        <f t="shared" si="8"/>
        <v>0</v>
      </c>
      <c r="AJ19" s="10"/>
      <c r="AK19" s="9"/>
      <c r="AL19" s="9"/>
      <c r="AM19" s="9"/>
      <c r="AN19" s="10">
        <f t="shared" si="9"/>
        <v>0</v>
      </c>
      <c r="AO19" s="10"/>
      <c r="AP19" s="8">
        <f t="shared" si="16"/>
        <v>0</v>
      </c>
      <c r="AQ19" s="8">
        <f t="shared" si="10"/>
        <v>0</v>
      </c>
      <c r="AR19" s="8">
        <f t="shared" si="11"/>
        <v>0</v>
      </c>
      <c r="AS19" s="10">
        <f t="shared" si="12"/>
        <v>0</v>
      </c>
      <c r="AT19" s="10"/>
      <c r="AU19" s="8">
        <f t="shared" si="17"/>
        <v>0</v>
      </c>
      <c r="AV19" s="8">
        <f t="shared" si="13"/>
        <v>0</v>
      </c>
      <c r="AW19" s="8">
        <f t="shared" si="13"/>
        <v>0</v>
      </c>
      <c r="AX19" s="10">
        <f t="shared" si="13"/>
        <v>0</v>
      </c>
      <c r="AY19" s="8">
        <f t="shared" si="13"/>
        <v>0</v>
      </c>
      <c r="AZ19" s="8">
        <f t="shared" si="13"/>
        <v>0</v>
      </c>
      <c r="BA19" s="8">
        <f t="shared" si="13"/>
        <v>0</v>
      </c>
      <c r="BB19" s="8">
        <f t="shared" si="13"/>
        <v>0</v>
      </c>
      <c r="BC19" s="10">
        <f t="shared" si="13"/>
        <v>0</v>
      </c>
      <c r="BD19" s="8">
        <f t="shared" si="13"/>
        <v>0</v>
      </c>
      <c r="BE19" s="8">
        <f t="shared" si="13"/>
        <v>0</v>
      </c>
      <c r="BF19" s="8">
        <f t="shared" si="13"/>
        <v>0</v>
      </c>
      <c r="BG19" s="8">
        <f t="shared" si="13"/>
        <v>0</v>
      </c>
      <c r="BH19" s="10">
        <f t="shared" si="13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34"/>
  <sheetViews>
    <sheetView tabSelected="1" zoomScalePageLayoutView="0" workbookViewId="0" topLeftCell="A1">
      <pane xSplit="1" ySplit="12" topLeftCell="B13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36</v>
      </c>
    </row>
    <row r="3" ht="12">
      <c r="A3" s="1" t="s">
        <v>0</v>
      </c>
    </row>
    <row r="4" ht="12">
      <c r="A4" s="3" t="s">
        <v>39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f>Bologna!B13+Ferrara!B13+'Forlì-Cesena'!B13+Modena!B13+Parma!B13+Piacenza!B13+Ravenna!B13+'Reggio Emilia'!B13+Rimini!B13</f>
        <v>68128</v>
      </c>
      <c r="C13" s="9">
        <f>Bologna!C13+Ferrara!C13+'Forlì-Cesena'!C13+Modena!C13+Parma!C13+Piacenza!C13+Ravenna!C13+'Reggio Emilia'!C13+Rimini!C13</f>
        <v>1667</v>
      </c>
      <c r="D13" s="9">
        <f>Bologna!D13+Ferrara!D13+'Forlì-Cesena'!D13+Modena!D13+Parma!D13+Piacenza!D13+Ravenna!D13+'Reggio Emilia'!D13+Rimini!D13</f>
        <v>3505</v>
      </c>
      <c r="E13" s="10">
        <f aca="true" t="shared" si="0" ref="E13:E19">C13-D13</f>
        <v>-1838</v>
      </c>
      <c r="F13" s="10"/>
      <c r="G13" s="9">
        <f>Bologna!G13+Ferrara!G13+'Forlì-Cesena'!G13+Modena!G13+Parma!G13+Piacenza!G13+Ravenna!G13+'Reggio Emilia'!G13+Rimini!G13</f>
        <v>41970</v>
      </c>
      <c r="H13" s="9">
        <f>Bologna!H13+Ferrara!H13+'Forlì-Cesena'!H13+Modena!H13+Parma!H13+Piacenza!H13+Ravenna!H13+'Reggio Emilia'!H13+Rimini!H13</f>
        <v>715</v>
      </c>
      <c r="I13" s="9">
        <f>Bologna!I13+Ferrara!I13+'Forlì-Cesena'!I13+Modena!I13+Parma!I13+Piacenza!I13+Ravenna!I13+'Reggio Emilia'!I13+Rimini!I13</f>
        <v>2123</v>
      </c>
      <c r="J13" s="10">
        <f aca="true" t="shared" si="1" ref="J13:J19">H13-I13</f>
        <v>-1408</v>
      </c>
      <c r="K13" s="10"/>
      <c r="L13" s="9">
        <f>B13-G13</f>
        <v>26158</v>
      </c>
      <c r="M13" s="9">
        <f aca="true" t="shared" si="2" ref="M13:O19">C13-H13</f>
        <v>952</v>
      </c>
      <c r="N13" s="9">
        <f t="shared" si="2"/>
        <v>1382</v>
      </c>
      <c r="O13" s="10">
        <f t="shared" si="2"/>
        <v>-430</v>
      </c>
      <c r="P13" s="10"/>
      <c r="Q13" s="9">
        <f>Bologna!Q13+Ferrara!Q13+'Forlì-Cesena'!Q13+Modena!Q13+Parma!Q13+Piacenza!Q13+Ravenna!Q13+'Reggio Emilia'!Q13+Rimini!Q13</f>
        <v>500</v>
      </c>
      <c r="R13" s="9">
        <f>Bologna!R13+Ferrara!R13+'Forlì-Cesena'!R13+Modena!R13+Parma!R13+Piacenza!R13+Ravenna!R13+'Reggio Emilia'!R13+Rimini!R13</f>
        <v>34</v>
      </c>
      <c r="S13" s="9">
        <f>Bologna!S13+Ferrara!S13+'Forlì-Cesena'!S13+Modena!S13+Parma!S13+Piacenza!S13+Ravenna!S13+'Reggio Emilia'!S13+Rimini!S13</f>
        <v>35</v>
      </c>
      <c r="T13" s="10">
        <f aca="true" t="shared" si="3" ref="T13:T19">R13-S13</f>
        <v>-1</v>
      </c>
      <c r="U13" s="10"/>
      <c r="V13" s="9">
        <f>Bologna!V13+Ferrara!V13+'Forlì-Cesena'!V13+Modena!V13+Parma!V13+Piacenza!V13+Ravenna!V13+'Reggio Emilia'!V13+Rimini!V13</f>
        <v>96</v>
      </c>
      <c r="W13" s="9">
        <f>Bologna!W13+Ferrara!W13+'Forlì-Cesena'!W13+Modena!W13+Parma!W13+Piacenza!W13+Ravenna!W13+'Reggio Emilia'!W13+Rimini!W13</f>
        <v>8</v>
      </c>
      <c r="X13" s="9">
        <f>Bologna!X13+Ferrara!X13+'Forlì-Cesena'!X13+Modena!X13+Parma!X13+Piacenza!X13+Ravenna!X13+'Reggio Emilia'!X13+Rimini!X13</f>
        <v>4</v>
      </c>
      <c r="Y13" s="10">
        <f aca="true" t="shared" si="4" ref="Y13:Y19">W13-X13</f>
        <v>4</v>
      </c>
      <c r="Z13" s="10"/>
      <c r="AA13" s="9">
        <f>Q13-V13</f>
        <v>404</v>
      </c>
      <c r="AB13" s="9">
        <f aca="true" t="shared" si="5" ref="AB13:AD19">R13-W13</f>
        <v>26</v>
      </c>
      <c r="AC13" s="9">
        <f t="shared" si="5"/>
        <v>31</v>
      </c>
      <c r="AD13" s="10">
        <f t="shared" si="5"/>
        <v>-5</v>
      </c>
      <c r="AE13" s="10"/>
      <c r="AF13" s="9">
        <f>Bologna!AF13+Ferrara!AF13+'Forlì-Cesena'!AF13+Modena!AF13+Parma!AF13+Piacenza!AF13+Ravenna!AF13+'Reggio Emilia'!AF13+Rimini!AF13</f>
        <v>1947</v>
      </c>
      <c r="AG13" s="9">
        <f>Bologna!AG13+Ferrara!AG13+'Forlì-Cesena'!AG13+Modena!AG13+Parma!AG13+Piacenza!AG13+Ravenna!AG13+'Reggio Emilia'!AG13+Rimini!AG13</f>
        <v>111</v>
      </c>
      <c r="AH13" s="9">
        <f>Bologna!AH13+Ferrara!AH13+'Forlì-Cesena'!AH13+Modena!AH13+Parma!AH13+Piacenza!AH13+Ravenna!AH13+'Reggio Emilia'!AH13+Rimini!AH13</f>
        <v>69</v>
      </c>
      <c r="AI13" s="10">
        <f aca="true" t="shared" si="6" ref="AI13:AI19">AG13-AH13</f>
        <v>42</v>
      </c>
      <c r="AJ13" s="10"/>
      <c r="AK13" s="9">
        <f>Bologna!AK13+Ferrara!AK13+'Forlì-Cesena'!AK13+Modena!AK13+Parma!AK13+Piacenza!AK13+Ravenna!AK13+'Reggio Emilia'!AK13+Rimini!AK13</f>
        <v>32</v>
      </c>
      <c r="AL13" s="9">
        <f>Bologna!AL13+Ferrara!AL13+'Forlì-Cesena'!AL13+Modena!AL13+Parma!AL13+Piacenza!AL13+Ravenna!AL13+'Reggio Emilia'!AL13+Rimini!AL13</f>
        <v>0</v>
      </c>
      <c r="AM13" s="9">
        <f>Bologna!AM13+Ferrara!AM13+'Forlì-Cesena'!AM13+Modena!AM13+Parma!AM13+Piacenza!AM13+Ravenna!AM13+'Reggio Emilia'!AM13+Rimini!AM13</f>
        <v>2</v>
      </c>
      <c r="AN13" s="10">
        <f aca="true" t="shared" si="7" ref="AN13:AN19">AL13-AM13</f>
        <v>-2</v>
      </c>
      <c r="AO13" s="10"/>
      <c r="AP13" s="8">
        <f>AF13-AK13</f>
        <v>1915</v>
      </c>
      <c r="AQ13" s="8">
        <f aca="true" t="shared" si="8" ref="AQ13:AS19">AG13-AL13</f>
        <v>111</v>
      </c>
      <c r="AR13" s="8">
        <f t="shared" si="8"/>
        <v>67</v>
      </c>
      <c r="AS13" s="10">
        <f t="shared" si="8"/>
        <v>44</v>
      </c>
      <c r="AT13" s="10"/>
      <c r="AU13" s="8">
        <f>B13+Q13+AF13</f>
        <v>70575</v>
      </c>
      <c r="AV13" s="8">
        <f aca="true" t="shared" si="9" ref="AV13:BH19">C13+R13+AG13</f>
        <v>1812</v>
      </c>
      <c r="AW13" s="8">
        <f t="shared" si="9"/>
        <v>3609</v>
      </c>
      <c r="AX13" s="10">
        <f t="shared" si="9"/>
        <v>-1797</v>
      </c>
      <c r="AY13" s="8">
        <f t="shared" si="9"/>
        <v>0</v>
      </c>
      <c r="AZ13" s="8">
        <f t="shared" si="9"/>
        <v>42098</v>
      </c>
      <c r="BA13" s="8">
        <f t="shared" si="9"/>
        <v>723</v>
      </c>
      <c r="BB13" s="8">
        <f t="shared" si="9"/>
        <v>2129</v>
      </c>
      <c r="BC13" s="10">
        <f t="shared" si="9"/>
        <v>-1406</v>
      </c>
      <c r="BD13" s="8">
        <f t="shared" si="9"/>
        <v>0</v>
      </c>
      <c r="BE13" s="8">
        <f t="shared" si="9"/>
        <v>28477</v>
      </c>
      <c r="BF13" s="8">
        <f t="shared" si="9"/>
        <v>1089</v>
      </c>
      <c r="BG13" s="8">
        <f t="shared" si="9"/>
        <v>1480</v>
      </c>
      <c r="BH13" s="10">
        <f t="shared" si="9"/>
        <v>-391</v>
      </c>
    </row>
    <row r="14" spans="1:60" ht="12">
      <c r="A14" s="1">
        <v>2010</v>
      </c>
      <c r="B14" s="9">
        <f>Bologna!B14+Ferrara!B14+'Forlì-Cesena'!B14+Modena!B14+Parma!B14+Piacenza!B14+Ravenna!B14+'Reggio Emilia'!B14+Rimini!B14</f>
        <v>66932</v>
      </c>
      <c r="C14" s="9">
        <f>Bologna!C14+Ferrara!C14+'Forlì-Cesena'!C14+Modena!C14+Parma!C14+Piacenza!C14+Ravenna!C14+'Reggio Emilia'!C14+Rimini!C14</f>
        <v>1674</v>
      </c>
      <c r="D14" s="9">
        <f>Bologna!D14+Ferrara!D14+'Forlì-Cesena'!D14+Modena!D14+Parma!D14+Piacenza!D14+Ravenna!D14+'Reggio Emilia'!D14+Rimini!D14</f>
        <v>3506</v>
      </c>
      <c r="E14" s="10">
        <f t="shared" si="0"/>
        <v>-1832</v>
      </c>
      <c r="F14" s="10"/>
      <c r="G14" s="9">
        <f>Bologna!G14+Ferrara!G14+'Forlì-Cesena'!G14+Modena!G14+Parma!G14+Piacenza!G14+Ravenna!G14+'Reggio Emilia'!G14+Rimini!G14</f>
        <v>40479</v>
      </c>
      <c r="H14" s="9">
        <f>Bologna!H14+Ferrara!H14+'Forlì-Cesena'!H14+Modena!H14+Parma!H14+Piacenza!H14+Ravenna!H14+'Reggio Emilia'!H14+Rimini!H14</f>
        <v>648</v>
      </c>
      <c r="I14" s="9">
        <f>Bologna!I14+Ferrara!I14+'Forlì-Cesena'!I14+Modena!I14+Parma!I14+Piacenza!I14+Ravenna!I14+'Reggio Emilia'!I14+Rimini!I14</f>
        <v>2136</v>
      </c>
      <c r="J14" s="10">
        <f t="shared" si="1"/>
        <v>-1488</v>
      </c>
      <c r="K14" s="10"/>
      <c r="L14" s="9">
        <f aca="true" t="shared" si="10" ref="L14:L19">B14-G14</f>
        <v>26453</v>
      </c>
      <c r="M14" s="9">
        <f t="shared" si="2"/>
        <v>1026</v>
      </c>
      <c r="N14" s="9">
        <f t="shared" si="2"/>
        <v>1370</v>
      </c>
      <c r="O14" s="10">
        <f t="shared" si="2"/>
        <v>-344</v>
      </c>
      <c r="P14" s="10"/>
      <c r="Q14" s="9">
        <f>Bologna!Q14+Ferrara!Q14+'Forlì-Cesena'!Q14+Modena!Q14+Parma!Q14+Piacenza!Q14+Ravenna!Q14+'Reggio Emilia'!Q14+Rimini!Q14</f>
        <v>517</v>
      </c>
      <c r="R14" s="9">
        <f>Bologna!R14+Ferrara!R14+'Forlì-Cesena'!R14+Modena!R14+Parma!R14+Piacenza!R14+Ravenna!R14+'Reggio Emilia'!R14+Rimini!R14</f>
        <v>30</v>
      </c>
      <c r="S14" s="9">
        <f>Bologna!S14+Ferrara!S14+'Forlì-Cesena'!S14+Modena!S14+Parma!S14+Piacenza!S14+Ravenna!S14+'Reggio Emilia'!S14+Rimini!S14</f>
        <v>36</v>
      </c>
      <c r="T14" s="10">
        <f t="shared" si="3"/>
        <v>-6</v>
      </c>
      <c r="U14" s="10"/>
      <c r="V14" s="9">
        <f>Bologna!V14+Ferrara!V14+'Forlì-Cesena'!V14+Modena!V14+Parma!V14+Piacenza!V14+Ravenna!V14+'Reggio Emilia'!V14+Rimini!V14</f>
        <v>97</v>
      </c>
      <c r="W14" s="9">
        <f>Bologna!W14+Ferrara!W14+'Forlì-Cesena'!W14+Modena!W14+Parma!W14+Piacenza!W14+Ravenna!W14+'Reggio Emilia'!W14+Rimini!W14</f>
        <v>5</v>
      </c>
      <c r="X14" s="9">
        <f>Bologna!X14+Ferrara!X14+'Forlì-Cesena'!X14+Modena!X14+Parma!X14+Piacenza!X14+Ravenna!X14+'Reggio Emilia'!X14+Rimini!X14</f>
        <v>5</v>
      </c>
      <c r="Y14" s="10">
        <f t="shared" si="4"/>
        <v>0</v>
      </c>
      <c r="Z14" s="10"/>
      <c r="AA14" s="9">
        <f aca="true" t="shared" si="11" ref="AA14:AA19">Q14-V14</f>
        <v>420</v>
      </c>
      <c r="AB14" s="9">
        <f t="shared" si="5"/>
        <v>25</v>
      </c>
      <c r="AC14" s="9">
        <f t="shared" si="5"/>
        <v>31</v>
      </c>
      <c r="AD14" s="10">
        <f t="shared" si="5"/>
        <v>-6</v>
      </c>
      <c r="AE14" s="10"/>
      <c r="AF14" s="9">
        <f>Bologna!AF14+Ferrara!AF14+'Forlì-Cesena'!AF14+Modena!AF14+Parma!AF14+Piacenza!AF14+Ravenna!AF14+'Reggio Emilia'!AF14+Rimini!AF14</f>
        <v>1990</v>
      </c>
      <c r="AG14" s="9">
        <f>Bologna!AG14+Ferrara!AG14+'Forlì-Cesena'!AG14+Modena!AG14+Parma!AG14+Piacenza!AG14+Ravenna!AG14+'Reggio Emilia'!AG14+Rimini!AG14</f>
        <v>108</v>
      </c>
      <c r="AH14" s="9">
        <f>Bologna!AH14+Ferrara!AH14+'Forlì-Cesena'!AH14+Modena!AH14+Parma!AH14+Piacenza!AH14+Ravenna!AH14+'Reggio Emilia'!AH14+Rimini!AH14</f>
        <v>81</v>
      </c>
      <c r="AI14" s="10">
        <f t="shared" si="6"/>
        <v>27</v>
      </c>
      <c r="AJ14" s="10"/>
      <c r="AK14" s="9">
        <f>Bologna!AK14+Ferrara!AK14+'Forlì-Cesena'!AK14+Modena!AK14+Parma!AK14+Piacenza!AK14+Ravenna!AK14+'Reggio Emilia'!AK14+Rimini!AK14</f>
        <v>31</v>
      </c>
      <c r="AL14" s="9">
        <f>Bologna!AL14+Ferrara!AL14+'Forlì-Cesena'!AL14+Modena!AL14+Parma!AL14+Piacenza!AL14+Ravenna!AL14+'Reggio Emilia'!AL14+Rimini!AL14</f>
        <v>0</v>
      </c>
      <c r="AM14" s="9">
        <f>Bologna!AM14+Ferrara!AM14+'Forlì-Cesena'!AM14+Modena!AM14+Parma!AM14+Piacenza!AM14+Ravenna!AM14+'Reggio Emilia'!AM14+Rimini!AM14</f>
        <v>2</v>
      </c>
      <c r="AN14" s="10">
        <f t="shared" si="7"/>
        <v>-2</v>
      </c>
      <c r="AO14" s="10"/>
      <c r="AP14" s="8">
        <f aca="true" t="shared" si="12" ref="AP14:AP19">AF14-AK14</f>
        <v>1959</v>
      </c>
      <c r="AQ14" s="8">
        <f t="shared" si="8"/>
        <v>108</v>
      </c>
      <c r="AR14" s="8">
        <f t="shared" si="8"/>
        <v>79</v>
      </c>
      <c r="AS14" s="10">
        <f t="shared" si="8"/>
        <v>29</v>
      </c>
      <c r="AT14" s="10"/>
      <c r="AU14" s="8">
        <f aca="true" t="shared" si="13" ref="AU14:AU19">B14+Q14+AF14</f>
        <v>69439</v>
      </c>
      <c r="AV14" s="8">
        <f t="shared" si="9"/>
        <v>1812</v>
      </c>
      <c r="AW14" s="8">
        <f t="shared" si="9"/>
        <v>3623</v>
      </c>
      <c r="AX14" s="10">
        <f t="shared" si="9"/>
        <v>-1811</v>
      </c>
      <c r="AY14" s="8">
        <f t="shared" si="9"/>
        <v>0</v>
      </c>
      <c r="AZ14" s="8">
        <f t="shared" si="9"/>
        <v>40607</v>
      </c>
      <c r="BA14" s="8">
        <f t="shared" si="9"/>
        <v>653</v>
      </c>
      <c r="BB14" s="8">
        <f t="shared" si="9"/>
        <v>2143</v>
      </c>
      <c r="BC14" s="10">
        <f t="shared" si="9"/>
        <v>-1490</v>
      </c>
      <c r="BD14" s="8">
        <f t="shared" si="9"/>
        <v>0</v>
      </c>
      <c r="BE14" s="8">
        <f t="shared" si="9"/>
        <v>28832</v>
      </c>
      <c r="BF14" s="8">
        <f t="shared" si="9"/>
        <v>1159</v>
      </c>
      <c r="BG14" s="8">
        <f t="shared" si="9"/>
        <v>1480</v>
      </c>
      <c r="BH14" s="10">
        <f t="shared" si="9"/>
        <v>-321</v>
      </c>
    </row>
    <row r="15" spans="1:60" ht="12">
      <c r="A15" s="1">
        <v>2011</v>
      </c>
      <c r="B15" s="9">
        <f>Bologna!B15+Ferrara!B15+'Forlì-Cesena'!B15+Modena!B15+Parma!B15+Piacenza!B15+Ravenna!B15+'Reggio Emilia'!B15+Rimini!B15</f>
        <v>65300</v>
      </c>
      <c r="C15" s="9">
        <f>Bologna!C15+Ferrara!C15+'Forlì-Cesena'!C15+Modena!C15+Parma!C15+Piacenza!C15+Ravenna!C15+'Reggio Emilia'!C15+Rimini!C15</f>
        <v>1521</v>
      </c>
      <c r="D15" s="9">
        <f>Bologna!D15+Ferrara!D15+'Forlì-Cesena'!D15+Modena!D15+Parma!D15+Piacenza!D15+Ravenna!D15+'Reggio Emilia'!D15+Rimini!D15</f>
        <v>3378</v>
      </c>
      <c r="E15" s="10">
        <f t="shared" si="0"/>
        <v>-1857</v>
      </c>
      <c r="F15" s="10"/>
      <c r="G15" s="9">
        <f>Bologna!G15+Ferrara!G15+'Forlì-Cesena'!G15+Modena!G15+Parma!G15+Piacenza!G15+Ravenna!G15+'Reggio Emilia'!G15+Rimini!G15</f>
        <v>39087</v>
      </c>
      <c r="H15" s="9">
        <f>Bologna!H15+Ferrara!H15+'Forlì-Cesena'!H15+Modena!H15+Parma!H15+Piacenza!H15+Ravenna!H15+'Reggio Emilia'!H15+Rimini!H15</f>
        <v>542</v>
      </c>
      <c r="I15" s="9">
        <f>Bologna!I15+Ferrara!I15+'Forlì-Cesena'!I15+Modena!I15+Parma!I15+Piacenza!I15+Ravenna!I15+'Reggio Emilia'!I15+Rimini!I15</f>
        <v>1969</v>
      </c>
      <c r="J15" s="10">
        <f t="shared" si="1"/>
        <v>-1427</v>
      </c>
      <c r="K15" s="10"/>
      <c r="L15" s="9">
        <f t="shared" si="10"/>
        <v>26213</v>
      </c>
      <c r="M15" s="9">
        <f t="shared" si="2"/>
        <v>979</v>
      </c>
      <c r="N15" s="9">
        <f t="shared" si="2"/>
        <v>1409</v>
      </c>
      <c r="O15" s="10">
        <f t="shared" si="2"/>
        <v>-430</v>
      </c>
      <c r="P15" s="10"/>
      <c r="Q15" s="9">
        <f>Bologna!Q15+Ferrara!Q15+'Forlì-Cesena'!Q15+Modena!Q15+Parma!Q15+Piacenza!Q15+Ravenna!Q15+'Reggio Emilia'!Q15+Rimini!Q15</f>
        <v>529</v>
      </c>
      <c r="R15" s="9">
        <f>Bologna!R15+Ferrara!R15+'Forlì-Cesena'!R15+Modena!R15+Parma!R15+Piacenza!R15+Ravenna!R15+'Reggio Emilia'!R15+Rimini!R15</f>
        <v>38</v>
      </c>
      <c r="S15" s="9">
        <f>Bologna!S15+Ferrara!S15+'Forlì-Cesena'!S15+Modena!S15+Parma!S15+Piacenza!S15+Ravenna!S15+'Reggio Emilia'!S15+Rimini!S15</f>
        <v>35</v>
      </c>
      <c r="T15" s="10">
        <f t="shared" si="3"/>
        <v>3</v>
      </c>
      <c r="U15" s="10"/>
      <c r="V15" s="9">
        <f>Bologna!V15+Ferrara!V15+'Forlì-Cesena'!V15+Modena!V15+Parma!V15+Piacenza!V15+Ravenna!V15+'Reggio Emilia'!V15+Rimini!V15</f>
        <v>96</v>
      </c>
      <c r="W15" s="9">
        <f>Bologna!W15+Ferrara!W15+'Forlì-Cesena'!W15+Modena!W15+Parma!W15+Piacenza!W15+Ravenna!W15+'Reggio Emilia'!W15+Rimini!W15</f>
        <v>6</v>
      </c>
      <c r="X15" s="9">
        <f>Bologna!X15+Ferrara!X15+'Forlì-Cesena'!X15+Modena!X15+Parma!X15+Piacenza!X15+Ravenna!X15+'Reggio Emilia'!X15+Rimini!X15</f>
        <v>6</v>
      </c>
      <c r="Y15" s="10">
        <f t="shared" si="4"/>
        <v>0</v>
      </c>
      <c r="Z15" s="10"/>
      <c r="AA15" s="9">
        <f t="shared" si="11"/>
        <v>433</v>
      </c>
      <c r="AB15" s="9">
        <f t="shared" si="5"/>
        <v>32</v>
      </c>
      <c r="AC15" s="9">
        <f t="shared" si="5"/>
        <v>29</v>
      </c>
      <c r="AD15" s="10">
        <f t="shared" si="5"/>
        <v>3</v>
      </c>
      <c r="AE15" s="10"/>
      <c r="AF15" s="9">
        <f>Bologna!AF15+Ferrara!AF15+'Forlì-Cesena'!AF15+Modena!AF15+Parma!AF15+Piacenza!AF15+Ravenna!AF15+'Reggio Emilia'!AF15+Rimini!AF15</f>
        <v>2041</v>
      </c>
      <c r="AG15" s="9">
        <f>Bologna!AG15+Ferrara!AG15+'Forlì-Cesena'!AG15+Modena!AG15+Parma!AG15+Piacenza!AG15+Ravenna!AG15+'Reggio Emilia'!AG15+Rimini!AG15</f>
        <v>91</v>
      </c>
      <c r="AH15" s="9">
        <f>Bologna!AH15+Ferrara!AH15+'Forlì-Cesena'!AH15+Modena!AH15+Parma!AH15+Piacenza!AH15+Ravenna!AH15+'Reggio Emilia'!AH15+Rimini!AH15</f>
        <v>66</v>
      </c>
      <c r="AI15" s="10">
        <f t="shared" si="6"/>
        <v>25</v>
      </c>
      <c r="AJ15" s="10"/>
      <c r="AK15" s="9">
        <f>Bologna!AK15+Ferrara!AK15+'Forlì-Cesena'!AK15+Modena!AK15+Parma!AK15+Piacenza!AK15+Ravenna!AK15+'Reggio Emilia'!AK15+Rimini!AK15</f>
        <v>31</v>
      </c>
      <c r="AL15" s="9">
        <f>Bologna!AL15+Ferrara!AL15+'Forlì-Cesena'!AL15+Modena!AL15+Parma!AL15+Piacenza!AL15+Ravenna!AL15+'Reggio Emilia'!AL15+Rimini!AL15</f>
        <v>2</v>
      </c>
      <c r="AM15" s="9">
        <f>Bologna!AM15+Ferrara!AM15+'Forlì-Cesena'!AM15+Modena!AM15+Parma!AM15+Piacenza!AM15+Ravenna!AM15+'Reggio Emilia'!AM15+Rimini!AM15</f>
        <v>2</v>
      </c>
      <c r="AN15" s="10">
        <f t="shared" si="7"/>
        <v>0</v>
      </c>
      <c r="AO15" s="10"/>
      <c r="AP15" s="8">
        <f t="shared" si="12"/>
        <v>2010</v>
      </c>
      <c r="AQ15" s="8">
        <f t="shared" si="8"/>
        <v>89</v>
      </c>
      <c r="AR15" s="8">
        <f t="shared" si="8"/>
        <v>64</v>
      </c>
      <c r="AS15" s="10">
        <f t="shared" si="8"/>
        <v>25</v>
      </c>
      <c r="AT15" s="10"/>
      <c r="AU15" s="8">
        <f t="shared" si="13"/>
        <v>67870</v>
      </c>
      <c r="AV15" s="8">
        <f t="shared" si="9"/>
        <v>1650</v>
      </c>
      <c r="AW15" s="8">
        <f t="shared" si="9"/>
        <v>3479</v>
      </c>
      <c r="AX15" s="10">
        <f t="shared" si="9"/>
        <v>-1829</v>
      </c>
      <c r="AY15" s="8">
        <f t="shared" si="9"/>
        <v>0</v>
      </c>
      <c r="AZ15" s="8">
        <f t="shared" si="9"/>
        <v>39214</v>
      </c>
      <c r="BA15" s="8">
        <f t="shared" si="9"/>
        <v>550</v>
      </c>
      <c r="BB15" s="8">
        <f t="shared" si="9"/>
        <v>1977</v>
      </c>
      <c r="BC15" s="10">
        <f t="shared" si="9"/>
        <v>-1427</v>
      </c>
      <c r="BD15" s="8">
        <f t="shared" si="9"/>
        <v>0</v>
      </c>
      <c r="BE15" s="8">
        <f t="shared" si="9"/>
        <v>28656</v>
      </c>
      <c r="BF15" s="8">
        <f t="shared" si="9"/>
        <v>1100</v>
      </c>
      <c r="BG15" s="8">
        <f t="shared" si="9"/>
        <v>1502</v>
      </c>
      <c r="BH15" s="10">
        <f t="shared" si="9"/>
        <v>-402</v>
      </c>
    </row>
    <row r="16" spans="1:60" ht="12">
      <c r="A16" s="1">
        <v>2012</v>
      </c>
      <c r="B16" s="9">
        <f>Bologna!B16+Ferrara!B16+'Forlì-Cesena'!B16+Modena!B16+Parma!B16+Piacenza!B16+Ravenna!B16+'Reggio Emilia'!B16+Rimini!B16</f>
        <v>63676</v>
      </c>
      <c r="C16" s="9">
        <f>Bologna!C16+Ferrara!C16+'Forlì-Cesena'!C16+Modena!C16+Parma!C16+Piacenza!C16+Ravenna!C16+'Reggio Emilia'!C16+Rimini!C16</f>
        <v>1553</v>
      </c>
      <c r="D16" s="9">
        <f>Bologna!D16+Ferrara!D16+'Forlì-Cesena'!D16+Modena!D16+Parma!D16+Piacenza!D16+Ravenna!D16+'Reggio Emilia'!D16+Rimini!D16</f>
        <v>3375</v>
      </c>
      <c r="E16" s="10">
        <f t="shared" si="0"/>
        <v>-1822</v>
      </c>
      <c r="F16" s="10"/>
      <c r="G16" s="9">
        <f>Bologna!G16+Ferrara!G16+'Forlì-Cesena'!G16+Modena!G16+Parma!G16+Piacenza!G16+Ravenna!G16+'Reggio Emilia'!G16+Rimini!G16</f>
        <v>37612</v>
      </c>
      <c r="H16" s="9">
        <f>Bologna!H16+Ferrara!H16+'Forlì-Cesena'!H16+Modena!H16+Parma!H16+Piacenza!H16+Ravenna!H16+'Reggio Emilia'!H16+Rimini!H16</f>
        <v>531</v>
      </c>
      <c r="I16" s="9">
        <f>Bologna!I16+Ferrara!I16+'Forlì-Cesena'!I16+Modena!I16+Parma!I16+Piacenza!I16+Ravenna!I16+'Reggio Emilia'!I16+Rimini!I16</f>
        <v>2021</v>
      </c>
      <c r="J16" s="10">
        <f t="shared" si="1"/>
        <v>-1490</v>
      </c>
      <c r="K16" s="10"/>
      <c r="L16" s="9">
        <f t="shared" si="10"/>
        <v>26064</v>
      </c>
      <c r="M16" s="9">
        <f t="shared" si="2"/>
        <v>1022</v>
      </c>
      <c r="N16" s="9">
        <f t="shared" si="2"/>
        <v>1354</v>
      </c>
      <c r="O16" s="10">
        <f t="shared" si="2"/>
        <v>-332</v>
      </c>
      <c r="P16" s="10"/>
      <c r="Q16" s="9">
        <f>Bologna!Q16+Ferrara!Q16+'Forlì-Cesena'!Q16+Modena!Q16+Parma!Q16+Piacenza!Q16+Ravenna!Q16+'Reggio Emilia'!Q16+Rimini!Q16</f>
        <v>562</v>
      </c>
      <c r="R16" s="9">
        <f>Bologna!R16+Ferrara!R16+'Forlì-Cesena'!R16+Modena!R16+Parma!R16+Piacenza!R16+Ravenna!R16+'Reggio Emilia'!R16+Rimini!R16</f>
        <v>41</v>
      </c>
      <c r="S16" s="9">
        <f>Bologna!S16+Ferrara!S16+'Forlì-Cesena'!S16+Modena!S16+Parma!S16+Piacenza!S16+Ravenna!S16+'Reggio Emilia'!S16+Rimini!S16</f>
        <v>16</v>
      </c>
      <c r="T16" s="10">
        <f t="shared" si="3"/>
        <v>25</v>
      </c>
      <c r="U16" s="10"/>
      <c r="V16" s="9">
        <f>Bologna!V16+Ferrara!V16+'Forlì-Cesena'!V16+Modena!V16+Parma!V16+Piacenza!V16+Ravenna!V16+'Reggio Emilia'!V16+Rimini!V16</f>
        <v>97</v>
      </c>
      <c r="W16" s="9">
        <f>Bologna!W16+Ferrara!W16+'Forlì-Cesena'!W16+Modena!W16+Parma!W16+Piacenza!W16+Ravenna!W16+'Reggio Emilia'!W16+Rimini!W16</f>
        <v>4</v>
      </c>
      <c r="X16" s="9">
        <f>Bologna!X16+Ferrara!X16+'Forlì-Cesena'!X16+Modena!X16+Parma!X16+Piacenza!X16+Ravenna!X16+'Reggio Emilia'!X16+Rimini!X16</f>
        <v>1</v>
      </c>
      <c r="Y16" s="10">
        <f t="shared" si="4"/>
        <v>3</v>
      </c>
      <c r="Z16" s="10"/>
      <c r="AA16" s="9">
        <f t="shared" si="11"/>
        <v>465</v>
      </c>
      <c r="AB16" s="9">
        <f t="shared" si="5"/>
        <v>37</v>
      </c>
      <c r="AC16" s="9">
        <f t="shared" si="5"/>
        <v>15</v>
      </c>
      <c r="AD16" s="10">
        <f t="shared" si="5"/>
        <v>22</v>
      </c>
      <c r="AE16" s="10"/>
      <c r="AF16" s="9">
        <f>Bologna!AF16+Ferrara!AF16+'Forlì-Cesena'!AF16+Modena!AF16+Parma!AF16+Piacenza!AF16+Ravenna!AF16+'Reggio Emilia'!AF16+Rimini!AF16</f>
        <v>2096</v>
      </c>
      <c r="AG16" s="9">
        <f>Bologna!AG16+Ferrara!AG16+'Forlì-Cesena'!AG16+Modena!AG16+Parma!AG16+Piacenza!AG16+Ravenna!AG16+'Reggio Emilia'!AG16+Rimini!AG16</f>
        <v>90</v>
      </c>
      <c r="AH16" s="9">
        <f>Bologna!AH16+Ferrara!AH16+'Forlì-Cesena'!AH16+Modena!AH16+Parma!AH16+Piacenza!AH16+Ravenna!AH16+'Reggio Emilia'!AH16+Rimini!AH16</f>
        <v>59</v>
      </c>
      <c r="AI16" s="10">
        <f t="shared" si="6"/>
        <v>31</v>
      </c>
      <c r="AJ16" s="10"/>
      <c r="AK16" s="9">
        <f>Bologna!AK16+Ferrara!AK16+'Forlì-Cesena'!AK16+Modena!AK16+Parma!AK16+Piacenza!AK16+Ravenna!AK16+'Reggio Emilia'!AK16+Rimini!AK16</f>
        <v>30</v>
      </c>
      <c r="AL16" s="9">
        <f>Bologna!AL16+Ferrara!AL16+'Forlì-Cesena'!AL16+Modena!AL16+Parma!AL16+Piacenza!AL16+Ravenna!AL16+'Reggio Emilia'!AL16+Rimini!AL16</f>
        <v>1</v>
      </c>
      <c r="AM16" s="9">
        <f>Bologna!AM16+Ferrara!AM16+'Forlì-Cesena'!AM16+Modena!AM16+Parma!AM16+Piacenza!AM16+Ravenna!AM16+'Reggio Emilia'!AM16+Rimini!AM16</f>
        <v>1</v>
      </c>
      <c r="AN16" s="10">
        <f t="shared" si="7"/>
        <v>0</v>
      </c>
      <c r="AO16" s="10"/>
      <c r="AP16" s="8">
        <f t="shared" si="12"/>
        <v>2066</v>
      </c>
      <c r="AQ16" s="8">
        <f t="shared" si="8"/>
        <v>89</v>
      </c>
      <c r="AR16" s="8">
        <f t="shared" si="8"/>
        <v>58</v>
      </c>
      <c r="AS16" s="10">
        <f t="shared" si="8"/>
        <v>31</v>
      </c>
      <c r="AT16" s="10"/>
      <c r="AU16" s="8">
        <f t="shared" si="13"/>
        <v>66334</v>
      </c>
      <c r="AV16" s="8">
        <f t="shared" si="9"/>
        <v>1684</v>
      </c>
      <c r="AW16" s="8">
        <f t="shared" si="9"/>
        <v>3450</v>
      </c>
      <c r="AX16" s="10">
        <f t="shared" si="9"/>
        <v>-1766</v>
      </c>
      <c r="AY16" s="8">
        <f t="shared" si="9"/>
        <v>0</v>
      </c>
      <c r="AZ16" s="8">
        <f t="shared" si="9"/>
        <v>37739</v>
      </c>
      <c r="BA16" s="8">
        <f t="shared" si="9"/>
        <v>536</v>
      </c>
      <c r="BB16" s="8">
        <f t="shared" si="9"/>
        <v>2023</v>
      </c>
      <c r="BC16" s="10">
        <f t="shared" si="9"/>
        <v>-1487</v>
      </c>
      <c r="BD16" s="8">
        <f t="shared" si="9"/>
        <v>0</v>
      </c>
      <c r="BE16" s="8">
        <f t="shared" si="9"/>
        <v>28595</v>
      </c>
      <c r="BF16" s="8">
        <f t="shared" si="9"/>
        <v>1148</v>
      </c>
      <c r="BG16" s="8">
        <f t="shared" si="9"/>
        <v>1427</v>
      </c>
      <c r="BH16" s="10">
        <f t="shared" si="9"/>
        <v>-279</v>
      </c>
    </row>
    <row r="17" spans="1:60" ht="12">
      <c r="A17" s="1">
        <v>2013</v>
      </c>
      <c r="B17" s="9">
        <f>Bologna!B17+Ferrara!B17+'Forlì-Cesena'!B17+Modena!B17+Parma!B17+Piacenza!B17+Ravenna!B17+'Reggio Emilia'!B17+Rimini!B17</f>
        <v>60101</v>
      </c>
      <c r="C17" s="9">
        <f>Bologna!C17+Ferrara!C17+'Forlì-Cesena'!C17+Modena!C17+Parma!C17+Piacenza!C17+Ravenna!C17+'Reggio Emilia'!C17+Rimini!C17</f>
        <v>1402</v>
      </c>
      <c r="D17" s="9">
        <f>Bologna!D17+Ferrara!D17+'Forlì-Cesena'!D17+Modena!D17+Parma!D17+Piacenza!D17+Ravenna!D17+'Reggio Emilia'!D17+Rimini!D17</f>
        <v>5080</v>
      </c>
      <c r="E17" s="10">
        <f t="shared" si="0"/>
        <v>-3678</v>
      </c>
      <c r="F17" s="10"/>
      <c r="G17" s="9">
        <f>Bologna!G17+Ferrara!G17+'Forlì-Cesena'!G17+Modena!G17+Parma!G17+Piacenza!G17+Ravenna!G17+'Reggio Emilia'!G17+Rimini!G17</f>
        <v>34922</v>
      </c>
      <c r="H17" s="9">
        <f>Bologna!H17+Ferrara!H17+'Forlì-Cesena'!H17+Modena!H17+Parma!H17+Piacenza!H17+Ravenna!H17+'Reggio Emilia'!H17+Rimini!H17</f>
        <v>527</v>
      </c>
      <c r="I17" s="9">
        <f>Bologna!I17+Ferrara!I17+'Forlì-Cesena'!I17+Modena!I17+Parma!I17+Piacenza!I17+Ravenna!I17+'Reggio Emilia'!I17+Rimini!I17</f>
        <v>3248</v>
      </c>
      <c r="J17" s="10">
        <f t="shared" si="1"/>
        <v>-2721</v>
      </c>
      <c r="K17" s="10"/>
      <c r="L17" s="9">
        <f t="shared" si="10"/>
        <v>25179</v>
      </c>
      <c r="M17" s="9">
        <f t="shared" si="2"/>
        <v>875</v>
      </c>
      <c r="N17" s="9">
        <f t="shared" si="2"/>
        <v>1832</v>
      </c>
      <c r="O17" s="10">
        <f t="shared" si="2"/>
        <v>-957</v>
      </c>
      <c r="P17" s="10"/>
      <c r="Q17" s="9">
        <f>Bologna!Q17+Ferrara!Q17+'Forlì-Cesena'!Q17+Modena!Q17+Parma!Q17+Piacenza!Q17+Ravenna!Q17+'Reggio Emilia'!Q17+Rimini!Q17</f>
        <v>590</v>
      </c>
      <c r="R17" s="9">
        <f>Bologna!R17+Ferrara!R17+'Forlì-Cesena'!R17+Modena!R17+Parma!R17+Piacenza!R17+Ravenna!R17+'Reggio Emilia'!R17+Rimini!R17</f>
        <v>36</v>
      </c>
      <c r="S17" s="9">
        <f>Bologna!S17+Ferrara!S17+'Forlì-Cesena'!S17+Modena!S17+Parma!S17+Piacenza!S17+Ravenna!S17+'Reggio Emilia'!S17+Rimini!S17</f>
        <v>32</v>
      </c>
      <c r="T17" s="10">
        <f t="shared" si="3"/>
        <v>4</v>
      </c>
      <c r="U17" s="10"/>
      <c r="V17" s="9">
        <f>Bologna!V17+Ferrara!V17+'Forlì-Cesena'!V17+Modena!V17+Parma!V17+Piacenza!V17+Ravenna!V17+'Reggio Emilia'!V17+Rimini!V17</f>
        <v>97</v>
      </c>
      <c r="W17" s="9">
        <f>Bologna!W17+Ferrara!W17+'Forlì-Cesena'!W17+Modena!W17+Parma!W17+Piacenza!W17+Ravenna!W17+'Reggio Emilia'!W17+Rimini!W17</f>
        <v>6</v>
      </c>
      <c r="X17" s="9">
        <f>Bologna!X17+Ferrara!X17+'Forlì-Cesena'!X17+Modena!X17+Parma!X17+Piacenza!X17+Ravenna!X17+'Reggio Emilia'!X17+Rimini!X17</f>
        <v>9</v>
      </c>
      <c r="Y17" s="10">
        <f t="shared" si="4"/>
        <v>-3</v>
      </c>
      <c r="Z17" s="10"/>
      <c r="AA17" s="9">
        <f t="shared" si="11"/>
        <v>493</v>
      </c>
      <c r="AB17" s="9">
        <f t="shared" si="5"/>
        <v>30</v>
      </c>
      <c r="AC17" s="9">
        <f t="shared" si="5"/>
        <v>23</v>
      </c>
      <c r="AD17" s="10">
        <f t="shared" si="5"/>
        <v>7</v>
      </c>
      <c r="AE17" s="10"/>
      <c r="AF17" s="9">
        <f>Bologna!AF17+Ferrara!AF17+'Forlì-Cesena'!AF17+Modena!AF17+Parma!AF17+Piacenza!AF17+Ravenna!AF17+'Reggio Emilia'!AF17+Rimini!AF17</f>
        <v>2113</v>
      </c>
      <c r="AG17" s="9">
        <f>Bologna!AG17+Ferrara!AG17+'Forlì-Cesena'!AG17+Modena!AG17+Parma!AG17+Piacenza!AG17+Ravenna!AG17+'Reggio Emilia'!AG17+Rimini!AG17</f>
        <v>71</v>
      </c>
      <c r="AH17" s="9">
        <f>Bologna!AH17+Ferrara!AH17+'Forlì-Cesena'!AH17+Modena!AH17+Parma!AH17+Piacenza!AH17+Ravenna!AH17+'Reggio Emilia'!AH17+Rimini!AH17</f>
        <v>77</v>
      </c>
      <c r="AI17" s="10">
        <f t="shared" si="6"/>
        <v>-6</v>
      </c>
      <c r="AJ17" s="10"/>
      <c r="AK17" s="9">
        <f>Bologna!AK17+Ferrara!AK17+'Forlì-Cesena'!AK17+Modena!AK17+Parma!AK17+Piacenza!AK17+Ravenna!AK17+'Reggio Emilia'!AK17+Rimini!AK17</f>
        <v>32</v>
      </c>
      <c r="AL17" s="9">
        <f>Bologna!AL17+Ferrara!AL17+'Forlì-Cesena'!AL17+Modena!AL17+Parma!AL17+Piacenza!AL17+Ravenna!AL17+'Reggio Emilia'!AL17+Rimini!AL17</f>
        <v>3</v>
      </c>
      <c r="AM17" s="9">
        <f>Bologna!AM17+Ferrara!AM17+'Forlì-Cesena'!AM17+Modena!AM17+Parma!AM17+Piacenza!AM17+Ravenna!AM17+'Reggio Emilia'!AM17+Rimini!AM17</f>
        <v>0</v>
      </c>
      <c r="AN17" s="10">
        <f t="shared" si="7"/>
        <v>3</v>
      </c>
      <c r="AO17" s="10"/>
      <c r="AP17" s="8">
        <f t="shared" si="12"/>
        <v>2081</v>
      </c>
      <c r="AQ17" s="8">
        <f t="shared" si="8"/>
        <v>68</v>
      </c>
      <c r="AR17" s="8">
        <f t="shared" si="8"/>
        <v>77</v>
      </c>
      <c r="AS17" s="10">
        <f t="shared" si="8"/>
        <v>-9</v>
      </c>
      <c r="AT17" s="10"/>
      <c r="AU17" s="8">
        <f t="shared" si="13"/>
        <v>62804</v>
      </c>
      <c r="AV17" s="8">
        <f t="shared" si="9"/>
        <v>1509</v>
      </c>
      <c r="AW17" s="8">
        <f t="shared" si="9"/>
        <v>5189</v>
      </c>
      <c r="AX17" s="10">
        <f t="shared" si="9"/>
        <v>-3680</v>
      </c>
      <c r="AY17" s="8">
        <f t="shared" si="9"/>
        <v>0</v>
      </c>
      <c r="AZ17" s="8">
        <f t="shared" si="9"/>
        <v>35051</v>
      </c>
      <c r="BA17" s="8">
        <f t="shared" si="9"/>
        <v>536</v>
      </c>
      <c r="BB17" s="8">
        <f t="shared" si="9"/>
        <v>3257</v>
      </c>
      <c r="BC17" s="10">
        <f t="shared" si="9"/>
        <v>-2721</v>
      </c>
      <c r="BD17" s="8">
        <f t="shared" si="9"/>
        <v>0</v>
      </c>
      <c r="BE17" s="8">
        <f t="shared" si="9"/>
        <v>27753</v>
      </c>
      <c r="BF17" s="8">
        <f t="shared" si="9"/>
        <v>973</v>
      </c>
      <c r="BG17" s="8">
        <f t="shared" si="9"/>
        <v>1932</v>
      </c>
      <c r="BH17" s="10">
        <f t="shared" si="9"/>
        <v>-959</v>
      </c>
    </row>
    <row r="18" spans="1:60" ht="12">
      <c r="A18" s="1">
        <v>2014</v>
      </c>
      <c r="B18" s="9">
        <f>Bologna!B18+Ferrara!B18+'Forlì-Cesena'!B18+Modena!B18+Parma!B18+Piacenza!B18+Ravenna!B18+'Reggio Emilia'!B18+Rimini!B18</f>
        <v>0</v>
      </c>
      <c r="C18" s="9">
        <f>Bologna!C18+Ferrara!C18+'Forlì-Cesena'!C18+Modena!C18+Parma!C18+Piacenza!C18+Ravenna!C18+'Reggio Emilia'!C18+Rimini!C18</f>
        <v>0</v>
      </c>
      <c r="D18" s="9">
        <f>Bologna!D18+Ferrara!D18+'Forlì-Cesena'!D18+Modena!D18+Parma!D18+Piacenza!D18+Ravenna!D18+'Reggio Emilia'!D18+Rimini!D18</f>
        <v>0</v>
      </c>
      <c r="E18" s="10">
        <f t="shared" si="0"/>
        <v>0</v>
      </c>
      <c r="F18" s="10"/>
      <c r="G18" s="9">
        <f>Bologna!G18+Ferrara!G18+'Forlì-Cesena'!G18+Modena!G18+Parma!G18+Piacenza!G18+Ravenna!G18+'Reggio Emilia'!G18+Rimini!G18</f>
        <v>0</v>
      </c>
      <c r="H18" s="9">
        <f>Bologna!H18+Ferrara!H18+'Forlì-Cesena'!H18+Modena!H18+Parma!H18+Piacenza!H18+Ravenna!H18+'Reggio Emilia'!H18+Rimini!H18</f>
        <v>0</v>
      </c>
      <c r="I18" s="9">
        <f>Bologna!I18+Ferrara!I18+'Forlì-Cesena'!I18+Modena!I18+Parma!I18+Piacenza!I18+Ravenna!I18+'Reggio Emilia'!I18+Rimini!I18</f>
        <v>0</v>
      </c>
      <c r="J18" s="10">
        <f t="shared" si="1"/>
        <v>0</v>
      </c>
      <c r="K18" s="10"/>
      <c r="L18" s="9">
        <f t="shared" si="10"/>
        <v>0</v>
      </c>
      <c r="M18" s="9">
        <f t="shared" si="2"/>
        <v>0</v>
      </c>
      <c r="N18" s="9">
        <f t="shared" si="2"/>
        <v>0</v>
      </c>
      <c r="O18" s="10">
        <f t="shared" si="2"/>
        <v>0</v>
      </c>
      <c r="P18" s="10"/>
      <c r="Q18" s="9">
        <f>Bologna!Q18+Ferrara!Q18+'Forlì-Cesena'!Q18+Modena!Q18+Parma!Q18+Piacenza!Q18+Ravenna!Q18+'Reggio Emilia'!Q18+Rimini!Q18</f>
        <v>0</v>
      </c>
      <c r="R18" s="9">
        <f>Bologna!R18+Ferrara!R18+'Forlì-Cesena'!R18+Modena!R18+Parma!R18+Piacenza!R18+Ravenna!R18+'Reggio Emilia'!R18+Rimini!R18</f>
        <v>0</v>
      </c>
      <c r="S18" s="9">
        <f>Bologna!S18+Ferrara!S18+'Forlì-Cesena'!S18+Modena!S18+Parma!S18+Piacenza!S18+Ravenna!S18+'Reggio Emilia'!S18+Rimini!S18</f>
        <v>0</v>
      </c>
      <c r="T18" s="10">
        <f t="shared" si="3"/>
        <v>0</v>
      </c>
      <c r="U18" s="10"/>
      <c r="V18" s="9">
        <f>Bologna!V18+Ferrara!V18+'Forlì-Cesena'!V18+Modena!V18+Parma!V18+Piacenza!V18+Ravenna!V18+'Reggio Emilia'!V18+Rimini!V18</f>
        <v>0</v>
      </c>
      <c r="W18" s="9">
        <f>Bologna!W18+Ferrara!W18+'Forlì-Cesena'!W18+Modena!W18+Parma!W18+Piacenza!W18+Ravenna!W18+'Reggio Emilia'!W18+Rimini!W18</f>
        <v>0</v>
      </c>
      <c r="X18" s="9">
        <f>Bologna!X18+Ferrara!X18+'Forlì-Cesena'!X18+Modena!X18+Parma!X18+Piacenza!X18+Ravenna!X18+'Reggio Emilia'!X18+Rimini!X18</f>
        <v>0</v>
      </c>
      <c r="Y18" s="10">
        <f t="shared" si="4"/>
        <v>0</v>
      </c>
      <c r="Z18" s="10"/>
      <c r="AA18" s="9">
        <f t="shared" si="11"/>
        <v>0</v>
      </c>
      <c r="AB18" s="9">
        <f t="shared" si="5"/>
        <v>0</v>
      </c>
      <c r="AC18" s="9">
        <f t="shared" si="5"/>
        <v>0</v>
      </c>
      <c r="AD18" s="10">
        <f t="shared" si="5"/>
        <v>0</v>
      </c>
      <c r="AE18" s="10"/>
      <c r="AF18" s="9">
        <f>Bologna!AF18+Ferrara!AF18+'Forlì-Cesena'!AF18+Modena!AF18+Parma!AF18+Piacenza!AF18+Ravenna!AF18+'Reggio Emilia'!AF18+Rimini!AF18</f>
        <v>0</v>
      </c>
      <c r="AG18" s="9">
        <f>Bologna!AG18+Ferrara!AG18+'Forlì-Cesena'!AG18+Modena!AG18+Parma!AG18+Piacenza!AG18+Ravenna!AG18+'Reggio Emilia'!AG18+Rimini!AG18</f>
        <v>0</v>
      </c>
      <c r="AH18" s="9">
        <f>Bologna!AH18+Ferrara!AH18+'Forlì-Cesena'!AH18+Modena!AH18+Parma!AH18+Piacenza!AH18+Ravenna!AH18+'Reggio Emilia'!AH18+Rimini!AH18</f>
        <v>0</v>
      </c>
      <c r="AI18" s="10">
        <f t="shared" si="6"/>
        <v>0</v>
      </c>
      <c r="AJ18" s="10"/>
      <c r="AK18" s="9">
        <f>Bologna!AK18+Ferrara!AK18+'Forlì-Cesena'!AK18+Modena!AK18+Parma!AK18+Piacenza!AK18+Ravenna!AK18+'Reggio Emilia'!AK18+Rimini!AK18</f>
        <v>0</v>
      </c>
      <c r="AL18" s="9">
        <f>Bologna!AL18+Ferrara!AL18+'Forlì-Cesena'!AL18+Modena!AL18+Parma!AL18+Piacenza!AL18+Ravenna!AL18+'Reggio Emilia'!AL18+Rimini!AL18</f>
        <v>0</v>
      </c>
      <c r="AM18" s="9">
        <f>Bologna!AM18+Ferrara!AM18+'Forlì-Cesena'!AM18+Modena!AM18+Parma!AM18+Piacenza!AM18+Ravenna!AM18+'Reggio Emilia'!AM18+Rimini!AM18</f>
        <v>0</v>
      </c>
      <c r="AN18" s="10">
        <f t="shared" si="7"/>
        <v>0</v>
      </c>
      <c r="AO18" s="10"/>
      <c r="AP18" s="8">
        <f t="shared" si="12"/>
        <v>0</v>
      </c>
      <c r="AQ18" s="8">
        <f t="shared" si="8"/>
        <v>0</v>
      </c>
      <c r="AR18" s="8">
        <f t="shared" si="8"/>
        <v>0</v>
      </c>
      <c r="AS18" s="10">
        <f t="shared" si="8"/>
        <v>0</v>
      </c>
      <c r="AT18" s="10"/>
      <c r="AU18" s="8">
        <f t="shared" si="13"/>
        <v>0</v>
      </c>
      <c r="AV18" s="8">
        <f t="shared" si="9"/>
        <v>0</v>
      </c>
      <c r="AW18" s="8">
        <f t="shared" si="9"/>
        <v>0</v>
      </c>
      <c r="AX18" s="10">
        <f t="shared" si="9"/>
        <v>0</v>
      </c>
      <c r="AY18" s="8">
        <f t="shared" si="9"/>
        <v>0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10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G18" s="8">
        <f t="shared" si="9"/>
        <v>0</v>
      </c>
      <c r="BH18" s="10">
        <f t="shared" si="9"/>
        <v>0</v>
      </c>
    </row>
    <row r="19" spans="1:60" ht="12">
      <c r="A19" s="1">
        <v>2015</v>
      </c>
      <c r="B19" s="9">
        <f>Bologna!B19+Ferrara!B19+'Forlì-Cesena'!B19+Modena!B19+Parma!B19+Piacenza!B19+Ravenna!B19+'Reggio Emilia'!B19+Rimini!B19</f>
        <v>0</v>
      </c>
      <c r="C19" s="9">
        <f>Bologna!C19+Ferrara!C19+'Forlì-Cesena'!C19+Modena!C19+Parma!C19+Piacenza!C19+Ravenna!C19+'Reggio Emilia'!C19+Rimini!C19</f>
        <v>0</v>
      </c>
      <c r="D19" s="9">
        <f>Bologna!D19+Ferrara!D19+'Forlì-Cesena'!D19+Modena!D19+Parma!D19+Piacenza!D19+Ravenna!D19+'Reggio Emilia'!D19+Rimini!D19</f>
        <v>0</v>
      </c>
      <c r="E19" s="10">
        <f t="shared" si="0"/>
        <v>0</v>
      </c>
      <c r="F19" s="10"/>
      <c r="G19" s="9">
        <f>Bologna!G19+Ferrara!G19+'Forlì-Cesena'!G19+Modena!G19+Parma!G19+Piacenza!G19+Ravenna!G19+'Reggio Emilia'!G19+Rimini!G19</f>
        <v>0</v>
      </c>
      <c r="H19" s="9">
        <f>Bologna!H19+Ferrara!H19+'Forlì-Cesena'!H19+Modena!H19+Parma!H19+Piacenza!H19+Ravenna!H19+'Reggio Emilia'!H19+Rimini!H19</f>
        <v>0</v>
      </c>
      <c r="I19" s="9">
        <f>Bologna!I19+Ferrara!I19+'Forlì-Cesena'!I19+Modena!I19+Parma!I19+Piacenza!I19+Ravenna!I19+'Reggio Emilia'!I19+Rimini!I19</f>
        <v>0</v>
      </c>
      <c r="J19" s="10">
        <f t="shared" si="1"/>
        <v>0</v>
      </c>
      <c r="K19" s="10"/>
      <c r="L19" s="9">
        <f t="shared" si="10"/>
        <v>0</v>
      </c>
      <c r="M19" s="9">
        <f t="shared" si="2"/>
        <v>0</v>
      </c>
      <c r="N19" s="9">
        <f t="shared" si="2"/>
        <v>0</v>
      </c>
      <c r="O19" s="10">
        <f t="shared" si="2"/>
        <v>0</v>
      </c>
      <c r="P19" s="10"/>
      <c r="Q19" s="9">
        <f>Bologna!Q19+Ferrara!Q19+'Forlì-Cesena'!Q19+Modena!Q19+Parma!Q19+Piacenza!Q19+Ravenna!Q19+'Reggio Emilia'!Q19+Rimini!Q19</f>
        <v>0</v>
      </c>
      <c r="R19" s="9">
        <f>Bologna!R19+Ferrara!R19+'Forlì-Cesena'!R19+Modena!R19+Parma!R19+Piacenza!R19+Ravenna!R19+'Reggio Emilia'!R19+Rimini!R19</f>
        <v>0</v>
      </c>
      <c r="S19" s="9">
        <f>Bologna!S19+Ferrara!S19+'Forlì-Cesena'!S19+Modena!S19+Parma!S19+Piacenza!S19+Ravenna!S19+'Reggio Emilia'!S19+Rimini!S19</f>
        <v>0</v>
      </c>
      <c r="T19" s="10">
        <f t="shared" si="3"/>
        <v>0</v>
      </c>
      <c r="U19" s="10"/>
      <c r="V19" s="9">
        <f>Bologna!V19+Ferrara!V19+'Forlì-Cesena'!V19+Modena!V19+Parma!V19+Piacenza!V19+Ravenna!V19+'Reggio Emilia'!V19+Rimini!V19</f>
        <v>0</v>
      </c>
      <c r="W19" s="9">
        <f>Bologna!W19+Ferrara!W19+'Forlì-Cesena'!W19+Modena!W19+Parma!W19+Piacenza!W19+Ravenna!W19+'Reggio Emilia'!W19+Rimini!W19</f>
        <v>0</v>
      </c>
      <c r="X19" s="9">
        <f>Bologna!X19+Ferrara!X19+'Forlì-Cesena'!X19+Modena!X19+Parma!X19+Piacenza!X19+Ravenna!X19+'Reggio Emilia'!X19+Rimini!X19</f>
        <v>0</v>
      </c>
      <c r="Y19" s="10">
        <f t="shared" si="4"/>
        <v>0</v>
      </c>
      <c r="Z19" s="10"/>
      <c r="AA19" s="9">
        <f t="shared" si="11"/>
        <v>0</v>
      </c>
      <c r="AB19" s="9">
        <f t="shared" si="5"/>
        <v>0</v>
      </c>
      <c r="AC19" s="9">
        <f t="shared" si="5"/>
        <v>0</v>
      </c>
      <c r="AD19" s="10">
        <f t="shared" si="5"/>
        <v>0</v>
      </c>
      <c r="AE19" s="10"/>
      <c r="AF19" s="9">
        <f>Bologna!AF19+Ferrara!AF19+'Forlì-Cesena'!AF19+Modena!AF19+Parma!AF19+Piacenza!AF19+Ravenna!AF19+'Reggio Emilia'!AF19+Rimini!AF19</f>
        <v>0</v>
      </c>
      <c r="AG19" s="9">
        <f>Bologna!AG19+Ferrara!AG19+'Forlì-Cesena'!AG19+Modena!AG19+Parma!AG19+Piacenza!AG19+Ravenna!AG19+'Reggio Emilia'!AG19+Rimini!AG19</f>
        <v>0</v>
      </c>
      <c r="AH19" s="9">
        <f>Bologna!AH19+Ferrara!AH19+'Forlì-Cesena'!AH19+Modena!AH19+Parma!AH19+Piacenza!AH19+Ravenna!AH19+'Reggio Emilia'!AH19+Rimini!AH19</f>
        <v>0</v>
      </c>
      <c r="AI19" s="10">
        <f t="shared" si="6"/>
        <v>0</v>
      </c>
      <c r="AJ19" s="10"/>
      <c r="AK19" s="9">
        <f>Bologna!AK19+Ferrara!AK19+'Forlì-Cesena'!AK19+Modena!AK19+Parma!AK19+Piacenza!AK19+Ravenna!AK19+'Reggio Emilia'!AK19+Rimini!AK19</f>
        <v>0</v>
      </c>
      <c r="AL19" s="9">
        <f>Bologna!AL19+Ferrara!AL19+'Forlì-Cesena'!AL19+Modena!AL19+Parma!AL19+Piacenza!AL19+Ravenna!AL19+'Reggio Emilia'!AL19+Rimini!AL19</f>
        <v>0</v>
      </c>
      <c r="AM19" s="9">
        <f>Bologna!AM19+Ferrara!AM19+'Forlì-Cesena'!AM19+Modena!AM19+Parma!AM19+Piacenza!AM19+Ravenna!AM19+'Reggio Emilia'!AM19+Rimini!AM19</f>
        <v>0</v>
      </c>
      <c r="AN19" s="10">
        <f t="shared" si="7"/>
        <v>0</v>
      </c>
      <c r="AO19" s="10"/>
      <c r="AP19" s="8">
        <f t="shared" si="12"/>
        <v>0</v>
      </c>
      <c r="AQ19" s="8">
        <f t="shared" si="8"/>
        <v>0</v>
      </c>
      <c r="AR19" s="8">
        <f t="shared" si="8"/>
        <v>0</v>
      </c>
      <c r="AS19" s="10">
        <f t="shared" si="8"/>
        <v>0</v>
      </c>
      <c r="AT19" s="10"/>
      <c r="AU19" s="8">
        <f t="shared" si="13"/>
        <v>0</v>
      </c>
      <c r="AV19" s="8">
        <f t="shared" si="9"/>
        <v>0</v>
      </c>
      <c r="AW19" s="8">
        <f t="shared" si="9"/>
        <v>0</v>
      </c>
      <c r="AX19" s="10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10">
        <f t="shared" si="9"/>
        <v>0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G19" s="8">
        <f t="shared" si="9"/>
        <v>0</v>
      </c>
      <c r="BH19" s="10">
        <f t="shared" si="9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pane xSplit="1" ySplit="12" topLeftCell="B13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37</v>
      </c>
    </row>
    <row r="3" ht="12">
      <c r="A3" s="1" t="s">
        <v>0</v>
      </c>
    </row>
    <row r="4" ht="12">
      <c r="A4" s="3" t="s">
        <v>39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v>855129</v>
      </c>
      <c r="C13" s="9">
        <v>25921</v>
      </c>
      <c r="D13" s="9">
        <v>51606</v>
      </c>
      <c r="E13" s="10">
        <f aca="true" t="shared" si="0" ref="E13:E19">C13-D13</f>
        <v>-25685</v>
      </c>
      <c r="F13" s="10"/>
      <c r="G13" s="9">
        <v>459533</v>
      </c>
      <c r="H13" s="9">
        <v>9673</v>
      </c>
      <c r="I13" s="9">
        <v>26409</v>
      </c>
      <c r="J13" s="10">
        <f aca="true" t="shared" si="1" ref="J13:J19">H13-I13</f>
        <v>-16736</v>
      </c>
      <c r="K13" s="10"/>
      <c r="L13" s="9">
        <f>B13-G13</f>
        <v>395596</v>
      </c>
      <c r="M13" s="9">
        <f aca="true" t="shared" si="2" ref="M13:O19">C13-H13</f>
        <v>16248</v>
      </c>
      <c r="N13" s="9">
        <f t="shared" si="2"/>
        <v>25197</v>
      </c>
      <c r="O13" s="10">
        <f t="shared" si="2"/>
        <v>-8949</v>
      </c>
      <c r="P13" s="10"/>
      <c r="Q13" s="9">
        <v>10196</v>
      </c>
      <c r="R13" s="9">
        <v>664</v>
      </c>
      <c r="S13" s="9">
        <v>557</v>
      </c>
      <c r="T13" s="10">
        <f aca="true" t="shared" si="3" ref="T13:T19">R13-S13</f>
        <v>107</v>
      </c>
      <c r="U13" s="10"/>
      <c r="V13" s="9">
        <v>1987</v>
      </c>
      <c r="W13" s="9">
        <v>105</v>
      </c>
      <c r="X13" s="9">
        <v>105</v>
      </c>
      <c r="Y13" s="10">
        <f aca="true" t="shared" si="4" ref="Y13:Y19">W13-X13</f>
        <v>0</v>
      </c>
      <c r="Z13" s="10"/>
      <c r="AA13" s="9">
        <f>Q13-V13</f>
        <v>8209</v>
      </c>
      <c r="AB13" s="9">
        <f aca="true" t="shared" si="5" ref="AB13:AD19">R13-W13</f>
        <v>559</v>
      </c>
      <c r="AC13" s="9">
        <f t="shared" si="5"/>
        <v>452</v>
      </c>
      <c r="AD13" s="10">
        <f t="shared" si="5"/>
        <v>107</v>
      </c>
      <c r="AE13" s="10"/>
      <c r="AF13" s="9">
        <v>12390</v>
      </c>
      <c r="AG13" s="9">
        <v>596</v>
      </c>
      <c r="AH13" s="9">
        <v>610</v>
      </c>
      <c r="AI13" s="10">
        <f aca="true" t="shared" si="6" ref="AI13:AI19">AG13-AH13</f>
        <v>-14</v>
      </c>
      <c r="AJ13" s="10"/>
      <c r="AK13" s="9">
        <v>311</v>
      </c>
      <c r="AL13" s="9">
        <v>18</v>
      </c>
      <c r="AM13" s="9">
        <v>21</v>
      </c>
      <c r="AN13" s="10">
        <f aca="true" t="shared" si="7" ref="AN13:AN19">AL13-AM13</f>
        <v>-3</v>
      </c>
      <c r="AO13" s="10"/>
      <c r="AP13" s="8">
        <f>AF13-AK13</f>
        <v>12079</v>
      </c>
      <c r="AQ13" s="8">
        <f aca="true" t="shared" si="8" ref="AQ13:AS19">AG13-AL13</f>
        <v>578</v>
      </c>
      <c r="AR13" s="8">
        <f t="shared" si="8"/>
        <v>589</v>
      </c>
      <c r="AS13" s="10">
        <f t="shared" si="8"/>
        <v>-11</v>
      </c>
      <c r="AT13" s="10"/>
      <c r="AU13" s="8">
        <f>B13+Q13+AF13</f>
        <v>877715</v>
      </c>
      <c r="AV13" s="8">
        <f aca="true" t="shared" si="9" ref="AV13:BH19">C13+R13+AG13</f>
        <v>27181</v>
      </c>
      <c r="AW13" s="8">
        <f t="shared" si="9"/>
        <v>52773</v>
      </c>
      <c r="AX13" s="10">
        <f t="shared" si="9"/>
        <v>-25592</v>
      </c>
      <c r="AY13" s="8">
        <f t="shared" si="9"/>
        <v>0</v>
      </c>
      <c r="AZ13" s="8">
        <f t="shared" si="9"/>
        <v>461831</v>
      </c>
      <c r="BA13" s="8">
        <f t="shared" si="9"/>
        <v>9796</v>
      </c>
      <c r="BB13" s="8">
        <f t="shared" si="9"/>
        <v>26535</v>
      </c>
      <c r="BC13" s="10">
        <f t="shared" si="9"/>
        <v>-16739</v>
      </c>
      <c r="BD13" s="8">
        <f t="shared" si="9"/>
        <v>0</v>
      </c>
      <c r="BE13" s="8">
        <f t="shared" si="9"/>
        <v>415884</v>
      </c>
      <c r="BF13" s="8">
        <f t="shared" si="9"/>
        <v>17385</v>
      </c>
      <c r="BG13" s="8">
        <f t="shared" si="9"/>
        <v>26238</v>
      </c>
      <c r="BH13" s="10">
        <f t="shared" si="9"/>
        <v>-8853</v>
      </c>
    </row>
    <row r="14" spans="1:60" ht="12">
      <c r="A14" s="1">
        <v>2010</v>
      </c>
      <c r="B14" s="9">
        <v>837033</v>
      </c>
      <c r="C14" s="9">
        <v>27002</v>
      </c>
      <c r="D14" s="9">
        <v>47822</v>
      </c>
      <c r="E14" s="10">
        <f t="shared" si="0"/>
        <v>-20820</v>
      </c>
      <c r="F14" s="10"/>
      <c r="G14" s="9">
        <v>445269</v>
      </c>
      <c r="H14" s="9">
        <v>10756</v>
      </c>
      <c r="I14" s="9">
        <v>24944</v>
      </c>
      <c r="J14" s="10">
        <f t="shared" si="1"/>
        <v>-14188</v>
      </c>
      <c r="K14" s="10"/>
      <c r="L14" s="9">
        <f aca="true" t="shared" si="10" ref="L14:L19">B14-G14</f>
        <v>391764</v>
      </c>
      <c r="M14" s="9">
        <f t="shared" si="2"/>
        <v>16246</v>
      </c>
      <c r="N14" s="9">
        <f t="shared" si="2"/>
        <v>22878</v>
      </c>
      <c r="O14" s="10">
        <f t="shared" si="2"/>
        <v>-6632</v>
      </c>
      <c r="P14" s="10"/>
      <c r="Q14" s="9">
        <v>10390</v>
      </c>
      <c r="R14" s="9">
        <v>647</v>
      </c>
      <c r="S14" s="9">
        <v>603</v>
      </c>
      <c r="T14" s="10">
        <f t="shared" si="3"/>
        <v>44</v>
      </c>
      <c r="U14" s="10"/>
      <c r="V14" s="9">
        <v>2029</v>
      </c>
      <c r="W14" s="9">
        <v>107</v>
      </c>
      <c r="X14" s="9">
        <v>93</v>
      </c>
      <c r="Y14" s="10">
        <f t="shared" si="4"/>
        <v>14</v>
      </c>
      <c r="Z14" s="10"/>
      <c r="AA14" s="9">
        <f aca="true" t="shared" si="11" ref="AA14:AA19">Q14-V14</f>
        <v>8361</v>
      </c>
      <c r="AB14" s="9">
        <f t="shared" si="5"/>
        <v>540</v>
      </c>
      <c r="AC14" s="9">
        <f t="shared" si="5"/>
        <v>510</v>
      </c>
      <c r="AD14" s="10">
        <f t="shared" si="5"/>
        <v>30</v>
      </c>
      <c r="AE14" s="10"/>
      <c r="AF14" s="9">
        <v>12385</v>
      </c>
      <c r="AG14" s="9">
        <v>466</v>
      </c>
      <c r="AH14" s="9">
        <v>617</v>
      </c>
      <c r="AI14" s="10">
        <f t="shared" si="6"/>
        <v>-151</v>
      </c>
      <c r="AJ14" s="10"/>
      <c r="AK14" s="9">
        <v>301</v>
      </c>
      <c r="AL14" s="9">
        <v>7</v>
      </c>
      <c r="AM14" s="9">
        <v>18</v>
      </c>
      <c r="AN14" s="10">
        <f t="shared" si="7"/>
        <v>-11</v>
      </c>
      <c r="AO14" s="10"/>
      <c r="AP14" s="8">
        <f aca="true" t="shared" si="12" ref="AP14:AP19">AF14-AK14</f>
        <v>12084</v>
      </c>
      <c r="AQ14" s="8">
        <f t="shared" si="8"/>
        <v>459</v>
      </c>
      <c r="AR14" s="8">
        <f t="shared" si="8"/>
        <v>599</v>
      </c>
      <c r="AS14" s="10">
        <f t="shared" si="8"/>
        <v>-140</v>
      </c>
      <c r="AT14" s="10"/>
      <c r="AU14" s="8">
        <f aca="true" t="shared" si="13" ref="AU14:AU19">B14+Q14+AF14</f>
        <v>859808</v>
      </c>
      <c r="AV14" s="8">
        <f t="shared" si="9"/>
        <v>28115</v>
      </c>
      <c r="AW14" s="8">
        <f t="shared" si="9"/>
        <v>49042</v>
      </c>
      <c r="AX14" s="10">
        <f t="shared" si="9"/>
        <v>-20927</v>
      </c>
      <c r="AY14" s="8">
        <f t="shared" si="9"/>
        <v>0</v>
      </c>
      <c r="AZ14" s="8">
        <f t="shared" si="9"/>
        <v>447599</v>
      </c>
      <c r="BA14" s="8">
        <f t="shared" si="9"/>
        <v>10870</v>
      </c>
      <c r="BB14" s="8">
        <f t="shared" si="9"/>
        <v>25055</v>
      </c>
      <c r="BC14" s="10">
        <f t="shared" si="9"/>
        <v>-14185</v>
      </c>
      <c r="BD14" s="8">
        <f t="shared" si="9"/>
        <v>0</v>
      </c>
      <c r="BE14" s="8">
        <f t="shared" si="9"/>
        <v>412209</v>
      </c>
      <c r="BF14" s="8">
        <f t="shared" si="9"/>
        <v>17245</v>
      </c>
      <c r="BG14" s="8">
        <f t="shared" si="9"/>
        <v>23987</v>
      </c>
      <c r="BH14" s="10">
        <f t="shared" si="9"/>
        <v>-6742</v>
      </c>
    </row>
    <row r="15" spans="1:60" ht="12">
      <c r="A15" s="1">
        <v>2011</v>
      </c>
      <c r="B15" s="9">
        <v>814576</v>
      </c>
      <c r="C15" s="9">
        <v>24101</v>
      </c>
      <c r="D15" s="9">
        <v>49646</v>
      </c>
      <c r="E15" s="10">
        <f t="shared" si="0"/>
        <v>-25545</v>
      </c>
      <c r="F15" s="10"/>
      <c r="G15" s="9">
        <v>430176</v>
      </c>
      <c r="H15" s="9">
        <v>8631</v>
      </c>
      <c r="I15" s="9">
        <v>24112</v>
      </c>
      <c r="J15" s="10">
        <f t="shared" si="1"/>
        <v>-15481</v>
      </c>
      <c r="K15" s="10"/>
      <c r="L15" s="9">
        <f t="shared" si="10"/>
        <v>384400</v>
      </c>
      <c r="M15" s="9">
        <f t="shared" si="2"/>
        <v>15470</v>
      </c>
      <c r="N15" s="9">
        <f t="shared" si="2"/>
        <v>25534</v>
      </c>
      <c r="O15" s="10">
        <f t="shared" si="2"/>
        <v>-10064</v>
      </c>
      <c r="P15" s="10"/>
      <c r="Q15" s="9">
        <v>10581</v>
      </c>
      <c r="R15" s="9">
        <v>654</v>
      </c>
      <c r="S15" s="9">
        <v>612</v>
      </c>
      <c r="T15" s="10">
        <f t="shared" si="3"/>
        <v>42</v>
      </c>
      <c r="U15" s="10"/>
      <c r="V15" s="9">
        <v>2076</v>
      </c>
      <c r="W15" s="9">
        <v>115</v>
      </c>
      <c r="X15" s="9">
        <v>105</v>
      </c>
      <c r="Y15" s="10">
        <f t="shared" si="4"/>
        <v>10</v>
      </c>
      <c r="Z15" s="10"/>
      <c r="AA15" s="9">
        <f t="shared" si="11"/>
        <v>8505</v>
      </c>
      <c r="AB15" s="9">
        <f t="shared" si="5"/>
        <v>539</v>
      </c>
      <c r="AC15" s="9">
        <f t="shared" si="5"/>
        <v>507</v>
      </c>
      <c r="AD15" s="10">
        <f t="shared" si="5"/>
        <v>32</v>
      </c>
      <c r="AE15" s="10"/>
      <c r="AF15" s="9">
        <v>12467</v>
      </c>
      <c r="AG15" s="9">
        <v>431</v>
      </c>
      <c r="AH15" s="9">
        <v>545</v>
      </c>
      <c r="AI15" s="10">
        <f t="shared" si="6"/>
        <v>-114</v>
      </c>
      <c r="AJ15" s="10"/>
      <c r="AK15" s="9">
        <v>304</v>
      </c>
      <c r="AL15" s="9">
        <v>10</v>
      </c>
      <c r="AM15" s="9">
        <v>11</v>
      </c>
      <c r="AN15" s="10">
        <f t="shared" si="7"/>
        <v>-1</v>
      </c>
      <c r="AO15" s="10"/>
      <c r="AP15" s="8">
        <f t="shared" si="12"/>
        <v>12163</v>
      </c>
      <c r="AQ15" s="8">
        <f t="shared" si="8"/>
        <v>421</v>
      </c>
      <c r="AR15" s="8">
        <f t="shared" si="8"/>
        <v>534</v>
      </c>
      <c r="AS15" s="10">
        <f t="shared" si="8"/>
        <v>-113</v>
      </c>
      <c r="AT15" s="10"/>
      <c r="AU15" s="8">
        <f t="shared" si="13"/>
        <v>837624</v>
      </c>
      <c r="AV15" s="8">
        <f t="shared" si="9"/>
        <v>25186</v>
      </c>
      <c r="AW15" s="8">
        <f t="shared" si="9"/>
        <v>50803</v>
      </c>
      <c r="AX15" s="10">
        <f t="shared" si="9"/>
        <v>-25617</v>
      </c>
      <c r="AY15" s="8">
        <f t="shared" si="9"/>
        <v>0</v>
      </c>
      <c r="AZ15" s="8">
        <f t="shared" si="9"/>
        <v>432556</v>
      </c>
      <c r="BA15" s="8">
        <f t="shared" si="9"/>
        <v>8756</v>
      </c>
      <c r="BB15" s="8">
        <f t="shared" si="9"/>
        <v>24228</v>
      </c>
      <c r="BC15" s="10">
        <f t="shared" si="9"/>
        <v>-15472</v>
      </c>
      <c r="BD15" s="8">
        <f t="shared" si="9"/>
        <v>0</v>
      </c>
      <c r="BE15" s="8">
        <f t="shared" si="9"/>
        <v>405068</v>
      </c>
      <c r="BF15" s="8">
        <f t="shared" si="9"/>
        <v>16430</v>
      </c>
      <c r="BG15" s="8">
        <f t="shared" si="9"/>
        <v>26575</v>
      </c>
      <c r="BH15" s="10">
        <f t="shared" si="9"/>
        <v>-10145</v>
      </c>
    </row>
    <row r="16" spans="1:60" ht="12">
      <c r="A16" s="1">
        <v>2012</v>
      </c>
      <c r="B16" s="9">
        <v>794973</v>
      </c>
      <c r="C16" s="9">
        <v>24433</v>
      </c>
      <c r="D16" s="9">
        <v>47097</v>
      </c>
      <c r="E16" s="10">
        <f t="shared" si="0"/>
        <v>-22664</v>
      </c>
      <c r="F16" s="10"/>
      <c r="G16" s="9">
        <v>416796</v>
      </c>
      <c r="H16" s="9">
        <v>8825</v>
      </c>
      <c r="I16" s="9">
        <v>22804</v>
      </c>
      <c r="J16" s="10">
        <f t="shared" si="1"/>
        <v>-13979</v>
      </c>
      <c r="K16" s="10"/>
      <c r="L16" s="9">
        <f t="shared" si="10"/>
        <v>378177</v>
      </c>
      <c r="M16" s="9">
        <f t="shared" si="2"/>
        <v>15608</v>
      </c>
      <c r="N16" s="9">
        <f t="shared" si="2"/>
        <v>24293</v>
      </c>
      <c r="O16" s="10">
        <f t="shared" si="2"/>
        <v>-8685</v>
      </c>
      <c r="P16" s="10"/>
      <c r="Q16" s="9">
        <v>10800</v>
      </c>
      <c r="R16" s="9">
        <v>686</v>
      </c>
      <c r="S16" s="9">
        <v>597</v>
      </c>
      <c r="T16" s="10">
        <f t="shared" si="3"/>
        <v>89</v>
      </c>
      <c r="U16" s="10"/>
      <c r="V16" s="9">
        <v>2132</v>
      </c>
      <c r="W16" s="9">
        <v>119</v>
      </c>
      <c r="X16" s="9">
        <v>93</v>
      </c>
      <c r="Y16" s="10">
        <f t="shared" si="4"/>
        <v>26</v>
      </c>
      <c r="Z16" s="10"/>
      <c r="AA16" s="9">
        <f t="shared" si="11"/>
        <v>8668</v>
      </c>
      <c r="AB16" s="9">
        <f t="shared" si="5"/>
        <v>567</v>
      </c>
      <c r="AC16" s="9">
        <f t="shared" si="5"/>
        <v>504</v>
      </c>
      <c r="AD16" s="10">
        <f t="shared" si="5"/>
        <v>63</v>
      </c>
      <c r="AE16" s="10"/>
      <c r="AF16" s="9">
        <v>12510</v>
      </c>
      <c r="AG16" s="9">
        <v>497</v>
      </c>
      <c r="AH16" s="9">
        <v>659</v>
      </c>
      <c r="AI16" s="10">
        <f t="shared" si="6"/>
        <v>-162</v>
      </c>
      <c r="AJ16" s="10"/>
      <c r="AK16" s="9">
        <v>318</v>
      </c>
      <c r="AL16" s="9">
        <v>23</v>
      </c>
      <c r="AM16" s="9">
        <v>16</v>
      </c>
      <c r="AN16" s="10">
        <f t="shared" si="7"/>
        <v>7</v>
      </c>
      <c r="AO16" s="10"/>
      <c r="AP16" s="8">
        <f t="shared" si="12"/>
        <v>12192</v>
      </c>
      <c r="AQ16" s="8">
        <f t="shared" si="8"/>
        <v>474</v>
      </c>
      <c r="AR16" s="8">
        <f t="shared" si="8"/>
        <v>643</v>
      </c>
      <c r="AS16" s="10">
        <f t="shared" si="8"/>
        <v>-169</v>
      </c>
      <c r="AT16" s="10"/>
      <c r="AU16" s="8">
        <f t="shared" si="13"/>
        <v>818283</v>
      </c>
      <c r="AV16" s="8">
        <f t="shared" si="9"/>
        <v>25616</v>
      </c>
      <c r="AW16" s="8">
        <f t="shared" si="9"/>
        <v>48353</v>
      </c>
      <c r="AX16" s="10">
        <f t="shared" si="9"/>
        <v>-22737</v>
      </c>
      <c r="AY16" s="8">
        <f t="shared" si="9"/>
        <v>0</v>
      </c>
      <c r="AZ16" s="8">
        <f t="shared" si="9"/>
        <v>419246</v>
      </c>
      <c r="BA16" s="8">
        <f t="shared" si="9"/>
        <v>8967</v>
      </c>
      <c r="BB16" s="8">
        <f t="shared" si="9"/>
        <v>22913</v>
      </c>
      <c r="BC16" s="10">
        <f t="shared" si="9"/>
        <v>-13946</v>
      </c>
      <c r="BD16" s="8">
        <f t="shared" si="9"/>
        <v>0</v>
      </c>
      <c r="BE16" s="8">
        <f t="shared" si="9"/>
        <v>399037</v>
      </c>
      <c r="BF16" s="8">
        <f t="shared" si="9"/>
        <v>16649</v>
      </c>
      <c r="BG16" s="8">
        <f t="shared" si="9"/>
        <v>25440</v>
      </c>
      <c r="BH16" s="10">
        <f t="shared" si="9"/>
        <v>-8791</v>
      </c>
    </row>
    <row r="17" spans="1:60" ht="12">
      <c r="A17" s="1">
        <v>2013</v>
      </c>
      <c r="B17" s="9">
        <v>762066</v>
      </c>
      <c r="C17" s="9">
        <v>21536</v>
      </c>
      <c r="D17" s="9">
        <v>56788</v>
      </c>
      <c r="E17" s="10">
        <f t="shared" si="0"/>
        <v>-35252</v>
      </c>
      <c r="F17" s="10"/>
      <c r="G17" s="9">
        <v>395904</v>
      </c>
      <c r="H17" s="9">
        <v>7821</v>
      </c>
      <c r="I17" s="9">
        <v>29060</v>
      </c>
      <c r="J17" s="10">
        <f t="shared" si="1"/>
        <v>-21239</v>
      </c>
      <c r="K17" s="10"/>
      <c r="L17" s="9">
        <f t="shared" si="10"/>
        <v>366162</v>
      </c>
      <c r="M17" s="9">
        <f t="shared" si="2"/>
        <v>13715</v>
      </c>
      <c r="N17" s="9">
        <f t="shared" si="2"/>
        <v>27728</v>
      </c>
      <c r="O17" s="10">
        <f t="shared" si="2"/>
        <v>-14013</v>
      </c>
      <c r="P17" s="10"/>
      <c r="Q17" s="9">
        <v>10909</v>
      </c>
      <c r="R17" s="9">
        <v>661</v>
      </c>
      <c r="S17" s="9">
        <v>691</v>
      </c>
      <c r="T17" s="10">
        <f t="shared" si="3"/>
        <v>-30</v>
      </c>
      <c r="U17" s="10"/>
      <c r="V17" s="9">
        <v>2140</v>
      </c>
      <c r="W17" s="9">
        <v>121</v>
      </c>
      <c r="X17" s="9">
        <v>155</v>
      </c>
      <c r="Y17" s="10">
        <f t="shared" si="4"/>
        <v>-34</v>
      </c>
      <c r="Z17" s="10"/>
      <c r="AA17" s="9">
        <f t="shared" si="11"/>
        <v>8769</v>
      </c>
      <c r="AB17" s="9">
        <f t="shared" si="5"/>
        <v>540</v>
      </c>
      <c r="AC17" s="9">
        <f t="shared" si="5"/>
        <v>536</v>
      </c>
      <c r="AD17" s="10">
        <f t="shared" si="5"/>
        <v>4</v>
      </c>
      <c r="AE17" s="10"/>
      <c r="AF17" s="9">
        <v>12377</v>
      </c>
      <c r="AG17" s="9">
        <v>385</v>
      </c>
      <c r="AH17" s="9">
        <v>707</v>
      </c>
      <c r="AI17" s="10">
        <f t="shared" si="6"/>
        <v>-322</v>
      </c>
      <c r="AJ17" s="10"/>
      <c r="AK17" s="9">
        <v>312</v>
      </c>
      <c r="AL17" s="9">
        <v>17</v>
      </c>
      <c r="AM17" s="9">
        <v>27</v>
      </c>
      <c r="AN17" s="10">
        <f t="shared" si="7"/>
        <v>-10</v>
      </c>
      <c r="AO17" s="10"/>
      <c r="AP17" s="8">
        <f t="shared" si="12"/>
        <v>12065</v>
      </c>
      <c r="AQ17" s="8">
        <f t="shared" si="8"/>
        <v>368</v>
      </c>
      <c r="AR17" s="8">
        <f t="shared" si="8"/>
        <v>680</v>
      </c>
      <c r="AS17" s="10">
        <f t="shared" si="8"/>
        <v>-312</v>
      </c>
      <c r="AT17" s="10"/>
      <c r="AU17" s="8">
        <f t="shared" si="13"/>
        <v>785352</v>
      </c>
      <c r="AV17" s="8">
        <f t="shared" si="9"/>
        <v>22582</v>
      </c>
      <c r="AW17" s="8">
        <f t="shared" si="9"/>
        <v>58186</v>
      </c>
      <c r="AX17" s="10">
        <f t="shared" si="9"/>
        <v>-35604</v>
      </c>
      <c r="AY17" s="8">
        <f t="shared" si="9"/>
        <v>0</v>
      </c>
      <c r="AZ17" s="8">
        <f t="shared" si="9"/>
        <v>398356</v>
      </c>
      <c r="BA17" s="8">
        <f t="shared" si="9"/>
        <v>7959</v>
      </c>
      <c r="BB17" s="8">
        <f t="shared" si="9"/>
        <v>29242</v>
      </c>
      <c r="BC17" s="10">
        <f t="shared" si="9"/>
        <v>-21283</v>
      </c>
      <c r="BD17" s="8">
        <f t="shared" si="9"/>
        <v>0</v>
      </c>
      <c r="BE17" s="8">
        <f t="shared" si="9"/>
        <v>386996</v>
      </c>
      <c r="BF17" s="8">
        <f t="shared" si="9"/>
        <v>14623</v>
      </c>
      <c r="BG17" s="8">
        <f t="shared" si="9"/>
        <v>28944</v>
      </c>
      <c r="BH17" s="10">
        <f t="shared" si="9"/>
        <v>-14321</v>
      </c>
    </row>
    <row r="18" spans="1:60" ht="12">
      <c r="A18" s="1">
        <v>2014</v>
      </c>
      <c r="B18" s="9"/>
      <c r="C18" s="9"/>
      <c r="D18" s="9"/>
      <c r="E18" s="10">
        <f t="shared" si="0"/>
        <v>0</v>
      </c>
      <c r="F18" s="10"/>
      <c r="G18" s="9"/>
      <c r="H18" s="9"/>
      <c r="I18" s="9"/>
      <c r="J18" s="10">
        <f t="shared" si="1"/>
        <v>0</v>
      </c>
      <c r="K18" s="10"/>
      <c r="L18" s="9">
        <f t="shared" si="10"/>
        <v>0</v>
      </c>
      <c r="M18" s="9">
        <f t="shared" si="2"/>
        <v>0</v>
      </c>
      <c r="N18" s="9">
        <f t="shared" si="2"/>
        <v>0</v>
      </c>
      <c r="O18" s="10">
        <f t="shared" si="2"/>
        <v>0</v>
      </c>
      <c r="P18" s="10"/>
      <c r="Q18" s="9"/>
      <c r="R18" s="9"/>
      <c r="S18" s="9"/>
      <c r="T18" s="10">
        <f t="shared" si="3"/>
        <v>0</v>
      </c>
      <c r="U18" s="10"/>
      <c r="V18" s="9"/>
      <c r="W18" s="9"/>
      <c r="X18" s="9"/>
      <c r="Y18" s="10">
        <f t="shared" si="4"/>
        <v>0</v>
      </c>
      <c r="Z18" s="10"/>
      <c r="AA18" s="9">
        <f t="shared" si="11"/>
        <v>0</v>
      </c>
      <c r="AB18" s="9">
        <f t="shared" si="5"/>
        <v>0</v>
      </c>
      <c r="AC18" s="9">
        <f t="shared" si="5"/>
        <v>0</v>
      </c>
      <c r="AD18" s="10">
        <f t="shared" si="5"/>
        <v>0</v>
      </c>
      <c r="AE18" s="10"/>
      <c r="AF18" s="9"/>
      <c r="AG18" s="9"/>
      <c r="AH18" s="9"/>
      <c r="AI18" s="10">
        <f t="shared" si="6"/>
        <v>0</v>
      </c>
      <c r="AJ18" s="10"/>
      <c r="AK18" s="9"/>
      <c r="AL18" s="9"/>
      <c r="AM18" s="9"/>
      <c r="AN18" s="10">
        <f t="shared" si="7"/>
        <v>0</v>
      </c>
      <c r="AO18" s="10"/>
      <c r="AP18" s="8">
        <f t="shared" si="12"/>
        <v>0</v>
      </c>
      <c r="AQ18" s="8">
        <f t="shared" si="8"/>
        <v>0</v>
      </c>
      <c r="AR18" s="8">
        <f t="shared" si="8"/>
        <v>0</v>
      </c>
      <c r="AS18" s="10">
        <f t="shared" si="8"/>
        <v>0</v>
      </c>
      <c r="AT18" s="10"/>
      <c r="AU18" s="8">
        <f t="shared" si="13"/>
        <v>0</v>
      </c>
      <c r="AV18" s="8">
        <f t="shared" si="9"/>
        <v>0</v>
      </c>
      <c r="AW18" s="8">
        <f t="shared" si="9"/>
        <v>0</v>
      </c>
      <c r="AX18" s="10">
        <f t="shared" si="9"/>
        <v>0</v>
      </c>
      <c r="AY18" s="8">
        <f t="shared" si="9"/>
        <v>0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10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G18" s="8">
        <f t="shared" si="9"/>
        <v>0</v>
      </c>
      <c r="BH18" s="10">
        <f t="shared" si="9"/>
        <v>0</v>
      </c>
    </row>
    <row r="19" spans="1:60" ht="12">
      <c r="A19" s="1">
        <v>2015</v>
      </c>
      <c r="B19" s="9"/>
      <c r="C19" s="9"/>
      <c r="D19" s="9"/>
      <c r="E19" s="10">
        <f t="shared" si="0"/>
        <v>0</v>
      </c>
      <c r="F19" s="10"/>
      <c r="G19" s="9"/>
      <c r="H19" s="9"/>
      <c r="I19" s="9"/>
      <c r="J19" s="10">
        <f t="shared" si="1"/>
        <v>0</v>
      </c>
      <c r="K19" s="10"/>
      <c r="L19" s="9">
        <f t="shared" si="10"/>
        <v>0</v>
      </c>
      <c r="M19" s="9">
        <f t="shared" si="2"/>
        <v>0</v>
      </c>
      <c r="N19" s="9">
        <f t="shared" si="2"/>
        <v>0</v>
      </c>
      <c r="O19" s="10">
        <f t="shared" si="2"/>
        <v>0</v>
      </c>
      <c r="P19" s="10"/>
      <c r="Q19" s="9"/>
      <c r="R19" s="9"/>
      <c r="S19" s="9"/>
      <c r="T19" s="10">
        <f t="shared" si="3"/>
        <v>0</v>
      </c>
      <c r="U19" s="10"/>
      <c r="V19" s="9"/>
      <c r="W19" s="9"/>
      <c r="X19" s="9"/>
      <c r="Y19" s="10">
        <f t="shared" si="4"/>
        <v>0</v>
      </c>
      <c r="Z19" s="10"/>
      <c r="AA19" s="9">
        <f t="shared" si="11"/>
        <v>0</v>
      </c>
      <c r="AB19" s="9">
        <f t="shared" si="5"/>
        <v>0</v>
      </c>
      <c r="AC19" s="9">
        <f t="shared" si="5"/>
        <v>0</v>
      </c>
      <c r="AD19" s="10">
        <f t="shared" si="5"/>
        <v>0</v>
      </c>
      <c r="AE19" s="10"/>
      <c r="AF19" s="9"/>
      <c r="AG19" s="9"/>
      <c r="AH19" s="9"/>
      <c r="AI19" s="10">
        <f t="shared" si="6"/>
        <v>0</v>
      </c>
      <c r="AJ19" s="10"/>
      <c r="AK19" s="9"/>
      <c r="AL19" s="9"/>
      <c r="AM19" s="9"/>
      <c r="AN19" s="10">
        <f t="shared" si="7"/>
        <v>0</v>
      </c>
      <c r="AO19" s="10"/>
      <c r="AP19" s="8">
        <f t="shared" si="12"/>
        <v>0</v>
      </c>
      <c r="AQ19" s="8">
        <f t="shared" si="8"/>
        <v>0</v>
      </c>
      <c r="AR19" s="8">
        <f t="shared" si="8"/>
        <v>0</v>
      </c>
      <c r="AS19" s="10">
        <f t="shared" si="8"/>
        <v>0</v>
      </c>
      <c r="AT19" s="10"/>
      <c r="AU19" s="8">
        <f t="shared" si="13"/>
        <v>0</v>
      </c>
      <c r="AV19" s="8">
        <f t="shared" si="9"/>
        <v>0</v>
      </c>
      <c r="AW19" s="8">
        <f t="shared" si="9"/>
        <v>0</v>
      </c>
      <c r="AX19" s="10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10">
        <f t="shared" si="9"/>
        <v>0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G19" s="8">
        <f t="shared" si="9"/>
        <v>0</v>
      </c>
      <c r="BH19" s="10">
        <f t="shared" si="9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pane xSplit="1" ySplit="12" topLeftCell="B13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28</v>
      </c>
    </row>
    <row r="3" ht="12">
      <c r="A3" s="1" t="s">
        <v>0</v>
      </c>
    </row>
    <row r="4" ht="12">
      <c r="A4" s="3" t="s">
        <v>39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v>7721</v>
      </c>
      <c r="C13" s="9">
        <v>171</v>
      </c>
      <c r="D13" s="9">
        <v>416</v>
      </c>
      <c r="E13" s="10">
        <f aca="true" t="shared" si="0" ref="E13:E19">C13-D13</f>
        <v>-245</v>
      </c>
      <c r="F13" s="10"/>
      <c r="G13" s="9">
        <v>4165</v>
      </c>
      <c r="H13" s="9">
        <v>60</v>
      </c>
      <c r="I13" s="9">
        <v>168</v>
      </c>
      <c r="J13" s="10">
        <f aca="true" t="shared" si="1" ref="J13:J19">H13-I13</f>
        <v>-108</v>
      </c>
      <c r="K13" s="10"/>
      <c r="L13" s="9">
        <f>B13-G13</f>
        <v>3556</v>
      </c>
      <c r="M13" s="9">
        <f aca="true" t="shared" si="2" ref="M13:O19">C13-H13</f>
        <v>111</v>
      </c>
      <c r="N13" s="9">
        <f t="shared" si="2"/>
        <v>248</v>
      </c>
      <c r="O13" s="10">
        <f t="shared" si="2"/>
        <v>-137</v>
      </c>
      <c r="P13" s="10"/>
      <c r="Q13" s="9">
        <v>34</v>
      </c>
      <c r="R13" s="9">
        <v>2</v>
      </c>
      <c r="S13" s="9">
        <v>4</v>
      </c>
      <c r="T13" s="10">
        <f aca="true" t="shared" si="3" ref="T13:T19">R13-S13</f>
        <v>-2</v>
      </c>
      <c r="U13" s="10"/>
      <c r="V13" s="9">
        <v>2</v>
      </c>
      <c r="W13" s="9">
        <v>1</v>
      </c>
      <c r="X13" s="9">
        <v>0</v>
      </c>
      <c r="Y13" s="10">
        <f aca="true" t="shared" si="4" ref="Y13:Y19">W13-X13</f>
        <v>1</v>
      </c>
      <c r="Z13" s="10"/>
      <c r="AA13" s="9">
        <f>Q13-V13</f>
        <v>32</v>
      </c>
      <c r="AB13" s="9">
        <f aca="true" t="shared" si="5" ref="AB13:AD19">R13-W13</f>
        <v>1</v>
      </c>
      <c r="AC13" s="9">
        <f t="shared" si="5"/>
        <v>4</v>
      </c>
      <c r="AD13" s="10">
        <f t="shared" si="5"/>
        <v>-3</v>
      </c>
      <c r="AE13" s="10"/>
      <c r="AF13" s="9">
        <v>1466</v>
      </c>
      <c r="AG13" s="9">
        <v>96</v>
      </c>
      <c r="AH13" s="9">
        <v>47</v>
      </c>
      <c r="AI13" s="10">
        <f aca="true" t="shared" si="6" ref="AI13:AI19">AG13-AH13</f>
        <v>49</v>
      </c>
      <c r="AJ13" s="10"/>
      <c r="AK13" s="9">
        <v>11</v>
      </c>
      <c r="AL13" s="9">
        <v>0</v>
      </c>
      <c r="AM13" s="9">
        <v>1</v>
      </c>
      <c r="AN13" s="10">
        <f aca="true" t="shared" si="7" ref="AN13:AN19">AL13-AM13</f>
        <v>-1</v>
      </c>
      <c r="AO13" s="10"/>
      <c r="AP13" s="8">
        <f>AF13-AK13</f>
        <v>1455</v>
      </c>
      <c r="AQ13" s="8">
        <f aca="true" t="shared" si="8" ref="AQ13:AS19">AG13-AL13</f>
        <v>96</v>
      </c>
      <c r="AR13" s="8">
        <f t="shared" si="8"/>
        <v>46</v>
      </c>
      <c r="AS13" s="10">
        <f t="shared" si="8"/>
        <v>50</v>
      </c>
      <c r="AT13" s="10"/>
      <c r="AU13" s="8">
        <f>B13+Q13+AF13</f>
        <v>9221</v>
      </c>
      <c r="AV13" s="8">
        <f aca="true" t="shared" si="9" ref="AV13:BH19">C13+R13+AG13</f>
        <v>269</v>
      </c>
      <c r="AW13" s="8">
        <f t="shared" si="9"/>
        <v>467</v>
      </c>
      <c r="AX13" s="10">
        <f t="shared" si="9"/>
        <v>-198</v>
      </c>
      <c r="AY13" s="8">
        <f t="shared" si="9"/>
        <v>0</v>
      </c>
      <c r="AZ13" s="8">
        <f t="shared" si="9"/>
        <v>4178</v>
      </c>
      <c r="BA13" s="8">
        <f t="shared" si="9"/>
        <v>61</v>
      </c>
      <c r="BB13" s="8">
        <f t="shared" si="9"/>
        <v>169</v>
      </c>
      <c r="BC13" s="10">
        <f t="shared" si="9"/>
        <v>-108</v>
      </c>
      <c r="BD13" s="8">
        <f t="shared" si="9"/>
        <v>0</v>
      </c>
      <c r="BE13" s="8">
        <f t="shared" si="9"/>
        <v>5043</v>
      </c>
      <c r="BF13" s="8">
        <f t="shared" si="9"/>
        <v>208</v>
      </c>
      <c r="BG13" s="8">
        <f t="shared" si="9"/>
        <v>298</v>
      </c>
      <c r="BH13" s="10">
        <f t="shared" si="9"/>
        <v>-90</v>
      </c>
    </row>
    <row r="14" spans="1:60" ht="12">
      <c r="A14" s="1">
        <v>2010</v>
      </c>
      <c r="B14" s="9">
        <v>7502</v>
      </c>
      <c r="C14" s="9">
        <v>163</v>
      </c>
      <c r="D14" s="9">
        <v>405</v>
      </c>
      <c r="E14" s="10">
        <f t="shared" si="0"/>
        <v>-242</v>
      </c>
      <c r="F14" s="10"/>
      <c r="G14" s="9">
        <v>4033</v>
      </c>
      <c r="H14" s="9">
        <v>55</v>
      </c>
      <c r="I14" s="9">
        <v>187</v>
      </c>
      <c r="J14" s="10">
        <f t="shared" si="1"/>
        <v>-132</v>
      </c>
      <c r="K14" s="10"/>
      <c r="L14" s="9">
        <f aca="true" t="shared" si="10" ref="L14:L19">B14-G14</f>
        <v>3469</v>
      </c>
      <c r="M14" s="9">
        <f t="shared" si="2"/>
        <v>108</v>
      </c>
      <c r="N14" s="9">
        <f t="shared" si="2"/>
        <v>218</v>
      </c>
      <c r="O14" s="10">
        <f t="shared" si="2"/>
        <v>-110</v>
      </c>
      <c r="P14" s="10"/>
      <c r="Q14" s="9">
        <v>35</v>
      </c>
      <c r="R14" s="9">
        <v>3</v>
      </c>
      <c r="S14" s="9">
        <v>2</v>
      </c>
      <c r="T14" s="10">
        <f t="shared" si="3"/>
        <v>1</v>
      </c>
      <c r="U14" s="10"/>
      <c r="V14" s="9">
        <v>2</v>
      </c>
      <c r="W14" s="9">
        <v>0</v>
      </c>
      <c r="X14" s="9">
        <v>0</v>
      </c>
      <c r="Y14" s="10">
        <f t="shared" si="4"/>
        <v>0</v>
      </c>
      <c r="Z14" s="10"/>
      <c r="AA14" s="9">
        <f aca="true" t="shared" si="11" ref="AA14:AA19">Q14-V14</f>
        <v>33</v>
      </c>
      <c r="AB14" s="9">
        <f t="shared" si="5"/>
        <v>3</v>
      </c>
      <c r="AC14" s="9">
        <f t="shared" si="5"/>
        <v>2</v>
      </c>
      <c r="AD14" s="10">
        <f t="shared" si="5"/>
        <v>1</v>
      </c>
      <c r="AE14" s="10"/>
      <c r="AF14" s="9">
        <v>1508</v>
      </c>
      <c r="AG14" s="9">
        <v>97</v>
      </c>
      <c r="AH14" s="9">
        <v>60</v>
      </c>
      <c r="AI14" s="10">
        <f t="shared" si="6"/>
        <v>37</v>
      </c>
      <c r="AJ14" s="10"/>
      <c r="AK14" s="9">
        <v>11</v>
      </c>
      <c r="AL14" s="9">
        <v>0</v>
      </c>
      <c r="AM14" s="9">
        <v>1</v>
      </c>
      <c r="AN14" s="10">
        <f t="shared" si="7"/>
        <v>-1</v>
      </c>
      <c r="AO14" s="10"/>
      <c r="AP14" s="8">
        <f aca="true" t="shared" si="12" ref="AP14:AP19">AF14-AK14</f>
        <v>1497</v>
      </c>
      <c r="AQ14" s="8">
        <f t="shared" si="8"/>
        <v>97</v>
      </c>
      <c r="AR14" s="8">
        <f t="shared" si="8"/>
        <v>59</v>
      </c>
      <c r="AS14" s="10">
        <f t="shared" si="8"/>
        <v>38</v>
      </c>
      <c r="AT14" s="10"/>
      <c r="AU14" s="8">
        <f aca="true" t="shared" si="13" ref="AU14:AU19">B14+Q14+AF14</f>
        <v>9045</v>
      </c>
      <c r="AV14" s="8">
        <f t="shared" si="9"/>
        <v>263</v>
      </c>
      <c r="AW14" s="8">
        <f t="shared" si="9"/>
        <v>467</v>
      </c>
      <c r="AX14" s="10">
        <f t="shared" si="9"/>
        <v>-204</v>
      </c>
      <c r="AY14" s="8">
        <f t="shared" si="9"/>
        <v>0</v>
      </c>
      <c r="AZ14" s="8">
        <f t="shared" si="9"/>
        <v>4046</v>
      </c>
      <c r="BA14" s="8">
        <f t="shared" si="9"/>
        <v>55</v>
      </c>
      <c r="BB14" s="8">
        <f t="shared" si="9"/>
        <v>188</v>
      </c>
      <c r="BC14" s="10">
        <f t="shared" si="9"/>
        <v>-133</v>
      </c>
      <c r="BD14" s="8">
        <f t="shared" si="9"/>
        <v>0</v>
      </c>
      <c r="BE14" s="8">
        <f t="shared" si="9"/>
        <v>4999</v>
      </c>
      <c r="BF14" s="8">
        <f t="shared" si="9"/>
        <v>208</v>
      </c>
      <c r="BG14" s="8">
        <f t="shared" si="9"/>
        <v>279</v>
      </c>
      <c r="BH14" s="10">
        <f t="shared" si="9"/>
        <v>-71</v>
      </c>
    </row>
    <row r="15" spans="1:60" ht="12">
      <c r="A15" s="1">
        <v>2011</v>
      </c>
      <c r="B15" s="9">
        <v>7238</v>
      </c>
      <c r="C15" s="9">
        <v>152</v>
      </c>
      <c r="D15" s="9">
        <v>442</v>
      </c>
      <c r="E15" s="10">
        <f t="shared" si="0"/>
        <v>-290</v>
      </c>
      <c r="F15" s="10"/>
      <c r="G15" s="9">
        <v>3891</v>
      </c>
      <c r="H15" s="9">
        <v>51</v>
      </c>
      <c r="I15" s="9">
        <v>189</v>
      </c>
      <c r="J15" s="10">
        <f t="shared" si="1"/>
        <v>-138</v>
      </c>
      <c r="K15" s="10"/>
      <c r="L15" s="9">
        <f t="shared" si="10"/>
        <v>3347</v>
      </c>
      <c r="M15" s="9">
        <f t="shared" si="2"/>
        <v>101</v>
      </c>
      <c r="N15" s="9">
        <f t="shared" si="2"/>
        <v>253</v>
      </c>
      <c r="O15" s="10">
        <f t="shared" si="2"/>
        <v>-152</v>
      </c>
      <c r="P15" s="10"/>
      <c r="Q15" s="9">
        <v>37</v>
      </c>
      <c r="R15" s="9">
        <v>4</v>
      </c>
      <c r="S15" s="9">
        <v>2</v>
      </c>
      <c r="T15" s="10">
        <f t="shared" si="3"/>
        <v>2</v>
      </c>
      <c r="U15" s="10"/>
      <c r="V15" s="9">
        <v>2</v>
      </c>
      <c r="W15" s="9">
        <v>0</v>
      </c>
      <c r="X15" s="9">
        <v>0</v>
      </c>
      <c r="Y15" s="10">
        <f t="shared" si="4"/>
        <v>0</v>
      </c>
      <c r="Z15" s="10"/>
      <c r="AA15" s="9">
        <f t="shared" si="11"/>
        <v>35</v>
      </c>
      <c r="AB15" s="9">
        <f t="shared" si="5"/>
        <v>4</v>
      </c>
      <c r="AC15" s="9">
        <f t="shared" si="5"/>
        <v>2</v>
      </c>
      <c r="AD15" s="10">
        <f t="shared" si="5"/>
        <v>2</v>
      </c>
      <c r="AE15" s="10"/>
      <c r="AF15" s="9">
        <v>1567</v>
      </c>
      <c r="AG15" s="9">
        <v>82</v>
      </c>
      <c r="AH15" s="9">
        <v>39</v>
      </c>
      <c r="AI15" s="10">
        <f t="shared" si="6"/>
        <v>43</v>
      </c>
      <c r="AJ15" s="10"/>
      <c r="AK15" s="9">
        <v>10</v>
      </c>
      <c r="AL15" s="9">
        <v>1</v>
      </c>
      <c r="AM15" s="9">
        <v>1</v>
      </c>
      <c r="AN15" s="10">
        <f t="shared" si="7"/>
        <v>0</v>
      </c>
      <c r="AO15" s="10"/>
      <c r="AP15" s="8">
        <f t="shared" si="12"/>
        <v>1557</v>
      </c>
      <c r="AQ15" s="8">
        <f t="shared" si="8"/>
        <v>81</v>
      </c>
      <c r="AR15" s="8">
        <f t="shared" si="8"/>
        <v>38</v>
      </c>
      <c r="AS15" s="10">
        <f t="shared" si="8"/>
        <v>43</v>
      </c>
      <c r="AT15" s="10"/>
      <c r="AU15" s="8">
        <f t="shared" si="13"/>
        <v>8842</v>
      </c>
      <c r="AV15" s="8">
        <f t="shared" si="9"/>
        <v>238</v>
      </c>
      <c r="AW15" s="8">
        <f t="shared" si="9"/>
        <v>483</v>
      </c>
      <c r="AX15" s="10">
        <f t="shared" si="9"/>
        <v>-245</v>
      </c>
      <c r="AY15" s="8">
        <f t="shared" si="9"/>
        <v>0</v>
      </c>
      <c r="AZ15" s="8">
        <f t="shared" si="9"/>
        <v>3903</v>
      </c>
      <c r="BA15" s="8">
        <f t="shared" si="9"/>
        <v>52</v>
      </c>
      <c r="BB15" s="8">
        <f t="shared" si="9"/>
        <v>190</v>
      </c>
      <c r="BC15" s="10">
        <f t="shared" si="9"/>
        <v>-138</v>
      </c>
      <c r="BD15" s="8">
        <f t="shared" si="9"/>
        <v>0</v>
      </c>
      <c r="BE15" s="8">
        <f t="shared" si="9"/>
        <v>4939</v>
      </c>
      <c r="BF15" s="8">
        <f t="shared" si="9"/>
        <v>186</v>
      </c>
      <c r="BG15" s="8">
        <f t="shared" si="9"/>
        <v>293</v>
      </c>
      <c r="BH15" s="10">
        <f t="shared" si="9"/>
        <v>-107</v>
      </c>
    </row>
    <row r="16" spans="1:60" ht="12">
      <c r="A16" s="1">
        <v>2012</v>
      </c>
      <c r="B16" s="9">
        <v>7083</v>
      </c>
      <c r="C16" s="9">
        <v>155</v>
      </c>
      <c r="D16" s="9">
        <v>326</v>
      </c>
      <c r="E16" s="10">
        <f t="shared" si="0"/>
        <v>-171</v>
      </c>
      <c r="F16" s="10"/>
      <c r="G16" s="9">
        <v>3786</v>
      </c>
      <c r="H16" s="9">
        <v>54</v>
      </c>
      <c r="I16" s="9">
        <v>160</v>
      </c>
      <c r="J16" s="10">
        <f t="shared" si="1"/>
        <v>-106</v>
      </c>
      <c r="K16" s="10"/>
      <c r="L16" s="9">
        <f t="shared" si="10"/>
        <v>3297</v>
      </c>
      <c r="M16" s="9">
        <f t="shared" si="2"/>
        <v>101</v>
      </c>
      <c r="N16" s="9">
        <f t="shared" si="2"/>
        <v>166</v>
      </c>
      <c r="O16" s="10">
        <f t="shared" si="2"/>
        <v>-65</v>
      </c>
      <c r="P16" s="10"/>
      <c r="Q16" s="9">
        <v>39</v>
      </c>
      <c r="R16" s="9">
        <v>3</v>
      </c>
      <c r="S16" s="9">
        <v>1</v>
      </c>
      <c r="T16" s="10">
        <f t="shared" si="3"/>
        <v>2</v>
      </c>
      <c r="U16" s="10"/>
      <c r="V16" s="9">
        <v>2</v>
      </c>
      <c r="W16" s="9">
        <v>0</v>
      </c>
      <c r="X16" s="9">
        <v>0</v>
      </c>
      <c r="Y16" s="10">
        <f t="shared" si="4"/>
        <v>0</v>
      </c>
      <c r="Z16" s="10"/>
      <c r="AA16" s="9">
        <f t="shared" si="11"/>
        <v>37</v>
      </c>
      <c r="AB16" s="9">
        <f t="shared" si="5"/>
        <v>3</v>
      </c>
      <c r="AC16" s="9">
        <f t="shared" si="5"/>
        <v>1</v>
      </c>
      <c r="AD16" s="10">
        <f t="shared" si="5"/>
        <v>2</v>
      </c>
      <c r="AE16" s="10"/>
      <c r="AF16" s="9">
        <v>1620</v>
      </c>
      <c r="AG16" s="9">
        <v>82</v>
      </c>
      <c r="AH16" s="9">
        <v>42</v>
      </c>
      <c r="AI16" s="10">
        <f t="shared" si="6"/>
        <v>40</v>
      </c>
      <c r="AJ16" s="10"/>
      <c r="AK16" s="9">
        <v>9</v>
      </c>
      <c r="AL16" s="9">
        <v>0</v>
      </c>
      <c r="AM16" s="9">
        <v>0</v>
      </c>
      <c r="AN16" s="10">
        <f t="shared" si="7"/>
        <v>0</v>
      </c>
      <c r="AO16" s="10"/>
      <c r="AP16" s="8">
        <f t="shared" si="12"/>
        <v>1611</v>
      </c>
      <c r="AQ16" s="8">
        <f t="shared" si="8"/>
        <v>82</v>
      </c>
      <c r="AR16" s="8">
        <f t="shared" si="8"/>
        <v>42</v>
      </c>
      <c r="AS16" s="10">
        <f t="shared" si="8"/>
        <v>40</v>
      </c>
      <c r="AT16" s="10"/>
      <c r="AU16" s="8">
        <f t="shared" si="13"/>
        <v>8742</v>
      </c>
      <c r="AV16" s="8">
        <f t="shared" si="9"/>
        <v>240</v>
      </c>
      <c r="AW16" s="8">
        <f t="shared" si="9"/>
        <v>369</v>
      </c>
      <c r="AX16" s="10">
        <f t="shared" si="9"/>
        <v>-129</v>
      </c>
      <c r="AY16" s="8">
        <f t="shared" si="9"/>
        <v>0</v>
      </c>
      <c r="AZ16" s="8">
        <f t="shared" si="9"/>
        <v>3797</v>
      </c>
      <c r="BA16" s="8">
        <f t="shared" si="9"/>
        <v>54</v>
      </c>
      <c r="BB16" s="8">
        <f t="shared" si="9"/>
        <v>160</v>
      </c>
      <c r="BC16" s="10">
        <f t="shared" si="9"/>
        <v>-106</v>
      </c>
      <c r="BD16" s="8">
        <f t="shared" si="9"/>
        <v>0</v>
      </c>
      <c r="BE16" s="8">
        <f t="shared" si="9"/>
        <v>4945</v>
      </c>
      <c r="BF16" s="8">
        <f t="shared" si="9"/>
        <v>186</v>
      </c>
      <c r="BG16" s="8">
        <f t="shared" si="9"/>
        <v>209</v>
      </c>
      <c r="BH16" s="10">
        <f t="shared" si="9"/>
        <v>-23</v>
      </c>
    </row>
    <row r="17" spans="1:60" ht="12">
      <c r="A17" s="1">
        <v>2013</v>
      </c>
      <c r="B17" s="9">
        <v>6650</v>
      </c>
      <c r="C17" s="9">
        <v>131</v>
      </c>
      <c r="D17" s="9">
        <v>560</v>
      </c>
      <c r="E17" s="10">
        <f t="shared" si="0"/>
        <v>-429</v>
      </c>
      <c r="F17" s="10"/>
      <c r="G17" s="9">
        <v>3574</v>
      </c>
      <c r="H17" s="9">
        <v>43</v>
      </c>
      <c r="I17" s="9">
        <v>254</v>
      </c>
      <c r="J17" s="10">
        <f t="shared" si="1"/>
        <v>-211</v>
      </c>
      <c r="K17" s="10"/>
      <c r="L17" s="9">
        <f t="shared" si="10"/>
        <v>3076</v>
      </c>
      <c r="M17" s="9">
        <f t="shared" si="2"/>
        <v>88</v>
      </c>
      <c r="N17" s="9">
        <f t="shared" si="2"/>
        <v>306</v>
      </c>
      <c r="O17" s="10">
        <f t="shared" si="2"/>
        <v>-218</v>
      </c>
      <c r="P17" s="10"/>
      <c r="Q17" s="9">
        <v>38</v>
      </c>
      <c r="R17" s="9">
        <v>1</v>
      </c>
      <c r="S17" s="9">
        <v>3</v>
      </c>
      <c r="T17" s="10">
        <f t="shared" si="3"/>
        <v>-2</v>
      </c>
      <c r="U17" s="10"/>
      <c r="V17" s="9">
        <v>2</v>
      </c>
      <c r="W17" s="9">
        <v>0</v>
      </c>
      <c r="X17" s="9">
        <v>0</v>
      </c>
      <c r="Y17" s="10">
        <f t="shared" si="4"/>
        <v>0</v>
      </c>
      <c r="Z17" s="10"/>
      <c r="AA17" s="9">
        <f t="shared" si="11"/>
        <v>36</v>
      </c>
      <c r="AB17" s="9">
        <f t="shared" si="5"/>
        <v>1</v>
      </c>
      <c r="AC17" s="9">
        <f t="shared" si="5"/>
        <v>3</v>
      </c>
      <c r="AD17" s="10">
        <f t="shared" si="5"/>
        <v>-2</v>
      </c>
      <c r="AE17" s="10"/>
      <c r="AF17" s="9">
        <v>1639</v>
      </c>
      <c r="AG17" s="9">
        <v>61</v>
      </c>
      <c r="AH17" s="9">
        <v>58</v>
      </c>
      <c r="AI17" s="10">
        <f t="shared" si="6"/>
        <v>3</v>
      </c>
      <c r="AJ17" s="10"/>
      <c r="AK17" s="9">
        <v>11</v>
      </c>
      <c r="AL17" s="9">
        <v>2</v>
      </c>
      <c r="AM17" s="9">
        <v>0</v>
      </c>
      <c r="AN17" s="10">
        <f t="shared" si="7"/>
        <v>2</v>
      </c>
      <c r="AO17" s="10"/>
      <c r="AP17" s="8">
        <f t="shared" si="12"/>
        <v>1628</v>
      </c>
      <c r="AQ17" s="8">
        <f t="shared" si="8"/>
        <v>59</v>
      </c>
      <c r="AR17" s="8">
        <f t="shared" si="8"/>
        <v>58</v>
      </c>
      <c r="AS17" s="10">
        <f t="shared" si="8"/>
        <v>1</v>
      </c>
      <c r="AT17" s="10"/>
      <c r="AU17" s="8">
        <f t="shared" si="13"/>
        <v>8327</v>
      </c>
      <c r="AV17" s="8">
        <f t="shared" si="9"/>
        <v>193</v>
      </c>
      <c r="AW17" s="8">
        <f t="shared" si="9"/>
        <v>621</v>
      </c>
      <c r="AX17" s="10">
        <f t="shared" si="9"/>
        <v>-428</v>
      </c>
      <c r="AY17" s="8">
        <f t="shared" si="9"/>
        <v>0</v>
      </c>
      <c r="AZ17" s="8">
        <f t="shared" si="9"/>
        <v>3587</v>
      </c>
      <c r="BA17" s="8">
        <f t="shared" si="9"/>
        <v>45</v>
      </c>
      <c r="BB17" s="8">
        <f t="shared" si="9"/>
        <v>254</v>
      </c>
      <c r="BC17" s="10">
        <f t="shared" si="9"/>
        <v>-209</v>
      </c>
      <c r="BD17" s="8">
        <f t="shared" si="9"/>
        <v>0</v>
      </c>
      <c r="BE17" s="8">
        <f t="shared" si="9"/>
        <v>4740</v>
      </c>
      <c r="BF17" s="8">
        <f t="shared" si="9"/>
        <v>148</v>
      </c>
      <c r="BG17" s="8">
        <f t="shared" si="9"/>
        <v>367</v>
      </c>
      <c r="BH17" s="10">
        <f t="shared" si="9"/>
        <v>-219</v>
      </c>
    </row>
    <row r="18" spans="1:60" ht="12">
      <c r="A18" s="1">
        <v>2014</v>
      </c>
      <c r="B18" s="9"/>
      <c r="C18" s="9"/>
      <c r="D18" s="9"/>
      <c r="E18" s="10">
        <f t="shared" si="0"/>
        <v>0</v>
      </c>
      <c r="F18" s="10"/>
      <c r="G18" s="9"/>
      <c r="H18" s="9"/>
      <c r="I18" s="9"/>
      <c r="J18" s="10">
        <f t="shared" si="1"/>
        <v>0</v>
      </c>
      <c r="K18" s="10"/>
      <c r="L18" s="9">
        <f t="shared" si="10"/>
        <v>0</v>
      </c>
      <c r="M18" s="9">
        <f t="shared" si="2"/>
        <v>0</v>
      </c>
      <c r="N18" s="9">
        <f t="shared" si="2"/>
        <v>0</v>
      </c>
      <c r="O18" s="10">
        <f t="shared" si="2"/>
        <v>0</v>
      </c>
      <c r="P18" s="10"/>
      <c r="Q18" s="9"/>
      <c r="R18" s="9"/>
      <c r="S18" s="9"/>
      <c r="T18" s="10">
        <f t="shared" si="3"/>
        <v>0</v>
      </c>
      <c r="U18" s="10"/>
      <c r="V18" s="9"/>
      <c r="W18" s="9"/>
      <c r="X18" s="9"/>
      <c r="Y18" s="10">
        <f t="shared" si="4"/>
        <v>0</v>
      </c>
      <c r="Z18" s="10"/>
      <c r="AA18" s="9">
        <f t="shared" si="11"/>
        <v>0</v>
      </c>
      <c r="AB18" s="9">
        <f t="shared" si="5"/>
        <v>0</v>
      </c>
      <c r="AC18" s="9">
        <f t="shared" si="5"/>
        <v>0</v>
      </c>
      <c r="AD18" s="10">
        <f t="shared" si="5"/>
        <v>0</v>
      </c>
      <c r="AE18" s="10"/>
      <c r="AF18" s="9"/>
      <c r="AG18" s="9"/>
      <c r="AH18" s="9"/>
      <c r="AI18" s="10">
        <f t="shared" si="6"/>
        <v>0</v>
      </c>
      <c r="AJ18" s="10"/>
      <c r="AK18" s="9"/>
      <c r="AL18" s="9"/>
      <c r="AM18" s="9"/>
      <c r="AN18" s="10">
        <f t="shared" si="7"/>
        <v>0</v>
      </c>
      <c r="AO18" s="10"/>
      <c r="AP18" s="8">
        <f t="shared" si="12"/>
        <v>0</v>
      </c>
      <c r="AQ18" s="8">
        <f t="shared" si="8"/>
        <v>0</v>
      </c>
      <c r="AR18" s="8">
        <f t="shared" si="8"/>
        <v>0</v>
      </c>
      <c r="AS18" s="10">
        <f t="shared" si="8"/>
        <v>0</v>
      </c>
      <c r="AT18" s="10"/>
      <c r="AU18" s="8">
        <f t="shared" si="13"/>
        <v>0</v>
      </c>
      <c r="AV18" s="8">
        <f t="shared" si="9"/>
        <v>0</v>
      </c>
      <c r="AW18" s="8">
        <f t="shared" si="9"/>
        <v>0</v>
      </c>
      <c r="AX18" s="10">
        <f t="shared" si="9"/>
        <v>0</v>
      </c>
      <c r="AY18" s="8">
        <f t="shared" si="9"/>
        <v>0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10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G18" s="8">
        <f t="shared" si="9"/>
        <v>0</v>
      </c>
      <c r="BH18" s="10">
        <f t="shared" si="9"/>
        <v>0</v>
      </c>
    </row>
    <row r="19" spans="1:60" ht="12">
      <c r="A19" s="1">
        <v>2015</v>
      </c>
      <c r="B19" s="9"/>
      <c r="C19" s="9"/>
      <c r="D19" s="9"/>
      <c r="E19" s="10">
        <f t="shared" si="0"/>
        <v>0</v>
      </c>
      <c r="F19" s="10"/>
      <c r="G19" s="9"/>
      <c r="H19" s="9"/>
      <c r="I19" s="9"/>
      <c r="J19" s="10">
        <f t="shared" si="1"/>
        <v>0</v>
      </c>
      <c r="K19" s="10"/>
      <c r="L19" s="9">
        <f t="shared" si="10"/>
        <v>0</v>
      </c>
      <c r="M19" s="9">
        <f t="shared" si="2"/>
        <v>0</v>
      </c>
      <c r="N19" s="9">
        <f t="shared" si="2"/>
        <v>0</v>
      </c>
      <c r="O19" s="10">
        <f t="shared" si="2"/>
        <v>0</v>
      </c>
      <c r="P19" s="10"/>
      <c r="Q19" s="9"/>
      <c r="R19" s="9"/>
      <c r="S19" s="9"/>
      <c r="T19" s="10">
        <f t="shared" si="3"/>
        <v>0</v>
      </c>
      <c r="U19" s="10"/>
      <c r="V19" s="9"/>
      <c r="W19" s="9"/>
      <c r="X19" s="9"/>
      <c r="Y19" s="10">
        <f t="shared" si="4"/>
        <v>0</v>
      </c>
      <c r="Z19" s="10"/>
      <c r="AA19" s="9">
        <f t="shared" si="11"/>
        <v>0</v>
      </c>
      <c r="AB19" s="9">
        <f t="shared" si="5"/>
        <v>0</v>
      </c>
      <c r="AC19" s="9">
        <f t="shared" si="5"/>
        <v>0</v>
      </c>
      <c r="AD19" s="10">
        <f t="shared" si="5"/>
        <v>0</v>
      </c>
      <c r="AE19" s="10"/>
      <c r="AF19" s="9"/>
      <c r="AG19" s="9"/>
      <c r="AH19" s="9"/>
      <c r="AI19" s="10">
        <f t="shared" si="6"/>
        <v>0</v>
      </c>
      <c r="AJ19" s="10"/>
      <c r="AK19" s="9"/>
      <c r="AL19" s="9"/>
      <c r="AM19" s="9"/>
      <c r="AN19" s="10">
        <f t="shared" si="7"/>
        <v>0</v>
      </c>
      <c r="AO19" s="10"/>
      <c r="AP19" s="8">
        <f t="shared" si="12"/>
        <v>0</v>
      </c>
      <c r="AQ19" s="8">
        <f t="shared" si="8"/>
        <v>0</v>
      </c>
      <c r="AR19" s="8">
        <f t="shared" si="8"/>
        <v>0</v>
      </c>
      <c r="AS19" s="10">
        <f t="shared" si="8"/>
        <v>0</v>
      </c>
      <c r="AT19" s="10"/>
      <c r="AU19" s="8">
        <f t="shared" si="13"/>
        <v>0</v>
      </c>
      <c r="AV19" s="8">
        <f t="shared" si="9"/>
        <v>0</v>
      </c>
      <c r="AW19" s="8">
        <f t="shared" si="9"/>
        <v>0</v>
      </c>
      <c r="AX19" s="10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10">
        <f t="shared" si="9"/>
        <v>0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G19" s="8">
        <f t="shared" si="9"/>
        <v>0</v>
      </c>
      <c r="BH19" s="10">
        <f t="shared" si="9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pane xSplit="1" ySplit="12" topLeftCell="B13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29</v>
      </c>
    </row>
    <row r="3" ht="12">
      <c r="A3" s="1" t="s">
        <v>0</v>
      </c>
    </row>
    <row r="4" ht="12">
      <c r="A4" s="3" t="s">
        <v>39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v>8441</v>
      </c>
      <c r="C13" s="9">
        <v>210</v>
      </c>
      <c r="D13" s="9">
        <v>433</v>
      </c>
      <c r="E13" s="10">
        <f>C13-D13</f>
        <v>-223</v>
      </c>
      <c r="F13" s="10"/>
      <c r="G13" s="9">
        <v>6226</v>
      </c>
      <c r="H13" s="9">
        <v>111</v>
      </c>
      <c r="I13" s="9">
        <v>322</v>
      </c>
      <c r="J13" s="10">
        <f aca="true" t="shared" si="0" ref="J13:J19">H13-I13</f>
        <v>-211</v>
      </c>
      <c r="K13" s="10"/>
      <c r="L13" s="9">
        <f>B13-G13</f>
        <v>2215</v>
      </c>
      <c r="M13" s="9">
        <f aca="true" t="shared" si="1" ref="M13:O19">C13-H13</f>
        <v>99</v>
      </c>
      <c r="N13" s="9">
        <f t="shared" si="1"/>
        <v>111</v>
      </c>
      <c r="O13" s="10">
        <f t="shared" si="1"/>
        <v>-12</v>
      </c>
      <c r="P13" s="10"/>
      <c r="Q13" s="9">
        <v>41</v>
      </c>
      <c r="R13" s="9">
        <v>6</v>
      </c>
      <c r="S13" s="9">
        <v>1</v>
      </c>
      <c r="T13" s="10">
        <f aca="true" t="shared" si="2" ref="T13:T19">R13-S13</f>
        <v>5</v>
      </c>
      <c r="U13" s="10"/>
      <c r="V13" s="9">
        <v>10</v>
      </c>
      <c r="W13" s="9">
        <v>2</v>
      </c>
      <c r="X13" s="9">
        <v>1</v>
      </c>
      <c r="Y13" s="10">
        <f aca="true" t="shared" si="3" ref="Y13:Y19">W13-X13</f>
        <v>1</v>
      </c>
      <c r="Z13" s="10"/>
      <c r="AA13" s="9">
        <f>Q13-V13</f>
        <v>31</v>
      </c>
      <c r="AB13" s="9">
        <f aca="true" t="shared" si="4" ref="AB13:AD19">R13-W13</f>
        <v>4</v>
      </c>
      <c r="AC13" s="9">
        <f t="shared" si="4"/>
        <v>0</v>
      </c>
      <c r="AD13" s="10">
        <f t="shared" si="4"/>
        <v>4</v>
      </c>
      <c r="AE13" s="10"/>
      <c r="AF13" s="9">
        <v>101</v>
      </c>
      <c r="AG13" s="9">
        <v>0</v>
      </c>
      <c r="AH13" s="9">
        <v>4</v>
      </c>
      <c r="AI13" s="10">
        <f aca="true" t="shared" si="5" ref="AI13:AI19">AG13-AH13</f>
        <v>-4</v>
      </c>
      <c r="AJ13" s="10"/>
      <c r="AK13" s="9">
        <v>1</v>
      </c>
      <c r="AL13" s="9">
        <v>0</v>
      </c>
      <c r="AM13" s="9">
        <v>0</v>
      </c>
      <c r="AN13" s="10">
        <f aca="true" t="shared" si="6" ref="AN13:AN19">AL13-AM13</f>
        <v>0</v>
      </c>
      <c r="AO13" s="10"/>
      <c r="AP13" s="8">
        <f>AF13-AK13</f>
        <v>100</v>
      </c>
      <c r="AQ13" s="8">
        <f aca="true" t="shared" si="7" ref="AQ13:AS19">AG13-AL13</f>
        <v>0</v>
      </c>
      <c r="AR13" s="8">
        <f t="shared" si="7"/>
        <v>4</v>
      </c>
      <c r="AS13" s="10">
        <f t="shared" si="7"/>
        <v>-4</v>
      </c>
      <c r="AT13" s="10"/>
      <c r="AU13" s="8">
        <f>B13+Q13+AF13</f>
        <v>8583</v>
      </c>
      <c r="AV13" s="8">
        <f aca="true" t="shared" si="8" ref="AV13:BH19">C13+R13+AG13</f>
        <v>216</v>
      </c>
      <c r="AW13" s="8">
        <f t="shared" si="8"/>
        <v>438</v>
      </c>
      <c r="AX13" s="10">
        <f t="shared" si="8"/>
        <v>-222</v>
      </c>
      <c r="AY13" s="8">
        <f t="shared" si="8"/>
        <v>0</v>
      </c>
      <c r="AZ13" s="8">
        <f t="shared" si="8"/>
        <v>6237</v>
      </c>
      <c r="BA13" s="8">
        <f t="shared" si="8"/>
        <v>113</v>
      </c>
      <c r="BB13" s="8">
        <f t="shared" si="8"/>
        <v>323</v>
      </c>
      <c r="BC13" s="10">
        <f t="shared" si="8"/>
        <v>-210</v>
      </c>
      <c r="BD13" s="8">
        <f t="shared" si="8"/>
        <v>0</v>
      </c>
      <c r="BE13" s="8">
        <f t="shared" si="8"/>
        <v>2346</v>
      </c>
      <c r="BF13" s="8">
        <f t="shared" si="8"/>
        <v>103</v>
      </c>
      <c r="BG13" s="8">
        <f t="shared" si="8"/>
        <v>115</v>
      </c>
      <c r="BH13" s="10">
        <f t="shared" si="8"/>
        <v>-12</v>
      </c>
    </row>
    <row r="14" spans="1:60" ht="12">
      <c r="A14" s="1">
        <v>2010</v>
      </c>
      <c r="B14" s="9">
        <v>8217</v>
      </c>
      <c r="C14" s="9">
        <v>230</v>
      </c>
      <c r="D14" s="9">
        <v>500</v>
      </c>
      <c r="E14" s="10">
        <f>C14-D14</f>
        <v>-270</v>
      </c>
      <c r="F14" s="10"/>
      <c r="G14" s="9">
        <v>5929</v>
      </c>
      <c r="H14" s="9">
        <v>83</v>
      </c>
      <c r="I14" s="9">
        <v>384</v>
      </c>
      <c r="J14" s="10">
        <f t="shared" si="0"/>
        <v>-301</v>
      </c>
      <c r="K14" s="10"/>
      <c r="L14" s="9">
        <f aca="true" t="shared" si="9" ref="L14:L19">B14-G14</f>
        <v>2288</v>
      </c>
      <c r="M14" s="9">
        <f t="shared" si="1"/>
        <v>147</v>
      </c>
      <c r="N14" s="9">
        <f t="shared" si="1"/>
        <v>116</v>
      </c>
      <c r="O14" s="10">
        <f t="shared" si="1"/>
        <v>31</v>
      </c>
      <c r="P14" s="10"/>
      <c r="Q14" s="9">
        <v>44</v>
      </c>
      <c r="R14" s="9">
        <v>3</v>
      </c>
      <c r="S14" s="9">
        <v>5</v>
      </c>
      <c r="T14" s="10">
        <f t="shared" si="2"/>
        <v>-2</v>
      </c>
      <c r="U14" s="10"/>
      <c r="V14" s="9">
        <v>11</v>
      </c>
      <c r="W14" s="9">
        <v>1</v>
      </c>
      <c r="X14" s="9">
        <v>1</v>
      </c>
      <c r="Y14" s="10">
        <f t="shared" si="3"/>
        <v>0</v>
      </c>
      <c r="Z14" s="10"/>
      <c r="AA14" s="9">
        <f aca="true" t="shared" si="10" ref="AA14:AA19">Q14-V14</f>
        <v>33</v>
      </c>
      <c r="AB14" s="9">
        <f t="shared" si="4"/>
        <v>2</v>
      </c>
      <c r="AC14" s="9">
        <f t="shared" si="4"/>
        <v>4</v>
      </c>
      <c r="AD14" s="10">
        <f t="shared" si="4"/>
        <v>-2</v>
      </c>
      <c r="AE14" s="10"/>
      <c r="AF14" s="9">
        <v>101</v>
      </c>
      <c r="AG14" s="9">
        <v>1</v>
      </c>
      <c r="AH14" s="9">
        <v>3</v>
      </c>
      <c r="AI14" s="10">
        <f t="shared" si="5"/>
        <v>-2</v>
      </c>
      <c r="AJ14" s="10"/>
      <c r="AK14" s="9">
        <v>1</v>
      </c>
      <c r="AL14" s="9">
        <v>0</v>
      </c>
      <c r="AM14" s="9">
        <v>0</v>
      </c>
      <c r="AN14" s="10">
        <f t="shared" si="6"/>
        <v>0</v>
      </c>
      <c r="AO14" s="10"/>
      <c r="AP14" s="8">
        <f aca="true" t="shared" si="11" ref="AP14:AP19">AF14-AK14</f>
        <v>100</v>
      </c>
      <c r="AQ14" s="8">
        <f t="shared" si="7"/>
        <v>1</v>
      </c>
      <c r="AR14" s="8">
        <f t="shared" si="7"/>
        <v>3</v>
      </c>
      <c r="AS14" s="10">
        <f t="shared" si="7"/>
        <v>-2</v>
      </c>
      <c r="AT14" s="10"/>
      <c r="AU14" s="8">
        <f aca="true" t="shared" si="12" ref="AU14:AU19">B14+Q14+AF14</f>
        <v>8362</v>
      </c>
      <c r="AV14" s="8">
        <f t="shared" si="8"/>
        <v>234</v>
      </c>
      <c r="AW14" s="8">
        <f t="shared" si="8"/>
        <v>508</v>
      </c>
      <c r="AX14" s="10">
        <f t="shared" si="8"/>
        <v>-274</v>
      </c>
      <c r="AY14" s="8">
        <f t="shared" si="8"/>
        <v>0</v>
      </c>
      <c r="AZ14" s="8">
        <f t="shared" si="8"/>
        <v>5941</v>
      </c>
      <c r="BA14" s="8">
        <f t="shared" si="8"/>
        <v>84</v>
      </c>
      <c r="BB14" s="8">
        <f t="shared" si="8"/>
        <v>385</v>
      </c>
      <c r="BC14" s="10">
        <f t="shared" si="8"/>
        <v>-301</v>
      </c>
      <c r="BD14" s="8">
        <f t="shared" si="8"/>
        <v>0</v>
      </c>
      <c r="BE14" s="8">
        <f t="shared" si="8"/>
        <v>2421</v>
      </c>
      <c r="BF14" s="8">
        <f t="shared" si="8"/>
        <v>150</v>
      </c>
      <c r="BG14" s="8">
        <f t="shared" si="8"/>
        <v>123</v>
      </c>
      <c r="BH14" s="10">
        <f t="shared" si="8"/>
        <v>27</v>
      </c>
    </row>
    <row r="15" spans="1:60" ht="12">
      <c r="A15" s="1">
        <v>2011</v>
      </c>
      <c r="B15" s="9">
        <v>7972</v>
      </c>
      <c r="C15" s="9">
        <v>169</v>
      </c>
      <c r="D15" s="9">
        <v>456</v>
      </c>
      <c r="E15" s="10">
        <f>C15-D15</f>
        <v>-287</v>
      </c>
      <c r="F15" s="10"/>
      <c r="G15" s="9">
        <v>5704</v>
      </c>
      <c r="H15" s="9">
        <v>95</v>
      </c>
      <c r="I15" s="9">
        <v>325</v>
      </c>
      <c r="J15" s="10">
        <f t="shared" si="0"/>
        <v>-230</v>
      </c>
      <c r="K15" s="10"/>
      <c r="L15" s="9">
        <f t="shared" si="9"/>
        <v>2268</v>
      </c>
      <c r="M15" s="9">
        <f t="shared" si="1"/>
        <v>74</v>
      </c>
      <c r="N15" s="9">
        <f t="shared" si="1"/>
        <v>131</v>
      </c>
      <c r="O15" s="10">
        <f t="shared" si="1"/>
        <v>-57</v>
      </c>
      <c r="P15" s="10"/>
      <c r="Q15" s="9">
        <v>44</v>
      </c>
      <c r="R15" s="9">
        <v>3</v>
      </c>
      <c r="S15" s="9">
        <v>5</v>
      </c>
      <c r="T15" s="10">
        <f t="shared" si="2"/>
        <v>-2</v>
      </c>
      <c r="U15" s="10"/>
      <c r="V15" s="9">
        <v>11</v>
      </c>
      <c r="W15" s="9">
        <v>0</v>
      </c>
      <c r="X15" s="9">
        <v>0</v>
      </c>
      <c r="Y15" s="10">
        <f t="shared" si="3"/>
        <v>0</v>
      </c>
      <c r="Z15" s="10"/>
      <c r="AA15" s="9">
        <f t="shared" si="10"/>
        <v>33</v>
      </c>
      <c r="AB15" s="9">
        <f t="shared" si="4"/>
        <v>3</v>
      </c>
      <c r="AC15" s="9">
        <f t="shared" si="4"/>
        <v>5</v>
      </c>
      <c r="AD15" s="10">
        <f t="shared" si="4"/>
        <v>-2</v>
      </c>
      <c r="AE15" s="10"/>
      <c r="AF15" s="9">
        <v>102</v>
      </c>
      <c r="AG15" s="9">
        <v>1</v>
      </c>
      <c r="AH15" s="9">
        <v>2</v>
      </c>
      <c r="AI15" s="10">
        <f t="shared" si="5"/>
        <v>-1</v>
      </c>
      <c r="AJ15" s="10"/>
      <c r="AK15" s="9">
        <v>1</v>
      </c>
      <c r="AL15" s="9">
        <v>0</v>
      </c>
      <c r="AM15" s="9">
        <v>0</v>
      </c>
      <c r="AN15" s="10">
        <f t="shared" si="6"/>
        <v>0</v>
      </c>
      <c r="AO15" s="10"/>
      <c r="AP15" s="8">
        <f t="shared" si="11"/>
        <v>101</v>
      </c>
      <c r="AQ15" s="8">
        <f t="shared" si="7"/>
        <v>1</v>
      </c>
      <c r="AR15" s="8">
        <f t="shared" si="7"/>
        <v>2</v>
      </c>
      <c r="AS15" s="10">
        <f t="shared" si="7"/>
        <v>-1</v>
      </c>
      <c r="AT15" s="10"/>
      <c r="AU15" s="8">
        <f t="shared" si="12"/>
        <v>8118</v>
      </c>
      <c r="AV15" s="8">
        <f t="shared" si="8"/>
        <v>173</v>
      </c>
      <c r="AW15" s="8">
        <f t="shared" si="8"/>
        <v>463</v>
      </c>
      <c r="AX15" s="10">
        <f t="shared" si="8"/>
        <v>-290</v>
      </c>
      <c r="AY15" s="8">
        <f t="shared" si="8"/>
        <v>0</v>
      </c>
      <c r="AZ15" s="8">
        <f t="shared" si="8"/>
        <v>5716</v>
      </c>
      <c r="BA15" s="8">
        <f t="shared" si="8"/>
        <v>95</v>
      </c>
      <c r="BB15" s="8">
        <f t="shared" si="8"/>
        <v>325</v>
      </c>
      <c r="BC15" s="10">
        <f t="shared" si="8"/>
        <v>-230</v>
      </c>
      <c r="BD15" s="8">
        <f t="shared" si="8"/>
        <v>0</v>
      </c>
      <c r="BE15" s="8">
        <f t="shared" si="8"/>
        <v>2402</v>
      </c>
      <c r="BF15" s="8">
        <f t="shared" si="8"/>
        <v>78</v>
      </c>
      <c r="BG15" s="8">
        <f t="shared" si="8"/>
        <v>138</v>
      </c>
      <c r="BH15" s="10">
        <f t="shared" si="8"/>
        <v>-60</v>
      </c>
    </row>
    <row r="16" spans="1:60" ht="12">
      <c r="A16" s="1">
        <v>2012</v>
      </c>
      <c r="B16" s="9">
        <v>7742</v>
      </c>
      <c r="C16" s="9">
        <v>160</v>
      </c>
      <c r="D16" s="9">
        <v>422</v>
      </c>
      <c r="E16" s="10">
        <f>C16-D16</f>
        <v>-262</v>
      </c>
      <c r="F16" s="10"/>
      <c r="G16" s="9">
        <v>5471</v>
      </c>
      <c r="H16" s="9">
        <v>80</v>
      </c>
      <c r="I16" s="9">
        <v>316</v>
      </c>
      <c r="J16" s="10">
        <f t="shared" si="0"/>
        <v>-236</v>
      </c>
      <c r="K16" s="10"/>
      <c r="L16" s="9">
        <f t="shared" si="9"/>
        <v>2271</v>
      </c>
      <c r="M16" s="9">
        <f t="shared" si="1"/>
        <v>80</v>
      </c>
      <c r="N16" s="9">
        <f t="shared" si="1"/>
        <v>106</v>
      </c>
      <c r="O16" s="10">
        <f t="shared" si="1"/>
        <v>-26</v>
      </c>
      <c r="P16" s="10"/>
      <c r="Q16" s="9">
        <v>45</v>
      </c>
      <c r="R16" s="9">
        <v>1</v>
      </c>
      <c r="S16" s="9">
        <v>1</v>
      </c>
      <c r="T16" s="10">
        <f t="shared" si="2"/>
        <v>0</v>
      </c>
      <c r="U16" s="10"/>
      <c r="V16" s="9">
        <v>12</v>
      </c>
      <c r="W16" s="9">
        <v>1</v>
      </c>
      <c r="X16" s="9">
        <v>0</v>
      </c>
      <c r="Y16" s="10">
        <f t="shared" si="3"/>
        <v>1</v>
      </c>
      <c r="Z16" s="10"/>
      <c r="AA16" s="9">
        <f t="shared" si="10"/>
        <v>33</v>
      </c>
      <c r="AB16" s="9">
        <f t="shared" si="4"/>
        <v>0</v>
      </c>
      <c r="AC16" s="9">
        <f t="shared" si="4"/>
        <v>1</v>
      </c>
      <c r="AD16" s="10">
        <f t="shared" si="4"/>
        <v>-1</v>
      </c>
      <c r="AE16" s="10"/>
      <c r="AF16" s="9">
        <v>104</v>
      </c>
      <c r="AG16" s="9">
        <v>2</v>
      </c>
      <c r="AH16" s="9">
        <v>4</v>
      </c>
      <c r="AI16" s="10">
        <f t="shared" si="5"/>
        <v>-2</v>
      </c>
      <c r="AJ16" s="10"/>
      <c r="AK16" s="9">
        <v>1</v>
      </c>
      <c r="AL16" s="9">
        <v>0</v>
      </c>
      <c r="AM16" s="9">
        <v>0</v>
      </c>
      <c r="AN16" s="10">
        <f t="shared" si="6"/>
        <v>0</v>
      </c>
      <c r="AO16" s="10"/>
      <c r="AP16" s="8">
        <f t="shared" si="11"/>
        <v>103</v>
      </c>
      <c r="AQ16" s="8">
        <f t="shared" si="7"/>
        <v>2</v>
      </c>
      <c r="AR16" s="8">
        <f t="shared" si="7"/>
        <v>4</v>
      </c>
      <c r="AS16" s="10">
        <f t="shared" si="7"/>
        <v>-2</v>
      </c>
      <c r="AT16" s="10"/>
      <c r="AU16" s="8">
        <f t="shared" si="12"/>
        <v>7891</v>
      </c>
      <c r="AV16" s="8">
        <f t="shared" si="8"/>
        <v>163</v>
      </c>
      <c r="AW16" s="8">
        <f t="shared" si="8"/>
        <v>427</v>
      </c>
      <c r="AX16" s="10">
        <f t="shared" si="8"/>
        <v>-264</v>
      </c>
      <c r="AY16" s="8">
        <f t="shared" si="8"/>
        <v>0</v>
      </c>
      <c r="AZ16" s="8">
        <f t="shared" si="8"/>
        <v>5484</v>
      </c>
      <c r="BA16" s="8">
        <f t="shared" si="8"/>
        <v>81</v>
      </c>
      <c r="BB16" s="8">
        <f t="shared" si="8"/>
        <v>316</v>
      </c>
      <c r="BC16" s="10">
        <f t="shared" si="8"/>
        <v>-235</v>
      </c>
      <c r="BD16" s="8">
        <f t="shared" si="8"/>
        <v>0</v>
      </c>
      <c r="BE16" s="8">
        <f t="shared" si="8"/>
        <v>2407</v>
      </c>
      <c r="BF16" s="8">
        <f t="shared" si="8"/>
        <v>82</v>
      </c>
      <c r="BG16" s="8">
        <f t="shared" si="8"/>
        <v>111</v>
      </c>
      <c r="BH16" s="10">
        <f t="shared" si="8"/>
        <v>-29</v>
      </c>
    </row>
    <row r="17" spans="1:60" ht="12">
      <c r="A17" s="1">
        <v>2013</v>
      </c>
      <c r="B17" s="9">
        <v>7143</v>
      </c>
      <c r="C17" s="9">
        <v>170</v>
      </c>
      <c r="D17" s="9">
        <v>799</v>
      </c>
      <c r="E17" s="10">
        <f>C17-D17</f>
        <v>-629</v>
      </c>
      <c r="F17" s="10"/>
      <c r="G17" s="9">
        <v>4925</v>
      </c>
      <c r="H17" s="9">
        <v>94</v>
      </c>
      <c r="I17" s="9">
        <v>649</v>
      </c>
      <c r="J17" s="10">
        <f t="shared" si="0"/>
        <v>-555</v>
      </c>
      <c r="K17" s="10"/>
      <c r="L17" s="9">
        <f t="shared" si="9"/>
        <v>2218</v>
      </c>
      <c r="M17" s="9">
        <f t="shared" si="1"/>
        <v>76</v>
      </c>
      <c r="N17" s="9">
        <f t="shared" si="1"/>
        <v>150</v>
      </c>
      <c r="O17" s="10">
        <f t="shared" si="1"/>
        <v>-74</v>
      </c>
      <c r="P17" s="10"/>
      <c r="Q17" s="9">
        <v>45</v>
      </c>
      <c r="R17" s="9">
        <v>3</v>
      </c>
      <c r="S17" s="9">
        <v>3</v>
      </c>
      <c r="T17" s="10">
        <f t="shared" si="2"/>
        <v>0</v>
      </c>
      <c r="U17" s="10"/>
      <c r="V17" s="9">
        <v>12</v>
      </c>
      <c r="W17" s="9">
        <v>1</v>
      </c>
      <c r="X17" s="9">
        <v>1</v>
      </c>
      <c r="Y17" s="10">
        <f t="shared" si="3"/>
        <v>0</v>
      </c>
      <c r="Z17" s="10"/>
      <c r="AA17" s="9">
        <f t="shared" si="10"/>
        <v>33</v>
      </c>
      <c r="AB17" s="9">
        <f t="shared" si="4"/>
        <v>2</v>
      </c>
      <c r="AC17" s="9">
        <f t="shared" si="4"/>
        <v>2</v>
      </c>
      <c r="AD17" s="10">
        <f t="shared" si="4"/>
        <v>0</v>
      </c>
      <c r="AE17" s="10"/>
      <c r="AF17" s="9">
        <v>100</v>
      </c>
      <c r="AG17" s="9">
        <v>2</v>
      </c>
      <c r="AH17" s="9">
        <v>9</v>
      </c>
      <c r="AI17" s="10">
        <f t="shared" si="5"/>
        <v>-7</v>
      </c>
      <c r="AJ17" s="10"/>
      <c r="AK17" s="9">
        <v>1</v>
      </c>
      <c r="AL17" s="9">
        <v>0</v>
      </c>
      <c r="AM17" s="9">
        <v>0</v>
      </c>
      <c r="AN17" s="10">
        <f t="shared" si="6"/>
        <v>0</v>
      </c>
      <c r="AO17" s="10"/>
      <c r="AP17" s="8">
        <f t="shared" si="11"/>
        <v>99</v>
      </c>
      <c r="AQ17" s="8">
        <f t="shared" si="7"/>
        <v>2</v>
      </c>
      <c r="AR17" s="8">
        <f t="shared" si="7"/>
        <v>9</v>
      </c>
      <c r="AS17" s="10">
        <f t="shared" si="7"/>
        <v>-7</v>
      </c>
      <c r="AT17" s="10"/>
      <c r="AU17" s="8">
        <f t="shared" si="12"/>
        <v>7288</v>
      </c>
      <c r="AV17" s="8">
        <f t="shared" si="8"/>
        <v>175</v>
      </c>
      <c r="AW17" s="8">
        <f t="shared" si="8"/>
        <v>811</v>
      </c>
      <c r="AX17" s="10">
        <f t="shared" si="8"/>
        <v>-636</v>
      </c>
      <c r="AY17" s="8">
        <f t="shared" si="8"/>
        <v>0</v>
      </c>
      <c r="AZ17" s="8">
        <f t="shared" si="8"/>
        <v>4938</v>
      </c>
      <c r="BA17" s="8">
        <f t="shared" si="8"/>
        <v>95</v>
      </c>
      <c r="BB17" s="8">
        <f t="shared" si="8"/>
        <v>650</v>
      </c>
      <c r="BC17" s="10">
        <f t="shared" si="8"/>
        <v>-555</v>
      </c>
      <c r="BD17" s="8">
        <f t="shared" si="8"/>
        <v>0</v>
      </c>
      <c r="BE17" s="8">
        <f t="shared" si="8"/>
        <v>2350</v>
      </c>
      <c r="BF17" s="8">
        <f t="shared" si="8"/>
        <v>80</v>
      </c>
      <c r="BG17" s="8">
        <f t="shared" si="8"/>
        <v>161</v>
      </c>
      <c r="BH17" s="10">
        <f t="shared" si="8"/>
        <v>-81</v>
      </c>
    </row>
    <row r="18" spans="1:60" ht="12">
      <c r="A18" s="1">
        <v>2014</v>
      </c>
      <c r="B18" s="9"/>
      <c r="C18" s="9"/>
      <c r="D18" s="9"/>
      <c r="E18" s="10">
        <f>C18-D18</f>
        <v>0</v>
      </c>
      <c r="F18" s="10"/>
      <c r="G18" s="9"/>
      <c r="H18" s="9"/>
      <c r="I18" s="9"/>
      <c r="J18" s="10">
        <f t="shared" si="0"/>
        <v>0</v>
      </c>
      <c r="K18" s="10"/>
      <c r="L18" s="9">
        <f t="shared" si="9"/>
        <v>0</v>
      </c>
      <c r="M18" s="9">
        <f t="shared" si="1"/>
        <v>0</v>
      </c>
      <c r="N18" s="9">
        <f t="shared" si="1"/>
        <v>0</v>
      </c>
      <c r="O18" s="10">
        <f t="shared" si="1"/>
        <v>0</v>
      </c>
      <c r="P18" s="10"/>
      <c r="Q18" s="9"/>
      <c r="R18" s="9"/>
      <c r="S18" s="9"/>
      <c r="T18" s="10">
        <f t="shared" si="2"/>
        <v>0</v>
      </c>
      <c r="U18" s="10"/>
      <c r="V18" s="9"/>
      <c r="W18" s="9"/>
      <c r="X18" s="9"/>
      <c r="Y18" s="10">
        <f t="shared" si="3"/>
        <v>0</v>
      </c>
      <c r="Z18" s="10"/>
      <c r="AA18" s="9">
        <f t="shared" si="10"/>
        <v>0</v>
      </c>
      <c r="AB18" s="9">
        <f t="shared" si="4"/>
        <v>0</v>
      </c>
      <c r="AC18" s="9">
        <f t="shared" si="4"/>
        <v>0</v>
      </c>
      <c r="AD18" s="10">
        <f t="shared" si="4"/>
        <v>0</v>
      </c>
      <c r="AE18" s="10"/>
      <c r="AF18" s="9"/>
      <c r="AG18" s="9"/>
      <c r="AH18" s="9"/>
      <c r="AI18" s="10">
        <f t="shared" si="5"/>
        <v>0</v>
      </c>
      <c r="AJ18" s="10"/>
      <c r="AK18" s="9"/>
      <c r="AL18" s="9"/>
      <c r="AM18" s="9"/>
      <c r="AN18" s="10">
        <f t="shared" si="6"/>
        <v>0</v>
      </c>
      <c r="AO18" s="10"/>
      <c r="AP18" s="8">
        <f t="shared" si="11"/>
        <v>0</v>
      </c>
      <c r="AQ18" s="8">
        <f t="shared" si="7"/>
        <v>0</v>
      </c>
      <c r="AR18" s="8">
        <f t="shared" si="7"/>
        <v>0</v>
      </c>
      <c r="AS18" s="10">
        <f t="shared" si="7"/>
        <v>0</v>
      </c>
      <c r="AT18" s="10"/>
      <c r="AU18" s="8">
        <f t="shared" si="12"/>
        <v>0</v>
      </c>
      <c r="AV18" s="8">
        <f t="shared" si="8"/>
        <v>0</v>
      </c>
      <c r="AW18" s="8">
        <f t="shared" si="8"/>
        <v>0</v>
      </c>
      <c r="AX18" s="10">
        <f t="shared" si="8"/>
        <v>0</v>
      </c>
      <c r="AY18" s="8">
        <f t="shared" si="8"/>
        <v>0</v>
      </c>
      <c r="AZ18" s="8">
        <f t="shared" si="8"/>
        <v>0</v>
      </c>
      <c r="BA18" s="8">
        <f t="shared" si="8"/>
        <v>0</v>
      </c>
      <c r="BB18" s="8">
        <f t="shared" si="8"/>
        <v>0</v>
      </c>
      <c r="BC18" s="10">
        <f t="shared" si="8"/>
        <v>0</v>
      </c>
      <c r="BD18" s="8">
        <f t="shared" si="8"/>
        <v>0</v>
      </c>
      <c r="BE18" s="8">
        <f t="shared" si="8"/>
        <v>0</v>
      </c>
      <c r="BF18" s="8">
        <f t="shared" si="8"/>
        <v>0</v>
      </c>
      <c r="BG18" s="8">
        <f t="shared" si="8"/>
        <v>0</v>
      </c>
      <c r="BH18" s="10">
        <f t="shared" si="8"/>
        <v>0</v>
      </c>
    </row>
    <row r="19" spans="1:60" ht="12">
      <c r="A19" s="1">
        <v>2015</v>
      </c>
      <c r="B19" s="9"/>
      <c r="C19" s="9"/>
      <c r="D19" s="9"/>
      <c r="E19" s="10">
        <f>C19-D19</f>
        <v>0</v>
      </c>
      <c r="F19" s="10"/>
      <c r="G19" s="9"/>
      <c r="H19" s="9"/>
      <c r="I19" s="9"/>
      <c r="J19" s="10">
        <f t="shared" si="0"/>
        <v>0</v>
      </c>
      <c r="K19" s="10"/>
      <c r="L19" s="9">
        <f t="shared" si="9"/>
        <v>0</v>
      </c>
      <c r="M19" s="9">
        <f t="shared" si="1"/>
        <v>0</v>
      </c>
      <c r="N19" s="9">
        <f t="shared" si="1"/>
        <v>0</v>
      </c>
      <c r="O19" s="10">
        <f t="shared" si="1"/>
        <v>0</v>
      </c>
      <c r="P19" s="10"/>
      <c r="Q19" s="9"/>
      <c r="R19" s="9"/>
      <c r="S19" s="9"/>
      <c r="T19" s="10">
        <f t="shared" si="2"/>
        <v>0</v>
      </c>
      <c r="U19" s="10"/>
      <c r="V19" s="9"/>
      <c r="W19" s="9"/>
      <c r="X19" s="9"/>
      <c r="Y19" s="10">
        <f t="shared" si="3"/>
        <v>0</v>
      </c>
      <c r="Z19" s="10"/>
      <c r="AA19" s="9">
        <f t="shared" si="10"/>
        <v>0</v>
      </c>
      <c r="AB19" s="9">
        <f t="shared" si="4"/>
        <v>0</v>
      </c>
      <c r="AC19" s="9">
        <f t="shared" si="4"/>
        <v>0</v>
      </c>
      <c r="AD19" s="10">
        <f t="shared" si="4"/>
        <v>0</v>
      </c>
      <c r="AE19" s="10"/>
      <c r="AF19" s="9"/>
      <c r="AG19" s="9"/>
      <c r="AH19" s="9"/>
      <c r="AI19" s="10">
        <f t="shared" si="5"/>
        <v>0</v>
      </c>
      <c r="AJ19" s="10"/>
      <c r="AK19" s="9"/>
      <c r="AL19" s="9"/>
      <c r="AM19" s="9"/>
      <c r="AN19" s="10">
        <f t="shared" si="6"/>
        <v>0</v>
      </c>
      <c r="AO19" s="10"/>
      <c r="AP19" s="8">
        <f t="shared" si="11"/>
        <v>0</v>
      </c>
      <c r="AQ19" s="8">
        <f t="shared" si="7"/>
        <v>0</v>
      </c>
      <c r="AR19" s="8">
        <f t="shared" si="7"/>
        <v>0</v>
      </c>
      <c r="AS19" s="10">
        <f t="shared" si="7"/>
        <v>0</v>
      </c>
      <c r="AT19" s="10"/>
      <c r="AU19" s="8">
        <f t="shared" si="12"/>
        <v>0</v>
      </c>
      <c r="AV19" s="8">
        <f t="shared" si="8"/>
        <v>0</v>
      </c>
      <c r="AW19" s="8">
        <f t="shared" si="8"/>
        <v>0</v>
      </c>
      <c r="AX19" s="10">
        <f t="shared" si="8"/>
        <v>0</v>
      </c>
      <c r="AY19" s="8">
        <f t="shared" si="8"/>
        <v>0</v>
      </c>
      <c r="AZ19" s="8">
        <f t="shared" si="8"/>
        <v>0</v>
      </c>
      <c r="BA19" s="8">
        <f t="shared" si="8"/>
        <v>0</v>
      </c>
      <c r="BB19" s="8">
        <f t="shared" si="8"/>
        <v>0</v>
      </c>
      <c r="BC19" s="10">
        <f t="shared" si="8"/>
        <v>0</v>
      </c>
      <c r="BD19" s="8">
        <f t="shared" si="8"/>
        <v>0</v>
      </c>
      <c r="BE19" s="8">
        <f t="shared" si="8"/>
        <v>0</v>
      </c>
      <c r="BF19" s="8">
        <f t="shared" si="8"/>
        <v>0</v>
      </c>
      <c r="BG19" s="8">
        <f t="shared" si="8"/>
        <v>0</v>
      </c>
      <c r="BH19" s="10">
        <f t="shared" si="8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pane xSplit="1" ySplit="12" topLeftCell="B13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30</v>
      </c>
    </row>
    <row r="3" ht="12">
      <c r="A3" s="1" t="s">
        <v>0</v>
      </c>
    </row>
    <row r="4" ht="12">
      <c r="A4" s="3" t="s">
        <v>38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v>9514</v>
      </c>
      <c r="C13" s="9">
        <v>216</v>
      </c>
      <c r="D13" s="9">
        <v>438</v>
      </c>
      <c r="E13" s="10">
        <f aca="true" t="shared" si="0" ref="E13:E19">C13-D13</f>
        <v>-222</v>
      </c>
      <c r="F13" s="10"/>
      <c r="G13" s="9">
        <v>5877</v>
      </c>
      <c r="H13" s="9">
        <v>97</v>
      </c>
      <c r="I13" s="9">
        <v>270</v>
      </c>
      <c r="J13" s="10">
        <f aca="true" t="shared" si="1" ref="J13:J19">H13-I13</f>
        <v>-173</v>
      </c>
      <c r="K13" s="10"/>
      <c r="L13" s="9">
        <f>B13-G13</f>
        <v>3637</v>
      </c>
      <c r="M13" s="9">
        <f aca="true" t="shared" si="2" ref="M13:O19">C13-H13</f>
        <v>119</v>
      </c>
      <c r="N13" s="9">
        <f t="shared" si="2"/>
        <v>168</v>
      </c>
      <c r="O13" s="10">
        <f t="shared" si="2"/>
        <v>-49</v>
      </c>
      <c r="P13" s="10"/>
      <c r="Q13" s="9">
        <v>74</v>
      </c>
      <c r="R13" s="9">
        <v>2</v>
      </c>
      <c r="S13" s="9">
        <v>3</v>
      </c>
      <c r="T13" s="10">
        <f aca="true" t="shared" si="3" ref="T13:T19">R13-S13</f>
        <v>-1</v>
      </c>
      <c r="U13" s="10"/>
      <c r="V13" s="9">
        <v>24</v>
      </c>
      <c r="W13" s="9">
        <v>2</v>
      </c>
      <c r="X13" s="9">
        <v>0</v>
      </c>
      <c r="Y13" s="10">
        <f aca="true" t="shared" si="4" ref="Y13:Y19">W13-X13</f>
        <v>2</v>
      </c>
      <c r="Z13" s="10"/>
      <c r="AA13" s="9">
        <f>Q13-V13</f>
        <v>50</v>
      </c>
      <c r="AB13" s="9">
        <f aca="true" t="shared" si="5" ref="AB13:AD19">R13-W13</f>
        <v>0</v>
      </c>
      <c r="AC13" s="9">
        <f t="shared" si="5"/>
        <v>3</v>
      </c>
      <c r="AD13" s="10">
        <f t="shared" si="5"/>
        <v>-3</v>
      </c>
      <c r="AE13" s="10"/>
      <c r="AF13" s="9">
        <v>17</v>
      </c>
      <c r="AG13" s="9">
        <v>0</v>
      </c>
      <c r="AH13" s="9">
        <v>0</v>
      </c>
      <c r="AI13" s="10">
        <f aca="true" t="shared" si="6" ref="AI13:AI19">AG13-AH13</f>
        <v>0</v>
      </c>
      <c r="AJ13" s="10"/>
      <c r="AK13" s="9">
        <v>10</v>
      </c>
      <c r="AL13" s="9">
        <v>0</v>
      </c>
      <c r="AM13" s="9">
        <v>0</v>
      </c>
      <c r="AN13" s="10">
        <f aca="true" t="shared" si="7" ref="AN13:AN19">AL13-AM13</f>
        <v>0</v>
      </c>
      <c r="AO13" s="10"/>
      <c r="AP13" s="8">
        <f>AF13-AK13</f>
        <v>7</v>
      </c>
      <c r="AQ13" s="8">
        <f aca="true" t="shared" si="8" ref="AQ13:AS19">AG13-AL13</f>
        <v>0</v>
      </c>
      <c r="AR13" s="8">
        <f t="shared" si="8"/>
        <v>0</v>
      </c>
      <c r="AS13" s="10">
        <f t="shared" si="8"/>
        <v>0</v>
      </c>
      <c r="AT13" s="10"/>
      <c r="AU13" s="8">
        <f>B13+Q13+AF13</f>
        <v>9605</v>
      </c>
      <c r="AV13" s="8">
        <f aca="true" t="shared" si="9" ref="AV13:BH19">C13+R13+AG13</f>
        <v>218</v>
      </c>
      <c r="AW13" s="8">
        <f t="shared" si="9"/>
        <v>441</v>
      </c>
      <c r="AX13" s="10">
        <f t="shared" si="9"/>
        <v>-223</v>
      </c>
      <c r="AY13" s="8">
        <f t="shared" si="9"/>
        <v>0</v>
      </c>
      <c r="AZ13" s="8">
        <f t="shared" si="9"/>
        <v>5911</v>
      </c>
      <c r="BA13" s="8">
        <f t="shared" si="9"/>
        <v>99</v>
      </c>
      <c r="BB13" s="8">
        <f t="shared" si="9"/>
        <v>270</v>
      </c>
      <c r="BC13" s="10">
        <f t="shared" si="9"/>
        <v>-171</v>
      </c>
      <c r="BD13" s="8">
        <f t="shared" si="9"/>
        <v>0</v>
      </c>
      <c r="BE13" s="8">
        <f t="shared" si="9"/>
        <v>3694</v>
      </c>
      <c r="BF13" s="8">
        <f t="shared" si="9"/>
        <v>119</v>
      </c>
      <c r="BG13" s="8">
        <f t="shared" si="9"/>
        <v>171</v>
      </c>
      <c r="BH13" s="10">
        <f t="shared" si="9"/>
        <v>-52</v>
      </c>
    </row>
    <row r="14" spans="1:60" ht="12">
      <c r="A14" s="1">
        <v>2010</v>
      </c>
      <c r="B14" s="9">
        <v>9254</v>
      </c>
      <c r="C14" s="9">
        <v>205</v>
      </c>
      <c r="D14" s="9">
        <v>497</v>
      </c>
      <c r="E14" s="10">
        <f t="shared" si="0"/>
        <v>-292</v>
      </c>
      <c r="F14" s="10"/>
      <c r="G14" s="9">
        <v>5678</v>
      </c>
      <c r="H14" s="9">
        <v>92</v>
      </c>
      <c r="I14" s="9">
        <v>289</v>
      </c>
      <c r="J14" s="10">
        <f t="shared" si="1"/>
        <v>-197</v>
      </c>
      <c r="K14" s="10"/>
      <c r="L14" s="9">
        <f aca="true" t="shared" si="10" ref="L14:L19">B14-G14</f>
        <v>3576</v>
      </c>
      <c r="M14" s="9">
        <f t="shared" si="2"/>
        <v>113</v>
      </c>
      <c r="N14" s="9">
        <f t="shared" si="2"/>
        <v>208</v>
      </c>
      <c r="O14" s="10">
        <f t="shared" si="2"/>
        <v>-95</v>
      </c>
      <c r="P14" s="10"/>
      <c r="Q14" s="9">
        <v>73</v>
      </c>
      <c r="R14" s="9">
        <v>5</v>
      </c>
      <c r="S14" s="9">
        <v>7</v>
      </c>
      <c r="T14" s="10">
        <f t="shared" si="3"/>
        <v>-2</v>
      </c>
      <c r="U14" s="10"/>
      <c r="V14" s="9">
        <v>24</v>
      </c>
      <c r="W14" s="9">
        <v>1</v>
      </c>
      <c r="X14" s="9">
        <v>1</v>
      </c>
      <c r="Y14" s="10">
        <f t="shared" si="4"/>
        <v>0</v>
      </c>
      <c r="Z14" s="10"/>
      <c r="AA14" s="9">
        <f aca="true" t="shared" si="11" ref="AA14:AA19">Q14-V14</f>
        <v>49</v>
      </c>
      <c r="AB14" s="9">
        <f t="shared" si="5"/>
        <v>4</v>
      </c>
      <c r="AC14" s="9">
        <f t="shared" si="5"/>
        <v>6</v>
      </c>
      <c r="AD14" s="10">
        <f t="shared" si="5"/>
        <v>-2</v>
      </c>
      <c r="AE14" s="10"/>
      <c r="AF14" s="9">
        <v>19</v>
      </c>
      <c r="AG14" s="9">
        <v>1</v>
      </c>
      <c r="AH14" s="9">
        <v>0</v>
      </c>
      <c r="AI14" s="10">
        <f t="shared" si="6"/>
        <v>1</v>
      </c>
      <c r="AJ14" s="10"/>
      <c r="AK14" s="9">
        <v>10</v>
      </c>
      <c r="AL14" s="9">
        <v>0</v>
      </c>
      <c r="AM14" s="9">
        <v>0</v>
      </c>
      <c r="AN14" s="10">
        <f t="shared" si="7"/>
        <v>0</v>
      </c>
      <c r="AO14" s="10"/>
      <c r="AP14" s="8">
        <f aca="true" t="shared" si="12" ref="AP14:AP19">AF14-AK14</f>
        <v>9</v>
      </c>
      <c r="AQ14" s="8">
        <f t="shared" si="8"/>
        <v>1</v>
      </c>
      <c r="AR14" s="8">
        <f t="shared" si="8"/>
        <v>0</v>
      </c>
      <c r="AS14" s="10">
        <f t="shared" si="8"/>
        <v>1</v>
      </c>
      <c r="AT14" s="10"/>
      <c r="AU14" s="8">
        <f aca="true" t="shared" si="13" ref="AU14:AU19">B14+Q14+AF14</f>
        <v>9346</v>
      </c>
      <c r="AV14" s="8">
        <f t="shared" si="9"/>
        <v>211</v>
      </c>
      <c r="AW14" s="8">
        <f t="shared" si="9"/>
        <v>504</v>
      </c>
      <c r="AX14" s="10">
        <f t="shared" si="9"/>
        <v>-293</v>
      </c>
      <c r="AY14" s="8">
        <f t="shared" si="9"/>
        <v>0</v>
      </c>
      <c r="AZ14" s="8">
        <f t="shared" si="9"/>
        <v>5712</v>
      </c>
      <c r="BA14" s="8">
        <f t="shared" si="9"/>
        <v>93</v>
      </c>
      <c r="BB14" s="8">
        <f t="shared" si="9"/>
        <v>290</v>
      </c>
      <c r="BC14" s="10">
        <f t="shared" si="9"/>
        <v>-197</v>
      </c>
      <c r="BD14" s="8">
        <f t="shared" si="9"/>
        <v>0</v>
      </c>
      <c r="BE14" s="8">
        <f t="shared" si="9"/>
        <v>3634</v>
      </c>
      <c r="BF14" s="8">
        <f t="shared" si="9"/>
        <v>118</v>
      </c>
      <c r="BG14" s="8">
        <f t="shared" si="9"/>
        <v>214</v>
      </c>
      <c r="BH14" s="10">
        <f t="shared" si="9"/>
        <v>-96</v>
      </c>
    </row>
    <row r="15" spans="1:60" ht="12">
      <c r="A15" s="1">
        <v>2011</v>
      </c>
      <c r="B15" s="9">
        <v>9171</v>
      </c>
      <c r="C15" s="9">
        <v>235</v>
      </c>
      <c r="D15" s="9">
        <v>368</v>
      </c>
      <c r="E15" s="10">
        <f t="shared" si="0"/>
        <v>-133</v>
      </c>
      <c r="F15" s="10"/>
      <c r="G15" s="9">
        <v>5568</v>
      </c>
      <c r="H15" s="9">
        <v>101</v>
      </c>
      <c r="I15" s="9">
        <v>213</v>
      </c>
      <c r="J15" s="10">
        <f t="shared" si="1"/>
        <v>-112</v>
      </c>
      <c r="K15" s="10"/>
      <c r="L15" s="9">
        <f t="shared" si="10"/>
        <v>3603</v>
      </c>
      <c r="M15" s="9">
        <f t="shared" si="2"/>
        <v>134</v>
      </c>
      <c r="N15" s="9">
        <f t="shared" si="2"/>
        <v>155</v>
      </c>
      <c r="O15" s="10">
        <f t="shared" si="2"/>
        <v>-21</v>
      </c>
      <c r="P15" s="10"/>
      <c r="Q15" s="9">
        <v>80</v>
      </c>
      <c r="R15" s="9">
        <v>9</v>
      </c>
      <c r="S15" s="9">
        <v>4</v>
      </c>
      <c r="T15" s="10">
        <f t="shared" si="3"/>
        <v>5</v>
      </c>
      <c r="U15" s="10"/>
      <c r="V15" s="9">
        <v>26</v>
      </c>
      <c r="W15" s="9">
        <v>3</v>
      </c>
      <c r="X15" s="9">
        <v>1</v>
      </c>
      <c r="Y15" s="10">
        <f t="shared" si="4"/>
        <v>2</v>
      </c>
      <c r="Z15" s="10"/>
      <c r="AA15" s="9">
        <f t="shared" si="11"/>
        <v>54</v>
      </c>
      <c r="AB15" s="9">
        <f t="shared" si="5"/>
        <v>6</v>
      </c>
      <c r="AC15" s="9">
        <f t="shared" si="5"/>
        <v>3</v>
      </c>
      <c r="AD15" s="10">
        <f t="shared" si="5"/>
        <v>3</v>
      </c>
      <c r="AE15" s="10"/>
      <c r="AF15" s="9">
        <v>18</v>
      </c>
      <c r="AG15" s="9">
        <v>0</v>
      </c>
      <c r="AH15" s="9">
        <v>1</v>
      </c>
      <c r="AI15" s="10">
        <f t="shared" si="6"/>
        <v>-1</v>
      </c>
      <c r="AJ15" s="10"/>
      <c r="AK15" s="9">
        <v>10</v>
      </c>
      <c r="AL15" s="9">
        <v>0</v>
      </c>
      <c r="AM15" s="9">
        <v>0</v>
      </c>
      <c r="AN15" s="10">
        <f t="shared" si="7"/>
        <v>0</v>
      </c>
      <c r="AO15" s="10"/>
      <c r="AP15" s="8">
        <f t="shared" si="12"/>
        <v>8</v>
      </c>
      <c r="AQ15" s="8">
        <f t="shared" si="8"/>
        <v>0</v>
      </c>
      <c r="AR15" s="8">
        <f t="shared" si="8"/>
        <v>1</v>
      </c>
      <c r="AS15" s="10">
        <f t="shared" si="8"/>
        <v>-1</v>
      </c>
      <c r="AT15" s="10"/>
      <c r="AU15" s="8">
        <f t="shared" si="13"/>
        <v>9269</v>
      </c>
      <c r="AV15" s="8">
        <f t="shared" si="9"/>
        <v>244</v>
      </c>
      <c r="AW15" s="8">
        <f t="shared" si="9"/>
        <v>373</v>
      </c>
      <c r="AX15" s="10">
        <f t="shared" si="9"/>
        <v>-129</v>
      </c>
      <c r="AY15" s="8">
        <f t="shared" si="9"/>
        <v>0</v>
      </c>
      <c r="AZ15" s="8">
        <f t="shared" si="9"/>
        <v>5604</v>
      </c>
      <c r="BA15" s="8">
        <f t="shared" si="9"/>
        <v>104</v>
      </c>
      <c r="BB15" s="8">
        <f t="shared" si="9"/>
        <v>214</v>
      </c>
      <c r="BC15" s="10">
        <f t="shared" si="9"/>
        <v>-110</v>
      </c>
      <c r="BD15" s="8">
        <f t="shared" si="9"/>
        <v>0</v>
      </c>
      <c r="BE15" s="8">
        <f t="shared" si="9"/>
        <v>3665</v>
      </c>
      <c r="BF15" s="8">
        <f t="shared" si="9"/>
        <v>140</v>
      </c>
      <c r="BG15" s="8">
        <f t="shared" si="9"/>
        <v>159</v>
      </c>
      <c r="BH15" s="10">
        <f t="shared" si="9"/>
        <v>-19</v>
      </c>
    </row>
    <row r="16" spans="1:60" ht="12">
      <c r="A16" s="1">
        <v>2012</v>
      </c>
      <c r="B16" s="9">
        <v>9064</v>
      </c>
      <c r="C16" s="9">
        <v>240</v>
      </c>
      <c r="D16" s="9">
        <v>376</v>
      </c>
      <c r="E16" s="10">
        <f t="shared" si="0"/>
        <v>-136</v>
      </c>
      <c r="F16" s="10"/>
      <c r="G16" s="9">
        <v>5432</v>
      </c>
      <c r="H16" s="9">
        <v>94</v>
      </c>
      <c r="I16" s="9">
        <v>231</v>
      </c>
      <c r="J16" s="10">
        <f t="shared" si="1"/>
        <v>-137</v>
      </c>
      <c r="K16" s="10"/>
      <c r="L16" s="9">
        <f t="shared" si="10"/>
        <v>3632</v>
      </c>
      <c r="M16" s="9">
        <f t="shared" si="2"/>
        <v>146</v>
      </c>
      <c r="N16" s="9">
        <f t="shared" si="2"/>
        <v>145</v>
      </c>
      <c r="O16" s="10">
        <f t="shared" si="2"/>
        <v>1</v>
      </c>
      <c r="P16" s="10"/>
      <c r="Q16" s="9">
        <v>86</v>
      </c>
      <c r="R16" s="9">
        <v>8</v>
      </c>
      <c r="S16" s="9">
        <v>2</v>
      </c>
      <c r="T16" s="10">
        <f t="shared" si="3"/>
        <v>6</v>
      </c>
      <c r="U16" s="10"/>
      <c r="V16" s="9">
        <v>25</v>
      </c>
      <c r="W16" s="9">
        <v>0</v>
      </c>
      <c r="X16" s="9">
        <v>0</v>
      </c>
      <c r="Y16" s="10">
        <f t="shared" si="4"/>
        <v>0</v>
      </c>
      <c r="Z16" s="10"/>
      <c r="AA16" s="9">
        <f t="shared" si="11"/>
        <v>61</v>
      </c>
      <c r="AB16" s="9">
        <f t="shared" si="5"/>
        <v>8</v>
      </c>
      <c r="AC16" s="9">
        <f t="shared" si="5"/>
        <v>2</v>
      </c>
      <c r="AD16" s="10">
        <f t="shared" si="5"/>
        <v>6</v>
      </c>
      <c r="AE16" s="10"/>
      <c r="AF16" s="9">
        <v>18</v>
      </c>
      <c r="AG16" s="9">
        <v>0</v>
      </c>
      <c r="AH16" s="9">
        <v>0</v>
      </c>
      <c r="AI16" s="10">
        <f t="shared" si="6"/>
        <v>0</v>
      </c>
      <c r="AJ16" s="10"/>
      <c r="AK16" s="9">
        <v>10</v>
      </c>
      <c r="AL16" s="9">
        <v>0</v>
      </c>
      <c r="AM16" s="9">
        <v>0</v>
      </c>
      <c r="AN16" s="10">
        <f t="shared" si="7"/>
        <v>0</v>
      </c>
      <c r="AO16" s="10"/>
      <c r="AP16" s="8">
        <f t="shared" si="12"/>
        <v>8</v>
      </c>
      <c r="AQ16" s="8">
        <f t="shared" si="8"/>
        <v>0</v>
      </c>
      <c r="AR16" s="8">
        <f t="shared" si="8"/>
        <v>0</v>
      </c>
      <c r="AS16" s="10">
        <f t="shared" si="8"/>
        <v>0</v>
      </c>
      <c r="AT16" s="10"/>
      <c r="AU16" s="8">
        <f t="shared" si="13"/>
        <v>9168</v>
      </c>
      <c r="AV16" s="8">
        <f t="shared" si="9"/>
        <v>248</v>
      </c>
      <c r="AW16" s="8">
        <f t="shared" si="9"/>
        <v>378</v>
      </c>
      <c r="AX16" s="10">
        <f t="shared" si="9"/>
        <v>-130</v>
      </c>
      <c r="AY16" s="8">
        <f t="shared" si="9"/>
        <v>0</v>
      </c>
      <c r="AZ16" s="8">
        <f t="shared" si="9"/>
        <v>5467</v>
      </c>
      <c r="BA16" s="8">
        <f t="shared" si="9"/>
        <v>94</v>
      </c>
      <c r="BB16" s="8">
        <f t="shared" si="9"/>
        <v>231</v>
      </c>
      <c r="BC16" s="10">
        <f t="shared" si="9"/>
        <v>-137</v>
      </c>
      <c r="BD16" s="8">
        <f t="shared" si="9"/>
        <v>0</v>
      </c>
      <c r="BE16" s="8">
        <f t="shared" si="9"/>
        <v>3701</v>
      </c>
      <c r="BF16" s="8">
        <f t="shared" si="9"/>
        <v>154</v>
      </c>
      <c r="BG16" s="8">
        <f t="shared" si="9"/>
        <v>147</v>
      </c>
      <c r="BH16" s="10">
        <f t="shared" si="9"/>
        <v>7</v>
      </c>
    </row>
    <row r="17" spans="1:60" ht="12">
      <c r="A17" s="1">
        <v>2013</v>
      </c>
      <c r="B17" s="9">
        <v>8624</v>
      </c>
      <c r="C17" s="9">
        <v>221</v>
      </c>
      <c r="D17" s="9">
        <v>678</v>
      </c>
      <c r="E17" s="10">
        <f t="shared" si="0"/>
        <v>-457</v>
      </c>
      <c r="F17" s="10"/>
      <c r="G17" s="9">
        <v>5058</v>
      </c>
      <c r="H17" s="9">
        <v>74</v>
      </c>
      <c r="I17" s="9">
        <v>462</v>
      </c>
      <c r="J17" s="10">
        <f t="shared" si="1"/>
        <v>-388</v>
      </c>
      <c r="K17" s="10"/>
      <c r="L17" s="9">
        <f t="shared" si="10"/>
        <v>3566</v>
      </c>
      <c r="M17" s="9">
        <f t="shared" si="2"/>
        <v>147</v>
      </c>
      <c r="N17" s="9">
        <f t="shared" si="2"/>
        <v>216</v>
      </c>
      <c r="O17" s="10">
        <f t="shared" si="2"/>
        <v>-69</v>
      </c>
      <c r="P17" s="10"/>
      <c r="Q17" s="9">
        <v>92</v>
      </c>
      <c r="R17" s="9">
        <v>8</v>
      </c>
      <c r="S17" s="9">
        <v>4</v>
      </c>
      <c r="T17" s="10">
        <f t="shared" si="3"/>
        <v>4</v>
      </c>
      <c r="U17" s="10"/>
      <c r="V17" s="9">
        <v>24</v>
      </c>
      <c r="W17" s="9">
        <v>1</v>
      </c>
      <c r="X17" s="9">
        <v>2</v>
      </c>
      <c r="Y17" s="10">
        <f t="shared" si="4"/>
        <v>-1</v>
      </c>
      <c r="Z17" s="10"/>
      <c r="AA17" s="9">
        <f t="shared" si="11"/>
        <v>68</v>
      </c>
      <c r="AB17" s="9">
        <f t="shared" si="5"/>
        <v>7</v>
      </c>
      <c r="AC17" s="9">
        <f t="shared" si="5"/>
        <v>2</v>
      </c>
      <c r="AD17" s="10">
        <f t="shared" si="5"/>
        <v>5</v>
      </c>
      <c r="AE17" s="10"/>
      <c r="AF17" s="9">
        <v>17</v>
      </c>
      <c r="AG17" s="9">
        <v>0</v>
      </c>
      <c r="AH17" s="9">
        <v>1</v>
      </c>
      <c r="AI17" s="10">
        <f t="shared" si="6"/>
        <v>-1</v>
      </c>
      <c r="AJ17" s="10"/>
      <c r="AK17" s="9">
        <v>10</v>
      </c>
      <c r="AL17" s="9">
        <v>0</v>
      </c>
      <c r="AM17" s="9">
        <v>0</v>
      </c>
      <c r="AN17" s="10">
        <f t="shared" si="7"/>
        <v>0</v>
      </c>
      <c r="AO17" s="10"/>
      <c r="AP17" s="8">
        <f t="shared" si="12"/>
        <v>7</v>
      </c>
      <c r="AQ17" s="8">
        <f t="shared" si="8"/>
        <v>0</v>
      </c>
      <c r="AR17" s="8">
        <f t="shared" si="8"/>
        <v>1</v>
      </c>
      <c r="AS17" s="10">
        <f t="shared" si="8"/>
        <v>-1</v>
      </c>
      <c r="AT17" s="10"/>
      <c r="AU17" s="8">
        <f t="shared" si="13"/>
        <v>8733</v>
      </c>
      <c r="AV17" s="8">
        <f t="shared" si="9"/>
        <v>229</v>
      </c>
      <c r="AW17" s="8">
        <f t="shared" si="9"/>
        <v>683</v>
      </c>
      <c r="AX17" s="10">
        <f t="shared" si="9"/>
        <v>-454</v>
      </c>
      <c r="AY17" s="8">
        <f t="shared" si="9"/>
        <v>0</v>
      </c>
      <c r="AZ17" s="8">
        <f t="shared" si="9"/>
        <v>5092</v>
      </c>
      <c r="BA17" s="8">
        <f t="shared" si="9"/>
        <v>75</v>
      </c>
      <c r="BB17" s="8">
        <f t="shared" si="9"/>
        <v>464</v>
      </c>
      <c r="BC17" s="10">
        <f t="shared" si="9"/>
        <v>-389</v>
      </c>
      <c r="BD17" s="8">
        <f t="shared" si="9"/>
        <v>0</v>
      </c>
      <c r="BE17" s="8">
        <f t="shared" si="9"/>
        <v>3641</v>
      </c>
      <c r="BF17" s="8">
        <f t="shared" si="9"/>
        <v>154</v>
      </c>
      <c r="BG17" s="8">
        <f t="shared" si="9"/>
        <v>219</v>
      </c>
      <c r="BH17" s="10">
        <f t="shared" si="9"/>
        <v>-65</v>
      </c>
    </row>
    <row r="18" spans="1:60" ht="12">
      <c r="A18" s="1">
        <v>2014</v>
      </c>
      <c r="B18" s="9"/>
      <c r="C18" s="9"/>
      <c r="D18" s="9"/>
      <c r="E18" s="10">
        <f t="shared" si="0"/>
        <v>0</v>
      </c>
      <c r="F18" s="10"/>
      <c r="G18" s="9"/>
      <c r="H18" s="9"/>
      <c r="I18" s="9"/>
      <c r="J18" s="10">
        <f t="shared" si="1"/>
        <v>0</v>
      </c>
      <c r="K18" s="10"/>
      <c r="L18" s="9">
        <f t="shared" si="10"/>
        <v>0</v>
      </c>
      <c r="M18" s="9">
        <f t="shared" si="2"/>
        <v>0</v>
      </c>
      <c r="N18" s="9">
        <f t="shared" si="2"/>
        <v>0</v>
      </c>
      <c r="O18" s="10">
        <f t="shared" si="2"/>
        <v>0</v>
      </c>
      <c r="P18" s="10"/>
      <c r="Q18" s="9"/>
      <c r="R18" s="9"/>
      <c r="S18" s="9"/>
      <c r="T18" s="10">
        <f t="shared" si="3"/>
        <v>0</v>
      </c>
      <c r="U18" s="10"/>
      <c r="V18" s="9"/>
      <c r="W18" s="9"/>
      <c r="X18" s="9"/>
      <c r="Y18" s="10">
        <f t="shared" si="4"/>
        <v>0</v>
      </c>
      <c r="Z18" s="10"/>
      <c r="AA18" s="9">
        <f t="shared" si="11"/>
        <v>0</v>
      </c>
      <c r="AB18" s="9">
        <f t="shared" si="5"/>
        <v>0</v>
      </c>
      <c r="AC18" s="9">
        <f t="shared" si="5"/>
        <v>0</v>
      </c>
      <c r="AD18" s="10">
        <f t="shared" si="5"/>
        <v>0</v>
      </c>
      <c r="AE18" s="10"/>
      <c r="AF18" s="9"/>
      <c r="AG18" s="9"/>
      <c r="AH18" s="9"/>
      <c r="AI18" s="10">
        <f t="shared" si="6"/>
        <v>0</v>
      </c>
      <c r="AJ18" s="10"/>
      <c r="AK18" s="9"/>
      <c r="AL18" s="9"/>
      <c r="AM18" s="9"/>
      <c r="AN18" s="10">
        <f t="shared" si="7"/>
        <v>0</v>
      </c>
      <c r="AO18" s="10"/>
      <c r="AP18" s="8">
        <f t="shared" si="12"/>
        <v>0</v>
      </c>
      <c r="AQ18" s="8">
        <f t="shared" si="8"/>
        <v>0</v>
      </c>
      <c r="AR18" s="8">
        <f t="shared" si="8"/>
        <v>0</v>
      </c>
      <c r="AS18" s="10">
        <f t="shared" si="8"/>
        <v>0</v>
      </c>
      <c r="AT18" s="10"/>
      <c r="AU18" s="8">
        <f t="shared" si="13"/>
        <v>0</v>
      </c>
      <c r="AV18" s="8">
        <f t="shared" si="9"/>
        <v>0</v>
      </c>
      <c r="AW18" s="8">
        <f t="shared" si="9"/>
        <v>0</v>
      </c>
      <c r="AX18" s="10">
        <f t="shared" si="9"/>
        <v>0</v>
      </c>
      <c r="AY18" s="8">
        <f t="shared" si="9"/>
        <v>0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10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G18" s="8">
        <f t="shared" si="9"/>
        <v>0</v>
      </c>
      <c r="BH18" s="10">
        <f t="shared" si="9"/>
        <v>0</v>
      </c>
    </row>
    <row r="19" spans="1:60" ht="12">
      <c r="A19" s="1">
        <v>2015</v>
      </c>
      <c r="B19" s="9"/>
      <c r="C19" s="9"/>
      <c r="D19" s="9"/>
      <c r="E19" s="10">
        <f t="shared" si="0"/>
        <v>0</v>
      </c>
      <c r="F19" s="10"/>
      <c r="G19" s="9"/>
      <c r="H19" s="9"/>
      <c r="I19" s="9"/>
      <c r="J19" s="10">
        <f t="shared" si="1"/>
        <v>0</v>
      </c>
      <c r="K19" s="10"/>
      <c r="L19" s="9">
        <f t="shared" si="10"/>
        <v>0</v>
      </c>
      <c r="M19" s="9">
        <f t="shared" si="2"/>
        <v>0</v>
      </c>
      <c r="N19" s="9">
        <f t="shared" si="2"/>
        <v>0</v>
      </c>
      <c r="O19" s="10">
        <f t="shared" si="2"/>
        <v>0</v>
      </c>
      <c r="P19" s="10"/>
      <c r="Q19" s="9"/>
      <c r="R19" s="9"/>
      <c r="S19" s="9"/>
      <c r="T19" s="10">
        <f t="shared" si="3"/>
        <v>0</v>
      </c>
      <c r="U19" s="10"/>
      <c r="V19" s="9"/>
      <c r="W19" s="9"/>
      <c r="X19" s="9"/>
      <c r="Y19" s="10">
        <f t="shared" si="4"/>
        <v>0</v>
      </c>
      <c r="Z19" s="10"/>
      <c r="AA19" s="9">
        <f t="shared" si="11"/>
        <v>0</v>
      </c>
      <c r="AB19" s="9">
        <f t="shared" si="5"/>
        <v>0</v>
      </c>
      <c r="AC19" s="9">
        <f t="shared" si="5"/>
        <v>0</v>
      </c>
      <c r="AD19" s="10">
        <f t="shared" si="5"/>
        <v>0</v>
      </c>
      <c r="AE19" s="10"/>
      <c r="AF19" s="9"/>
      <c r="AG19" s="9"/>
      <c r="AH19" s="9"/>
      <c r="AI19" s="10">
        <f t="shared" si="6"/>
        <v>0</v>
      </c>
      <c r="AJ19" s="10"/>
      <c r="AK19" s="9"/>
      <c r="AL19" s="9"/>
      <c r="AM19" s="9"/>
      <c r="AN19" s="10">
        <f t="shared" si="7"/>
        <v>0</v>
      </c>
      <c r="AO19" s="10"/>
      <c r="AP19" s="8">
        <f t="shared" si="12"/>
        <v>0</v>
      </c>
      <c r="AQ19" s="8">
        <f t="shared" si="8"/>
        <v>0</v>
      </c>
      <c r="AR19" s="8">
        <f t="shared" si="8"/>
        <v>0</v>
      </c>
      <c r="AS19" s="10">
        <f t="shared" si="8"/>
        <v>0</v>
      </c>
      <c r="AT19" s="10"/>
      <c r="AU19" s="8">
        <f t="shared" si="13"/>
        <v>0</v>
      </c>
      <c r="AV19" s="8">
        <f t="shared" si="9"/>
        <v>0</v>
      </c>
      <c r="AW19" s="8">
        <f t="shared" si="9"/>
        <v>0</v>
      </c>
      <c r="AX19" s="10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10">
        <f t="shared" si="9"/>
        <v>0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G19" s="8">
        <f t="shared" si="9"/>
        <v>0</v>
      </c>
      <c r="BH19" s="10">
        <f t="shared" si="9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pane xSplit="1" ySplit="12" topLeftCell="B13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31</v>
      </c>
    </row>
    <row r="3" ht="12">
      <c r="A3" s="1" t="s">
        <v>0</v>
      </c>
    </row>
    <row r="4" ht="12">
      <c r="A4" s="3" t="s">
        <v>39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v>6915</v>
      </c>
      <c r="C13" s="9">
        <v>194</v>
      </c>
      <c r="D13" s="9">
        <v>337</v>
      </c>
      <c r="E13" s="10">
        <f aca="true" t="shared" si="0" ref="E13:E19">C13-D13</f>
        <v>-143</v>
      </c>
      <c r="F13" s="10"/>
      <c r="G13" s="9">
        <v>3805</v>
      </c>
      <c r="H13" s="9">
        <v>68</v>
      </c>
      <c r="I13" s="9">
        <v>189</v>
      </c>
      <c r="J13" s="10">
        <f aca="true" t="shared" si="1" ref="J13:J19">H13-I13</f>
        <v>-121</v>
      </c>
      <c r="K13" s="10"/>
      <c r="L13" s="9">
        <f>B13-G13</f>
        <v>3110</v>
      </c>
      <c r="M13" s="9">
        <f aca="true" t="shared" si="2" ref="M13:O19">C13-H13</f>
        <v>126</v>
      </c>
      <c r="N13" s="9">
        <f t="shared" si="2"/>
        <v>148</v>
      </c>
      <c r="O13" s="10">
        <f t="shared" si="2"/>
        <v>-22</v>
      </c>
      <c r="P13" s="10"/>
      <c r="Q13" s="9">
        <v>128</v>
      </c>
      <c r="R13" s="9">
        <v>11</v>
      </c>
      <c r="S13" s="9">
        <v>11</v>
      </c>
      <c r="T13" s="10">
        <f aca="true" t="shared" si="3" ref="T13:T19">R13-S13</f>
        <v>0</v>
      </c>
      <c r="U13" s="10"/>
      <c r="V13" s="9">
        <v>12</v>
      </c>
      <c r="W13" s="9">
        <v>2</v>
      </c>
      <c r="X13" s="9">
        <v>2</v>
      </c>
      <c r="Y13" s="10">
        <f aca="true" t="shared" si="4" ref="Y13:Y19">W13-X13</f>
        <v>0</v>
      </c>
      <c r="Z13" s="10"/>
      <c r="AA13" s="9">
        <f>Q13-V13</f>
        <v>116</v>
      </c>
      <c r="AB13" s="9">
        <f aca="true" t="shared" si="5" ref="AB13:AD19">R13-W13</f>
        <v>9</v>
      </c>
      <c r="AC13" s="9">
        <f t="shared" si="5"/>
        <v>9</v>
      </c>
      <c r="AD13" s="10">
        <f t="shared" si="5"/>
        <v>0</v>
      </c>
      <c r="AE13" s="10"/>
      <c r="AF13" s="9">
        <v>4</v>
      </c>
      <c r="AG13" s="9">
        <v>0</v>
      </c>
      <c r="AH13" s="9">
        <v>2</v>
      </c>
      <c r="AI13" s="10">
        <f aca="true" t="shared" si="6" ref="AI13:AI19">AG13-AH13</f>
        <v>-2</v>
      </c>
      <c r="AJ13" s="10"/>
      <c r="AK13" s="9">
        <v>1</v>
      </c>
      <c r="AL13" s="9">
        <v>0</v>
      </c>
      <c r="AM13" s="9">
        <v>0</v>
      </c>
      <c r="AN13" s="10">
        <f aca="true" t="shared" si="7" ref="AN13:AN19">AL13-AM13</f>
        <v>0</v>
      </c>
      <c r="AO13" s="10"/>
      <c r="AP13" s="8">
        <f>AF13-AK13</f>
        <v>3</v>
      </c>
      <c r="AQ13" s="8">
        <f aca="true" t="shared" si="8" ref="AQ13:AS19">AG13-AL13</f>
        <v>0</v>
      </c>
      <c r="AR13" s="8">
        <f t="shared" si="8"/>
        <v>2</v>
      </c>
      <c r="AS13" s="10">
        <f t="shared" si="8"/>
        <v>-2</v>
      </c>
      <c r="AT13" s="10"/>
      <c r="AU13" s="8">
        <f>B13+Q13+AF13</f>
        <v>7047</v>
      </c>
      <c r="AV13" s="8">
        <f aca="true" t="shared" si="9" ref="AV13:BH19">C13+R13+AG13</f>
        <v>205</v>
      </c>
      <c r="AW13" s="8">
        <f t="shared" si="9"/>
        <v>350</v>
      </c>
      <c r="AX13" s="10">
        <f t="shared" si="9"/>
        <v>-145</v>
      </c>
      <c r="AY13" s="8">
        <f t="shared" si="9"/>
        <v>0</v>
      </c>
      <c r="AZ13" s="8">
        <f t="shared" si="9"/>
        <v>3818</v>
      </c>
      <c r="BA13" s="8">
        <f t="shared" si="9"/>
        <v>70</v>
      </c>
      <c r="BB13" s="8">
        <f t="shared" si="9"/>
        <v>191</v>
      </c>
      <c r="BC13" s="10">
        <f t="shared" si="9"/>
        <v>-121</v>
      </c>
      <c r="BD13" s="8">
        <f t="shared" si="9"/>
        <v>0</v>
      </c>
      <c r="BE13" s="8">
        <f t="shared" si="9"/>
        <v>3229</v>
      </c>
      <c r="BF13" s="8">
        <f t="shared" si="9"/>
        <v>135</v>
      </c>
      <c r="BG13" s="8">
        <f t="shared" si="9"/>
        <v>159</v>
      </c>
      <c r="BH13" s="10">
        <f t="shared" si="9"/>
        <v>-24</v>
      </c>
    </row>
    <row r="14" spans="1:60" ht="12">
      <c r="A14" s="1">
        <v>2010</v>
      </c>
      <c r="B14" s="9">
        <v>6767</v>
      </c>
      <c r="C14" s="9">
        <v>169</v>
      </c>
      <c r="D14" s="9">
        <v>320</v>
      </c>
      <c r="E14" s="10">
        <f t="shared" si="0"/>
        <v>-151</v>
      </c>
      <c r="F14" s="10"/>
      <c r="G14" s="9">
        <v>3686</v>
      </c>
      <c r="H14" s="9">
        <v>71</v>
      </c>
      <c r="I14" s="9">
        <v>184</v>
      </c>
      <c r="J14" s="10">
        <f t="shared" si="1"/>
        <v>-113</v>
      </c>
      <c r="K14" s="10"/>
      <c r="L14" s="9">
        <f aca="true" t="shared" si="10" ref="L14:L19">B14-G14</f>
        <v>3081</v>
      </c>
      <c r="M14" s="9">
        <f t="shared" si="2"/>
        <v>98</v>
      </c>
      <c r="N14" s="9">
        <f t="shared" si="2"/>
        <v>136</v>
      </c>
      <c r="O14" s="10">
        <f t="shared" si="2"/>
        <v>-38</v>
      </c>
      <c r="P14" s="10"/>
      <c r="Q14" s="9">
        <v>133</v>
      </c>
      <c r="R14" s="9">
        <v>7</v>
      </c>
      <c r="S14" s="9">
        <v>5</v>
      </c>
      <c r="T14" s="10">
        <f t="shared" si="3"/>
        <v>2</v>
      </c>
      <c r="U14" s="10"/>
      <c r="V14" s="9">
        <v>14</v>
      </c>
      <c r="W14" s="9">
        <v>2</v>
      </c>
      <c r="X14" s="9">
        <v>0</v>
      </c>
      <c r="Y14" s="10">
        <f t="shared" si="4"/>
        <v>2</v>
      </c>
      <c r="Z14" s="10"/>
      <c r="AA14" s="9">
        <f aca="true" t="shared" si="11" ref="AA14:AA19">Q14-V14</f>
        <v>119</v>
      </c>
      <c r="AB14" s="9">
        <f t="shared" si="5"/>
        <v>5</v>
      </c>
      <c r="AC14" s="9">
        <f t="shared" si="5"/>
        <v>5</v>
      </c>
      <c r="AD14" s="10">
        <f t="shared" si="5"/>
        <v>0</v>
      </c>
      <c r="AE14" s="10"/>
      <c r="AF14" s="9">
        <v>5</v>
      </c>
      <c r="AG14" s="9">
        <v>1</v>
      </c>
      <c r="AH14" s="9">
        <v>0</v>
      </c>
      <c r="AI14" s="10">
        <f t="shared" si="6"/>
        <v>1</v>
      </c>
      <c r="AJ14" s="10"/>
      <c r="AK14" s="9">
        <v>1</v>
      </c>
      <c r="AL14" s="9">
        <v>0</v>
      </c>
      <c r="AM14" s="9">
        <v>0</v>
      </c>
      <c r="AN14" s="10">
        <f t="shared" si="7"/>
        <v>0</v>
      </c>
      <c r="AO14" s="10"/>
      <c r="AP14" s="8">
        <f aca="true" t="shared" si="12" ref="AP14:AP19">AF14-AK14</f>
        <v>4</v>
      </c>
      <c r="AQ14" s="8">
        <f t="shared" si="8"/>
        <v>1</v>
      </c>
      <c r="AR14" s="8">
        <f t="shared" si="8"/>
        <v>0</v>
      </c>
      <c r="AS14" s="10">
        <f t="shared" si="8"/>
        <v>1</v>
      </c>
      <c r="AT14" s="10"/>
      <c r="AU14" s="8">
        <f aca="true" t="shared" si="13" ref="AU14:AU19">B14+Q14+AF14</f>
        <v>6905</v>
      </c>
      <c r="AV14" s="8">
        <f t="shared" si="9"/>
        <v>177</v>
      </c>
      <c r="AW14" s="8">
        <f t="shared" si="9"/>
        <v>325</v>
      </c>
      <c r="AX14" s="10">
        <f t="shared" si="9"/>
        <v>-148</v>
      </c>
      <c r="AY14" s="8">
        <f t="shared" si="9"/>
        <v>0</v>
      </c>
      <c r="AZ14" s="8">
        <f t="shared" si="9"/>
        <v>3701</v>
      </c>
      <c r="BA14" s="8">
        <f t="shared" si="9"/>
        <v>73</v>
      </c>
      <c r="BB14" s="8">
        <f t="shared" si="9"/>
        <v>184</v>
      </c>
      <c r="BC14" s="10">
        <f t="shared" si="9"/>
        <v>-111</v>
      </c>
      <c r="BD14" s="8">
        <f t="shared" si="9"/>
        <v>0</v>
      </c>
      <c r="BE14" s="8">
        <f t="shared" si="9"/>
        <v>3204</v>
      </c>
      <c r="BF14" s="8">
        <f t="shared" si="9"/>
        <v>104</v>
      </c>
      <c r="BG14" s="8">
        <f t="shared" si="9"/>
        <v>141</v>
      </c>
      <c r="BH14" s="10">
        <f t="shared" si="9"/>
        <v>-37</v>
      </c>
    </row>
    <row r="15" spans="1:60" ht="12">
      <c r="A15" s="1">
        <v>2011</v>
      </c>
      <c r="B15" s="9">
        <v>6668</v>
      </c>
      <c r="C15" s="9">
        <v>157</v>
      </c>
      <c r="D15" s="9">
        <v>278</v>
      </c>
      <c r="E15" s="10">
        <f t="shared" si="0"/>
        <v>-121</v>
      </c>
      <c r="F15" s="10"/>
      <c r="G15" s="9">
        <v>3564</v>
      </c>
      <c r="H15" s="9">
        <v>37</v>
      </c>
      <c r="I15" s="9">
        <v>162</v>
      </c>
      <c r="J15" s="10">
        <f t="shared" si="1"/>
        <v>-125</v>
      </c>
      <c r="K15" s="10"/>
      <c r="L15" s="9">
        <f t="shared" si="10"/>
        <v>3104</v>
      </c>
      <c r="M15" s="9">
        <f t="shared" si="2"/>
        <v>120</v>
      </c>
      <c r="N15" s="9">
        <f t="shared" si="2"/>
        <v>116</v>
      </c>
      <c r="O15" s="10">
        <f t="shared" si="2"/>
        <v>4</v>
      </c>
      <c r="P15" s="10"/>
      <c r="Q15" s="9">
        <v>134</v>
      </c>
      <c r="R15" s="9">
        <v>6</v>
      </c>
      <c r="S15" s="9">
        <v>6</v>
      </c>
      <c r="T15" s="10">
        <f t="shared" si="3"/>
        <v>0</v>
      </c>
      <c r="U15" s="10"/>
      <c r="V15" s="9">
        <v>12</v>
      </c>
      <c r="W15" s="9">
        <v>1</v>
      </c>
      <c r="X15" s="9">
        <v>2</v>
      </c>
      <c r="Y15" s="10">
        <f t="shared" si="4"/>
        <v>-1</v>
      </c>
      <c r="Z15" s="10"/>
      <c r="AA15" s="9">
        <f t="shared" si="11"/>
        <v>122</v>
      </c>
      <c r="AB15" s="9">
        <f t="shared" si="5"/>
        <v>5</v>
      </c>
      <c r="AC15" s="9">
        <f t="shared" si="5"/>
        <v>4</v>
      </c>
      <c r="AD15" s="10">
        <f t="shared" si="5"/>
        <v>1</v>
      </c>
      <c r="AE15" s="10"/>
      <c r="AF15" s="9">
        <v>4</v>
      </c>
      <c r="AG15" s="9">
        <v>0</v>
      </c>
      <c r="AH15" s="9">
        <v>1</v>
      </c>
      <c r="AI15" s="10">
        <f t="shared" si="6"/>
        <v>-1</v>
      </c>
      <c r="AJ15" s="10"/>
      <c r="AK15" s="9">
        <v>1</v>
      </c>
      <c r="AL15" s="9">
        <v>0</v>
      </c>
      <c r="AM15" s="9">
        <v>0</v>
      </c>
      <c r="AN15" s="10">
        <f t="shared" si="7"/>
        <v>0</v>
      </c>
      <c r="AO15" s="10"/>
      <c r="AP15" s="8">
        <f t="shared" si="12"/>
        <v>3</v>
      </c>
      <c r="AQ15" s="8">
        <f t="shared" si="8"/>
        <v>0</v>
      </c>
      <c r="AR15" s="8">
        <f t="shared" si="8"/>
        <v>1</v>
      </c>
      <c r="AS15" s="10">
        <f t="shared" si="8"/>
        <v>-1</v>
      </c>
      <c r="AT15" s="10"/>
      <c r="AU15" s="8">
        <f t="shared" si="13"/>
        <v>6806</v>
      </c>
      <c r="AV15" s="8">
        <f t="shared" si="9"/>
        <v>163</v>
      </c>
      <c r="AW15" s="8">
        <f t="shared" si="9"/>
        <v>285</v>
      </c>
      <c r="AX15" s="10">
        <f t="shared" si="9"/>
        <v>-122</v>
      </c>
      <c r="AY15" s="8">
        <f t="shared" si="9"/>
        <v>0</v>
      </c>
      <c r="AZ15" s="8">
        <f t="shared" si="9"/>
        <v>3577</v>
      </c>
      <c r="BA15" s="8">
        <f t="shared" si="9"/>
        <v>38</v>
      </c>
      <c r="BB15" s="8">
        <f t="shared" si="9"/>
        <v>164</v>
      </c>
      <c r="BC15" s="10">
        <f t="shared" si="9"/>
        <v>-126</v>
      </c>
      <c r="BD15" s="8">
        <f t="shared" si="9"/>
        <v>0</v>
      </c>
      <c r="BE15" s="8">
        <f t="shared" si="9"/>
        <v>3229</v>
      </c>
      <c r="BF15" s="8">
        <f t="shared" si="9"/>
        <v>125</v>
      </c>
      <c r="BG15" s="8">
        <f t="shared" si="9"/>
        <v>121</v>
      </c>
      <c r="BH15" s="10">
        <f t="shared" si="9"/>
        <v>4</v>
      </c>
    </row>
    <row r="16" spans="1:60" ht="12">
      <c r="A16" s="1">
        <v>2012</v>
      </c>
      <c r="B16" s="9">
        <v>6548</v>
      </c>
      <c r="C16" s="9">
        <v>217</v>
      </c>
      <c r="D16" s="9">
        <v>360</v>
      </c>
      <c r="E16" s="10">
        <f t="shared" si="0"/>
        <v>-143</v>
      </c>
      <c r="F16" s="10"/>
      <c r="G16" s="9">
        <v>3434</v>
      </c>
      <c r="H16" s="9">
        <v>71</v>
      </c>
      <c r="I16" s="9">
        <v>202</v>
      </c>
      <c r="J16" s="10">
        <f t="shared" si="1"/>
        <v>-131</v>
      </c>
      <c r="K16" s="10"/>
      <c r="L16" s="9">
        <f t="shared" si="10"/>
        <v>3114</v>
      </c>
      <c r="M16" s="9">
        <f t="shared" si="2"/>
        <v>146</v>
      </c>
      <c r="N16" s="9">
        <f t="shared" si="2"/>
        <v>158</v>
      </c>
      <c r="O16" s="10">
        <f t="shared" si="2"/>
        <v>-12</v>
      </c>
      <c r="P16" s="10"/>
      <c r="Q16" s="9">
        <v>143</v>
      </c>
      <c r="R16" s="9">
        <v>10</v>
      </c>
      <c r="S16" s="9">
        <v>4</v>
      </c>
      <c r="T16" s="10">
        <f t="shared" si="3"/>
        <v>6</v>
      </c>
      <c r="U16" s="10"/>
      <c r="V16" s="9">
        <v>11</v>
      </c>
      <c r="W16" s="9">
        <v>0</v>
      </c>
      <c r="X16" s="9">
        <v>1</v>
      </c>
      <c r="Y16" s="10">
        <f t="shared" si="4"/>
        <v>-1</v>
      </c>
      <c r="Z16" s="10"/>
      <c r="AA16" s="9">
        <f t="shared" si="11"/>
        <v>132</v>
      </c>
      <c r="AB16" s="9">
        <f t="shared" si="5"/>
        <v>10</v>
      </c>
      <c r="AC16" s="9">
        <f t="shared" si="5"/>
        <v>3</v>
      </c>
      <c r="AD16" s="10">
        <f t="shared" si="5"/>
        <v>7</v>
      </c>
      <c r="AE16" s="10"/>
      <c r="AF16" s="9">
        <v>4</v>
      </c>
      <c r="AG16" s="9">
        <v>0</v>
      </c>
      <c r="AH16" s="9">
        <v>0</v>
      </c>
      <c r="AI16" s="10">
        <f t="shared" si="6"/>
        <v>0</v>
      </c>
      <c r="AJ16" s="10"/>
      <c r="AK16" s="9">
        <v>1</v>
      </c>
      <c r="AL16" s="9">
        <v>0</v>
      </c>
      <c r="AM16" s="9">
        <v>0</v>
      </c>
      <c r="AN16" s="10">
        <f t="shared" si="7"/>
        <v>0</v>
      </c>
      <c r="AO16" s="10"/>
      <c r="AP16" s="8">
        <f t="shared" si="12"/>
        <v>3</v>
      </c>
      <c r="AQ16" s="8">
        <f t="shared" si="8"/>
        <v>0</v>
      </c>
      <c r="AR16" s="8">
        <f t="shared" si="8"/>
        <v>0</v>
      </c>
      <c r="AS16" s="10">
        <f t="shared" si="8"/>
        <v>0</v>
      </c>
      <c r="AT16" s="10"/>
      <c r="AU16" s="8">
        <f t="shared" si="13"/>
        <v>6695</v>
      </c>
      <c r="AV16" s="8">
        <f t="shared" si="9"/>
        <v>227</v>
      </c>
      <c r="AW16" s="8">
        <f t="shared" si="9"/>
        <v>364</v>
      </c>
      <c r="AX16" s="10">
        <f t="shared" si="9"/>
        <v>-137</v>
      </c>
      <c r="AY16" s="8">
        <f t="shared" si="9"/>
        <v>0</v>
      </c>
      <c r="AZ16" s="8">
        <f t="shared" si="9"/>
        <v>3446</v>
      </c>
      <c r="BA16" s="8">
        <f t="shared" si="9"/>
        <v>71</v>
      </c>
      <c r="BB16" s="8">
        <f t="shared" si="9"/>
        <v>203</v>
      </c>
      <c r="BC16" s="10">
        <f t="shared" si="9"/>
        <v>-132</v>
      </c>
      <c r="BD16" s="8">
        <f t="shared" si="9"/>
        <v>0</v>
      </c>
      <c r="BE16" s="8">
        <f t="shared" si="9"/>
        <v>3249</v>
      </c>
      <c r="BF16" s="8">
        <f t="shared" si="9"/>
        <v>156</v>
      </c>
      <c r="BG16" s="8">
        <f t="shared" si="9"/>
        <v>161</v>
      </c>
      <c r="BH16" s="10">
        <f t="shared" si="9"/>
        <v>-5</v>
      </c>
    </row>
    <row r="17" spans="1:60" ht="12">
      <c r="A17" s="1">
        <v>2013</v>
      </c>
      <c r="B17" s="9">
        <v>6274</v>
      </c>
      <c r="C17" s="9">
        <v>140</v>
      </c>
      <c r="D17" s="9">
        <v>428</v>
      </c>
      <c r="E17" s="10">
        <f t="shared" si="0"/>
        <v>-288</v>
      </c>
      <c r="F17" s="10"/>
      <c r="G17" s="9">
        <v>3265</v>
      </c>
      <c r="H17" s="9">
        <v>58</v>
      </c>
      <c r="I17" s="9">
        <v>227</v>
      </c>
      <c r="J17" s="10">
        <f t="shared" si="1"/>
        <v>-169</v>
      </c>
      <c r="K17" s="10"/>
      <c r="L17" s="9">
        <f t="shared" si="10"/>
        <v>3009</v>
      </c>
      <c r="M17" s="9">
        <f t="shared" si="2"/>
        <v>82</v>
      </c>
      <c r="N17" s="9">
        <f t="shared" si="2"/>
        <v>201</v>
      </c>
      <c r="O17" s="10">
        <f t="shared" si="2"/>
        <v>-119</v>
      </c>
      <c r="P17" s="10"/>
      <c r="Q17" s="9">
        <v>150</v>
      </c>
      <c r="R17" s="9">
        <v>4</v>
      </c>
      <c r="S17" s="9">
        <v>5</v>
      </c>
      <c r="T17" s="10">
        <f t="shared" si="3"/>
        <v>-1</v>
      </c>
      <c r="U17" s="10"/>
      <c r="V17" s="9">
        <v>12</v>
      </c>
      <c r="W17" s="9">
        <v>1</v>
      </c>
      <c r="X17" s="9">
        <v>0</v>
      </c>
      <c r="Y17" s="10">
        <f t="shared" si="4"/>
        <v>1</v>
      </c>
      <c r="Z17" s="10"/>
      <c r="AA17" s="9">
        <f t="shared" si="11"/>
        <v>138</v>
      </c>
      <c r="AB17" s="9">
        <f t="shared" si="5"/>
        <v>3</v>
      </c>
      <c r="AC17" s="9">
        <f t="shared" si="5"/>
        <v>5</v>
      </c>
      <c r="AD17" s="10">
        <f t="shared" si="5"/>
        <v>-2</v>
      </c>
      <c r="AE17" s="10"/>
      <c r="AF17" s="9">
        <v>4</v>
      </c>
      <c r="AG17" s="9">
        <v>1</v>
      </c>
      <c r="AH17" s="9">
        <v>0</v>
      </c>
      <c r="AI17" s="10">
        <f t="shared" si="6"/>
        <v>1</v>
      </c>
      <c r="AJ17" s="10"/>
      <c r="AK17" s="9">
        <v>2</v>
      </c>
      <c r="AL17" s="9">
        <v>1</v>
      </c>
      <c r="AM17" s="9">
        <v>0</v>
      </c>
      <c r="AN17" s="10">
        <f t="shared" si="7"/>
        <v>1</v>
      </c>
      <c r="AO17" s="10"/>
      <c r="AP17" s="8">
        <f t="shared" si="12"/>
        <v>2</v>
      </c>
      <c r="AQ17" s="8">
        <f t="shared" si="8"/>
        <v>0</v>
      </c>
      <c r="AR17" s="8">
        <f t="shared" si="8"/>
        <v>0</v>
      </c>
      <c r="AS17" s="10">
        <f t="shared" si="8"/>
        <v>0</v>
      </c>
      <c r="AT17" s="10"/>
      <c r="AU17" s="8">
        <f t="shared" si="13"/>
        <v>6428</v>
      </c>
      <c r="AV17" s="8">
        <f t="shared" si="9"/>
        <v>145</v>
      </c>
      <c r="AW17" s="8">
        <f t="shared" si="9"/>
        <v>433</v>
      </c>
      <c r="AX17" s="10">
        <f t="shared" si="9"/>
        <v>-288</v>
      </c>
      <c r="AY17" s="8">
        <f t="shared" si="9"/>
        <v>0</v>
      </c>
      <c r="AZ17" s="8">
        <f t="shared" si="9"/>
        <v>3279</v>
      </c>
      <c r="BA17" s="8">
        <f t="shared" si="9"/>
        <v>60</v>
      </c>
      <c r="BB17" s="8">
        <f t="shared" si="9"/>
        <v>227</v>
      </c>
      <c r="BC17" s="10">
        <f t="shared" si="9"/>
        <v>-167</v>
      </c>
      <c r="BD17" s="8">
        <f t="shared" si="9"/>
        <v>0</v>
      </c>
      <c r="BE17" s="8">
        <f t="shared" si="9"/>
        <v>3149</v>
      </c>
      <c r="BF17" s="8">
        <f t="shared" si="9"/>
        <v>85</v>
      </c>
      <c r="BG17" s="8">
        <f t="shared" si="9"/>
        <v>206</v>
      </c>
      <c r="BH17" s="10">
        <f t="shared" si="9"/>
        <v>-121</v>
      </c>
    </row>
    <row r="18" spans="1:60" ht="12">
      <c r="A18" s="1">
        <v>2014</v>
      </c>
      <c r="B18" s="9"/>
      <c r="C18" s="9"/>
      <c r="D18" s="9"/>
      <c r="E18" s="10">
        <f t="shared" si="0"/>
        <v>0</v>
      </c>
      <c r="F18" s="10"/>
      <c r="G18" s="9"/>
      <c r="H18" s="9"/>
      <c r="I18" s="9"/>
      <c r="J18" s="10">
        <f t="shared" si="1"/>
        <v>0</v>
      </c>
      <c r="K18" s="10"/>
      <c r="L18" s="9">
        <f t="shared" si="10"/>
        <v>0</v>
      </c>
      <c r="M18" s="9">
        <f t="shared" si="2"/>
        <v>0</v>
      </c>
      <c r="N18" s="9">
        <f t="shared" si="2"/>
        <v>0</v>
      </c>
      <c r="O18" s="10">
        <f t="shared" si="2"/>
        <v>0</v>
      </c>
      <c r="P18" s="10"/>
      <c r="Q18" s="9"/>
      <c r="R18" s="9"/>
      <c r="S18" s="9"/>
      <c r="T18" s="10">
        <f t="shared" si="3"/>
        <v>0</v>
      </c>
      <c r="U18" s="10"/>
      <c r="V18" s="9"/>
      <c r="W18" s="9"/>
      <c r="X18" s="9"/>
      <c r="Y18" s="10">
        <f t="shared" si="4"/>
        <v>0</v>
      </c>
      <c r="Z18" s="10"/>
      <c r="AA18" s="9">
        <f t="shared" si="11"/>
        <v>0</v>
      </c>
      <c r="AB18" s="9">
        <f t="shared" si="5"/>
        <v>0</v>
      </c>
      <c r="AC18" s="9">
        <f t="shared" si="5"/>
        <v>0</v>
      </c>
      <c r="AD18" s="10">
        <f t="shared" si="5"/>
        <v>0</v>
      </c>
      <c r="AE18" s="10"/>
      <c r="AF18" s="9"/>
      <c r="AG18" s="9"/>
      <c r="AH18" s="9"/>
      <c r="AI18" s="10">
        <f t="shared" si="6"/>
        <v>0</v>
      </c>
      <c r="AJ18" s="10"/>
      <c r="AK18" s="9"/>
      <c r="AL18" s="9"/>
      <c r="AM18" s="9"/>
      <c r="AN18" s="10">
        <f t="shared" si="7"/>
        <v>0</v>
      </c>
      <c r="AO18" s="10"/>
      <c r="AP18" s="8">
        <f t="shared" si="12"/>
        <v>0</v>
      </c>
      <c r="AQ18" s="8">
        <f t="shared" si="8"/>
        <v>0</v>
      </c>
      <c r="AR18" s="8">
        <f t="shared" si="8"/>
        <v>0</v>
      </c>
      <c r="AS18" s="10">
        <f t="shared" si="8"/>
        <v>0</v>
      </c>
      <c r="AT18" s="10"/>
      <c r="AU18" s="8">
        <f t="shared" si="13"/>
        <v>0</v>
      </c>
      <c r="AV18" s="8">
        <f t="shared" si="9"/>
        <v>0</v>
      </c>
      <c r="AW18" s="8">
        <f t="shared" si="9"/>
        <v>0</v>
      </c>
      <c r="AX18" s="10">
        <f t="shared" si="9"/>
        <v>0</v>
      </c>
      <c r="AY18" s="8">
        <f t="shared" si="9"/>
        <v>0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10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G18" s="8">
        <f t="shared" si="9"/>
        <v>0</v>
      </c>
      <c r="BH18" s="10">
        <f t="shared" si="9"/>
        <v>0</v>
      </c>
    </row>
    <row r="19" spans="1:60" ht="12">
      <c r="A19" s="1">
        <v>2015</v>
      </c>
      <c r="B19" s="9"/>
      <c r="C19" s="9"/>
      <c r="D19" s="9"/>
      <c r="E19" s="10">
        <f t="shared" si="0"/>
        <v>0</v>
      </c>
      <c r="F19" s="10"/>
      <c r="G19" s="9"/>
      <c r="H19" s="9"/>
      <c r="I19" s="9"/>
      <c r="J19" s="10">
        <f t="shared" si="1"/>
        <v>0</v>
      </c>
      <c r="K19" s="10"/>
      <c r="L19" s="9">
        <f t="shared" si="10"/>
        <v>0</v>
      </c>
      <c r="M19" s="9">
        <f t="shared" si="2"/>
        <v>0</v>
      </c>
      <c r="N19" s="9">
        <f t="shared" si="2"/>
        <v>0</v>
      </c>
      <c r="O19" s="10">
        <f t="shared" si="2"/>
        <v>0</v>
      </c>
      <c r="P19" s="10"/>
      <c r="Q19" s="9"/>
      <c r="R19" s="9"/>
      <c r="S19" s="9"/>
      <c r="T19" s="10">
        <f t="shared" si="3"/>
        <v>0</v>
      </c>
      <c r="U19" s="10"/>
      <c r="V19" s="9"/>
      <c r="W19" s="9"/>
      <c r="X19" s="9"/>
      <c r="Y19" s="10">
        <f t="shared" si="4"/>
        <v>0</v>
      </c>
      <c r="Z19" s="10"/>
      <c r="AA19" s="9">
        <f t="shared" si="11"/>
        <v>0</v>
      </c>
      <c r="AB19" s="9">
        <f t="shared" si="5"/>
        <v>0</v>
      </c>
      <c r="AC19" s="9">
        <f t="shared" si="5"/>
        <v>0</v>
      </c>
      <c r="AD19" s="10">
        <f t="shared" si="5"/>
        <v>0</v>
      </c>
      <c r="AE19" s="10"/>
      <c r="AF19" s="9"/>
      <c r="AG19" s="9"/>
      <c r="AH19" s="9"/>
      <c r="AI19" s="10">
        <f t="shared" si="6"/>
        <v>0</v>
      </c>
      <c r="AJ19" s="10"/>
      <c r="AK19" s="9"/>
      <c r="AL19" s="9"/>
      <c r="AM19" s="9"/>
      <c r="AN19" s="10">
        <f t="shared" si="7"/>
        <v>0</v>
      </c>
      <c r="AO19" s="10"/>
      <c r="AP19" s="8">
        <f t="shared" si="12"/>
        <v>0</v>
      </c>
      <c r="AQ19" s="8">
        <f t="shared" si="8"/>
        <v>0</v>
      </c>
      <c r="AR19" s="8">
        <f t="shared" si="8"/>
        <v>0</v>
      </c>
      <c r="AS19" s="10">
        <f t="shared" si="8"/>
        <v>0</v>
      </c>
      <c r="AT19" s="10"/>
      <c r="AU19" s="8">
        <f t="shared" si="13"/>
        <v>0</v>
      </c>
      <c r="AV19" s="8">
        <f t="shared" si="9"/>
        <v>0</v>
      </c>
      <c r="AW19" s="8">
        <f t="shared" si="9"/>
        <v>0</v>
      </c>
      <c r="AX19" s="10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10">
        <f t="shared" si="9"/>
        <v>0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G19" s="8">
        <f t="shared" si="9"/>
        <v>0</v>
      </c>
      <c r="BH19" s="10">
        <f t="shared" si="9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pane xSplit="1" ySplit="12" topLeftCell="B13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32</v>
      </c>
    </row>
    <row r="3" ht="12">
      <c r="A3" s="1" t="s">
        <v>0</v>
      </c>
    </row>
    <row r="4" ht="12">
      <c r="A4" s="3" t="s">
        <v>39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v>6116</v>
      </c>
      <c r="C13" s="9">
        <v>166</v>
      </c>
      <c r="D13" s="9">
        <v>297</v>
      </c>
      <c r="E13" s="10">
        <f aca="true" t="shared" si="0" ref="E13:E19">C13-D13</f>
        <v>-131</v>
      </c>
      <c r="F13" s="10"/>
      <c r="G13" s="9">
        <v>3216</v>
      </c>
      <c r="H13" s="9">
        <v>77</v>
      </c>
      <c r="I13" s="9">
        <v>158</v>
      </c>
      <c r="J13" s="10">
        <f aca="true" t="shared" si="1" ref="J13:J19">H13-I13</f>
        <v>-81</v>
      </c>
      <c r="K13" s="10"/>
      <c r="L13" s="9">
        <f>B13-G13</f>
        <v>2900</v>
      </c>
      <c r="M13" s="9">
        <f aca="true" t="shared" si="2" ref="M13:O19">C13-H13</f>
        <v>89</v>
      </c>
      <c r="N13" s="9">
        <f t="shared" si="2"/>
        <v>139</v>
      </c>
      <c r="O13" s="10">
        <f t="shared" si="2"/>
        <v>-50</v>
      </c>
      <c r="P13" s="10"/>
      <c r="Q13" s="9">
        <v>53</v>
      </c>
      <c r="R13" s="9">
        <v>4</v>
      </c>
      <c r="S13" s="9">
        <v>7</v>
      </c>
      <c r="T13" s="10">
        <f aca="true" t="shared" si="3" ref="T13:T19">R13-S13</f>
        <v>-3</v>
      </c>
      <c r="U13" s="10"/>
      <c r="V13" s="9">
        <v>5</v>
      </c>
      <c r="W13" s="9">
        <v>0</v>
      </c>
      <c r="X13" s="9">
        <v>0</v>
      </c>
      <c r="Y13" s="10">
        <f aca="true" t="shared" si="4" ref="Y13:Y19">W13-X13</f>
        <v>0</v>
      </c>
      <c r="Z13" s="10"/>
      <c r="AA13" s="9">
        <f>Q13-V13</f>
        <v>48</v>
      </c>
      <c r="AB13" s="9">
        <f aca="true" t="shared" si="5" ref="AB13:AD19">R13-W13</f>
        <v>4</v>
      </c>
      <c r="AC13" s="9">
        <f t="shared" si="5"/>
        <v>7</v>
      </c>
      <c r="AD13" s="10">
        <f t="shared" si="5"/>
        <v>-3</v>
      </c>
      <c r="AE13" s="10"/>
      <c r="AF13" s="9">
        <v>3</v>
      </c>
      <c r="AG13" s="9">
        <v>0</v>
      </c>
      <c r="AH13" s="9">
        <v>0</v>
      </c>
      <c r="AI13" s="10">
        <f aca="true" t="shared" si="6" ref="AI13:AI19">AG13-AH13</f>
        <v>0</v>
      </c>
      <c r="AJ13" s="10"/>
      <c r="AK13" s="9">
        <v>0</v>
      </c>
      <c r="AL13" s="9">
        <v>0</v>
      </c>
      <c r="AM13" s="9">
        <v>0</v>
      </c>
      <c r="AN13" s="10">
        <f aca="true" t="shared" si="7" ref="AN13:AN19">AL13-AM13</f>
        <v>0</v>
      </c>
      <c r="AO13" s="10"/>
      <c r="AP13" s="8">
        <f>AF13-AK13</f>
        <v>3</v>
      </c>
      <c r="AQ13" s="8">
        <f aca="true" t="shared" si="8" ref="AQ13:AS19">AG13-AL13</f>
        <v>0</v>
      </c>
      <c r="AR13" s="8">
        <f t="shared" si="8"/>
        <v>0</v>
      </c>
      <c r="AS13" s="10">
        <f t="shared" si="8"/>
        <v>0</v>
      </c>
      <c r="AT13" s="10"/>
      <c r="AU13" s="8">
        <f>B13+Q13+AF13</f>
        <v>6172</v>
      </c>
      <c r="AV13" s="8">
        <f aca="true" t="shared" si="9" ref="AV13:BH19">C13+R13+AG13</f>
        <v>170</v>
      </c>
      <c r="AW13" s="8">
        <f t="shared" si="9"/>
        <v>304</v>
      </c>
      <c r="AX13" s="10">
        <f t="shared" si="9"/>
        <v>-134</v>
      </c>
      <c r="AY13" s="8">
        <f t="shared" si="9"/>
        <v>0</v>
      </c>
      <c r="AZ13" s="8">
        <f t="shared" si="9"/>
        <v>3221</v>
      </c>
      <c r="BA13" s="8">
        <f t="shared" si="9"/>
        <v>77</v>
      </c>
      <c r="BB13" s="8">
        <f t="shared" si="9"/>
        <v>158</v>
      </c>
      <c r="BC13" s="10">
        <f t="shared" si="9"/>
        <v>-81</v>
      </c>
      <c r="BD13" s="8">
        <f t="shared" si="9"/>
        <v>0</v>
      </c>
      <c r="BE13" s="8">
        <f t="shared" si="9"/>
        <v>2951</v>
      </c>
      <c r="BF13" s="8">
        <f t="shared" si="9"/>
        <v>93</v>
      </c>
      <c r="BG13" s="8">
        <f t="shared" si="9"/>
        <v>146</v>
      </c>
      <c r="BH13" s="10">
        <f t="shared" si="9"/>
        <v>-53</v>
      </c>
    </row>
    <row r="14" spans="1:60" ht="12">
      <c r="A14" s="1">
        <v>2010</v>
      </c>
      <c r="B14" s="9">
        <v>5993</v>
      </c>
      <c r="C14" s="9">
        <v>176</v>
      </c>
      <c r="D14" s="9">
        <v>315</v>
      </c>
      <c r="E14" s="10">
        <f t="shared" si="0"/>
        <v>-139</v>
      </c>
      <c r="F14" s="10"/>
      <c r="G14" s="9">
        <v>3127</v>
      </c>
      <c r="H14" s="9">
        <v>73</v>
      </c>
      <c r="I14" s="9">
        <v>161</v>
      </c>
      <c r="J14" s="10">
        <f t="shared" si="1"/>
        <v>-88</v>
      </c>
      <c r="K14" s="10"/>
      <c r="L14" s="9">
        <f aca="true" t="shared" si="10" ref="L14:L19">B14-G14</f>
        <v>2866</v>
      </c>
      <c r="M14" s="9">
        <f t="shared" si="2"/>
        <v>103</v>
      </c>
      <c r="N14" s="9">
        <f t="shared" si="2"/>
        <v>154</v>
      </c>
      <c r="O14" s="10">
        <f t="shared" si="2"/>
        <v>-51</v>
      </c>
      <c r="P14" s="10"/>
      <c r="Q14" s="9">
        <v>54</v>
      </c>
      <c r="R14" s="9">
        <v>4</v>
      </c>
      <c r="S14" s="9">
        <v>3</v>
      </c>
      <c r="T14" s="10">
        <f t="shared" si="3"/>
        <v>1</v>
      </c>
      <c r="U14" s="10"/>
      <c r="V14" s="9">
        <v>4</v>
      </c>
      <c r="W14" s="9">
        <v>0</v>
      </c>
      <c r="X14" s="9">
        <v>0</v>
      </c>
      <c r="Y14" s="10">
        <f t="shared" si="4"/>
        <v>0</v>
      </c>
      <c r="Z14" s="10"/>
      <c r="AA14" s="9">
        <f aca="true" t="shared" si="11" ref="AA14:AA19">Q14-V14</f>
        <v>50</v>
      </c>
      <c r="AB14" s="9">
        <f t="shared" si="5"/>
        <v>4</v>
      </c>
      <c r="AC14" s="9">
        <f t="shared" si="5"/>
        <v>3</v>
      </c>
      <c r="AD14" s="10">
        <f t="shared" si="5"/>
        <v>1</v>
      </c>
      <c r="AE14" s="10"/>
      <c r="AF14" s="9">
        <v>3</v>
      </c>
      <c r="AG14" s="9">
        <v>0</v>
      </c>
      <c r="AH14" s="9">
        <v>0</v>
      </c>
      <c r="AI14" s="10">
        <f t="shared" si="6"/>
        <v>0</v>
      </c>
      <c r="AJ14" s="10"/>
      <c r="AK14" s="9">
        <v>0</v>
      </c>
      <c r="AL14" s="9">
        <v>0</v>
      </c>
      <c r="AM14" s="9">
        <v>0</v>
      </c>
      <c r="AN14" s="10">
        <f t="shared" si="7"/>
        <v>0</v>
      </c>
      <c r="AO14" s="10"/>
      <c r="AP14" s="8">
        <f aca="true" t="shared" si="12" ref="AP14:AP19">AF14-AK14</f>
        <v>3</v>
      </c>
      <c r="AQ14" s="8">
        <f t="shared" si="8"/>
        <v>0</v>
      </c>
      <c r="AR14" s="8">
        <f t="shared" si="8"/>
        <v>0</v>
      </c>
      <c r="AS14" s="10">
        <f t="shared" si="8"/>
        <v>0</v>
      </c>
      <c r="AT14" s="10"/>
      <c r="AU14" s="8">
        <f aca="true" t="shared" si="13" ref="AU14:AU19">B14+Q14+AF14</f>
        <v>6050</v>
      </c>
      <c r="AV14" s="8">
        <f t="shared" si="9"/>
        <v>180</v>
      </c>
      <c r="AW14" s="8">
        <f t="shared" si="9"/>
        <v>318</v>
      </c>
      <c r="AX14" s="10">
        <f t="shared" si="9"/>
        <v>-138</v>
      </c>
      <c r="AY14" s="8">
        <f t="shared" si="9"/>
        <v>0</v>
      </c>
      <c r="AZ14" s="8">
        <f t="shared" si="9"/>
        <v>3131</v>
      </c>
      <c r="BA14" s="8">
        <f t="shared" si="9"/>
        <v>73</v>
      </c>
      <c r="BB14" s="8">
        <f t="shared" si="9"/>
        <v>161</v>
      </c>
      <c r="BC14" s="10">
        <f t="shared" si="9"/>
        <v>-88</v>
      </c>
      <c r="BD14" s="8">
        <f t="shared" si="9"/>
        <v>0</v>
      </c>
      <c r="BE14" s="8">
        <f t="shared" si="9"/>
        <v>2919</v>
      </c>
      <c r="BF14" s="8">
        <f t="shared" si="9"/>
        <v>107</v>
      </c>
      <c r="BG14" s="8">
        <f t="shared" si="9"/>
        <v>157</v>
      </c>
      <c r="BH14" s="10">
        <f t="shared" si="9"/>
        <v>-50</v>
      </c>
    </row>
    <row r="15" spans="1:60" ht="12">
      <c r="A15" s="1">
        <v>2011</v>
      </c>
      <c r="B15" s="9">
        <v>5902</v>
      </c>
      <c r="C15" s="9">
        <v>146</v>
      </c>
      <c r="D15" s="9">
        <v>255</v>
      </c>
      <c r="E15" s="10">
        <f t="shared" si="0"/>
        <v>-109</v>
      </c>
      <c r="F15" s="10"/>
      <c r="G15" s="9">
        <v>3061</v>
      </c>
      <c r="H15" s="9">
        <v>56</v>
      </c>
      <c r="I15" s="9">
        <v>127</v>
      </c>
      <c r="J15" s="10">
        <f t="shared" si="1"/>
        <v>-71</v>
      </c>
      <c r="K15" s="10"/>
      <c r="L15" s="9">
        <f t="shared" si="10"/>
        <v>2841</v>
      </c>
      <c r="M15" s="9">
        <f t="shared" si="2"/>
        <v>90</v>
      </c>
      <c r="N15" s="9">
        <f t="shared" si="2"/>
        <v>128</v>
      </c>
      <c r="O15" s="10">
        <f t="shared" si="2"/>
        <v>-38</v>
      </c>
      <c r="P15" s="10"/>
      <c r="Q15" s="9">
        <v>54</v>
      </c>
      <c r="R15" s="9">
        <v>3</v>
      </c>
      <c r="S15" s="9">
        <v>3</v>
      </c>
      <c r="T15" s="10">
        <f t="shared" si="3"/>
        <v>0</v>
      </c>
      <c r="U15" s="10"/>
      <c r="V15" s="9">
        <v>4</v>
      </c>
      <c r="W15" s="9">
        <v>0</v>
      </c>
      <c r="X15" s="9">
        <v>0</v>
      </c>
      <c r="Y15" s="10">
        <f t="shared" si="4"/>
        <v>0</v>
      </c>
      <c r="Z15" s="10"/>
      <c r="AA15" s="9">
        <f t="shared" si="11"/>
        <v>50</v>
      </c>
      <c r="AB15" s="9">
        <f t="shared" si="5"/>
        <v>3</v>
      </c>
      <c r="AC15" s="9">
        <f t="shared" si="5"/>
        <v>3</v>
      </c>
      <c r="AD15" s="10">
        <f t="shared" si="5"/>
        <v>0</v>
      </c>
      <c r="AE15" s="10"/>
      <c r="AF15" s="9">
        <v>3</v>
      </c>
      <c r="AG15" s="9">
        <v>0</v>
      </c>
      <c r="AH15" s="9">
        <v>0</v>
      </c>
      <c r="AI15" s="10">
        <f t="shared" si="6"/>
        <v>0</v>
      </c>
      <c r="AJ15" s="10"/>
      <c r="AK15" s="9">
        <v>0</v>
      </c>
      <c r="AL15" s="9">
        <v>0</v>
      </c>
      <c r="AM15" s="9">
        <v>0</v>
      </c>
      <c r="AN15" s="10">
        <f t="shared" si="7"/>
        <v>0</v>
      </c>
      <c r="AO15" s="10"/>
      <c r="AP15" s="8">
        <f t="shared" si="12"/>
        <v>3</v>
      </c>
      <c r="AQ15" s="8">
        <f t="shared" si="8"/>
        <v>0</v>
      </c>
      <c r="AR15" s="8">
        <f t="shared" si="8"/>
        <v>0</v>
      </c>
      <c r="AS15" s="10">
        <f t="shared" si="8"/>
        <v>0</v>
      </c>
      <c r="AT15" s="10"/>
      <c r="AU15" s="8">
        <f t="shared" si="13"/>
        <v>5959</v>
      </c>
      <c r="AV15" s="8">
        <f t="shared" si="9"/>
        <v>149</v>
      </c>
      <c r="AW15" s="8">
        <f t="shared" si="9"/>
        <v>258</v>
      </c>
      <c r="AX15" s="10">
        <f t="shared" si="9"/>
        <v>-109</v>
      </c>
      <c r="AY15" s="8">
        <f t="shared" si="9"/>
        <v>0</v>
      </c>
      <c r="AZ15" s="8">
        <f t="shared" si="9"/>
        <v>3065</v>
      </c>
      <c r="BA15" s="8">
        <f t="shared" si="9"/>
        <v>56</v>
      </c>
      <c r="BB15" s="8">
        <f t="shared" si="9"/>
        <v>127</v>
      </c>
      <c r="BC15" s="10">
        <f t="shared" si="9"/>
        <v>-71</v>
      </c>
      <c r="BD15" s="8">
        <f t="shared" si="9"/>
        <v>0</v>
      </c>
      <c r="BE15" s="8">
        <f t="shared" si="9"/>
        <v>2894</v>
      </c>
      <c r="BF15" s="8">
        <f t="shared" si="9"/>
        <v>93</v>
      </c>
      <c r="BG15" s="8">
        <f t="shared" si="9"/>
        <v>131</v>
      </c>
      <c r="BH15" s="10">
        <f t="shared" si="9"/>
        <v>-38</v>
      </c>
    </row>
    <row r="16" spans="1:60" ht="12">
      <c r="A16" s="1">
        <v>2012</v>
      </c>
      <c r="B16" s="9">
        <v>5740</v>
      </c>
      <c r="C16" s="9">
        <v>135</v>
      </c>
      <c r="D16" s="9">
        <v>317</v>
      </c>
      <c r="E16" s="10">
        <f t="shared" si="0"/>
        <v>-182</v>
      </c>
      <c r="F16" s="10"/>
      <c r="G16" s="9">
        <v>2931</v>
      </c>
      <c r="H16" s="9">
        <v>34</v>
      </c>
      <c r="I16" s="9">
        <v>163</v>
      </c>
      <c r="J16" s="10">
        <f t="shared" si="1"/>
        <v>-129</v>
      </c>
      <c r="K16" s="10"/>
      <c r="L16" s="9">
        <f t="shared" si="10"/>
        <v>2809</v>
      </c>
      <c r="M16" s="9">
        <f t="shared" si="2"/>
        <v>101</v>
      </c>
      <c r="N16" s="9">
        <f t="shared" si="2"/>
        <v>154</v>
      </c>
      <c r="O16" s="10">
        <f t="shared" si="2"/>
        <v>-53</v>
      </c>
      <c r="P16" s="10"/>
      <c r="Q16" s="9">
        <v>57</v>
      </c>
      <c r="R16" s="9">
        <v>7</v>
      </c>
      <c r="S16" s="9">
        <v>5</v>
      </c>
      <c r="T16" s="10">
        <f t="shared" si="3"/>
        <v>2</v>
      </c>
      <c r="U16" s="10"/>
      <c r="V16" s="9">
        <v>4</v>
      </c>
      <c r="W16" s="9">
        <v>0</v>
      </c>
      <c r="X16" s="9">
        <v>0</v>
      </c>
      <c r="Y16" s="10">
        <f t="shared" si="4"/>
        <v>0</v>
      </c>
      <c r="Z16" s="10"/>
      <c r="AA16" s="9">
        <f t="shared" si="11"/>
        <v>53</v>
      </c>
      <c r="AB16" s="9">
        <f t="shared" si="5"/>
        <v>7</v>
      </c>
      <c r="AC16" s="9">
        <f t="shared" si="5"/>
        <v>5</v>
      </c>
      <c r="AD16" s="10">
        <f t="shared" si="5"/>
        <v>2</v>
      </c>
      <c r="AE16" s="10"/>
      <c r="AF16" s="9">
        <v>3</v>
      </c>
      <c r="AG16" s="9">
        <v>0</v>
      </c>
      <c r="AH16" s="9">
        <v>0</v>
      </c>
      <c r="AI16" s="10">
        <f t="shared" si="6"/>
        <v>0</v>
      </c>
      <c r="AJ16" s="10"/>
      <c r="AK16" s="9">
        <v>0</v>
      </c>
      <c r="AL16" s="9">
        <v>0</v>
      </c>
      <c r="AM16" s="9">
        <v>0</v>
      </c>
      <c r="AN16" s="10">
        <f t="shared" si="7"/>
        <v>0</v>
      </c>
      <c r="AO16" s="10"/>
      <c r="AP16" s="8">
        <f t="shared" si="12"/>
        <v>3</v>
      </c>
      <c r="AQ16" s="8">
        <f t="shared" si="8"/>
        <v>0</v>
      </c>
      <c r="AR16" s="8">
        <f t="shared" si="8"/>
        <v>0</v>
      </c>
      <c r="AS16" s="10">
        <f t="shared" si="8"/>
        <v>0</v>
      </c>
      <c r="AT16" s="10"/>
      <c r="AU16" s="8">
        <f t="shared" si="13"/>
        <v>5800</v>
      </c>
      <c r="AV16" s="8">
        <f t="shared" si="9"/>
        <v>142</v>
      </c>
      <c r="AW16" s="8">
        <f t="shared" si="9"/>
        <v>322</v>
      </c>
      <c r="AX16" s="10">
        <f t="shared" si="9"/>
        <v>-180</v>
      </c>
      <c r="AY16" s="8">
        <f t="shared" si="9"/>
        <v>0</v>
      </c>
      <c r="AZ16" s="8">
        <f t="shared" si="9"/>
        <v>2935</v>
      </c>
      <c r="BA16" s="8">
        <f t="shared" si="9"/>
        <v>34</v>
      </c>
      <c r="BB16" s="8">
        <f t="shared" si="9"/>
        <v>163</v>
      </c>
      <c r="BC16" s="10">
        <f t="shared" si="9"/>
        <v>-129</v>
      </c>
      <c r="BD16" s="8">
        <f t="shared" si="9"/>
        <v>0</v>
      </c>
      <c r="BE16" s="8">
        <f t="shared" si="9"/>
        <v>2865</v>
      </c>
      <c r="BF16" s="8">
        <f t="shared" si="9"/>
        <v>108</v>
      </c>
      <c r="BG16" s="8">
        <f t="shared" si="9"/>
        <v>159</v>
      </c>
      <c r="BH16" s="10">
        <f t="shared" si="9"/>
        <v>-51</v>
      </c>
    </row>
    <row r="17" spans="1:60" ht="12">
      <c r="A17" s="1">
        <v>2013</v>
      </c>
      <c r="B17" s="9">
        <v>5516</v>
      </c>
      <c r="C17" s="9">
        <v>126</v>
      </c>
      <c r="D17" s="9">
        <v>357</v>
      </c>
      <c r="E17" s="10">
        <f t="shared" si="0"/>
        <v>-231</v>
      </c>
      <c r="F17" s="10"/>
      <c r="G17" s="9">
        <v>2783</v>
      </c>
      <c r="H17" s="9">
        <v>37</v>
      </c>
      <c r="I17" s="9">
        <v>180</v>
      </c>
      <c r="J17" s="10">
        <f t="shared" si="1"/>
        <v>-143</v>
      </c>
      <c r="K17" s="10"/>
      <c r="L17" s="9">
        <f t="shared" si="10"/>
        <v>2733</v>
      </c>
      <c r="M17" s="9">
        <f t="shared" si="2"/>
        <v>89</v>
      </c>
      <c r="N17" s="9">
        <f t="shared" si="2"/>
        <v>177</v>
      </c>
      <c r="O17" s="10">
        <f t="shared" si="2"/>
        <v>-88</v>
      </c>
      <c r="P17" s="10"/>
      <c r="Q17" s="9">
        <v>60</v>
      </c>
      <c r="R17" s="9">
        <v>3</v>
      </c>
      <c r="S17" s="9">
        <v>2</v>
      </c>
      <c r="T17" s="10">
        <f t="shared" si="3"/>
        <v>1</v>
      </c>
      <c r="U17" s="10"/>
      <c r="V17" s="9">
        <v>4</v>
      </c>
      <c r="W17" s="9">
        <v>0</v>
      </c>
      <c r="X17" s="9">
        <v>0</v>
      </c>
      <c r="Y17" s="10">
        <f t="shared" si="4"/>
        <v>0</v>
      </c>
      <c r="Z17" s="10"/>
      <c r="AA17" s="9">
        <f t="shared" si="11"/>
        <v>56</v>
      </c>
      <c r="AB17" s="9">
        <f t="shared" si="5"/>
        <v>3</v>
      </c>
      <c r="AC17" s="9">
        <f t="shared" si="5"/>
        <v>2</v>
      </c>
      <c r="AD17" s="10">
        <f t="shared" si="5"/>
        <v>1</v>
      </c>
      <c r="AE17" s="10"/>
      <c r="AF17" s="9">
        <v>3</v>
      </c>
      <c r="AG17" s="9">
        <v>0</v>
      </c>
      <c r="AH17" s="9">
        <v>0</v>
      </c>
      <c r="AI17" s="10">
        <f t="shared" si="6"/>
        <v>0</v>
      </c>
      <c r="AJ17" s="10"/>
      <c r="AK17" s="9">
        <v>0</v>
      </c>
      <c r="AL17" s="9">
        <v>0</v>
      </c>
      <c r="AM17" s="9">
        <v>0</v>
      </c>
      <c r="AN17" s="10">
        <f t="shared" si="7"/>
        <v>0</v>
      </c>
      <c r="AO17" s="10"/>
      <c r="AP17" s="8">
        <f t="shared" si="12"/>
        <v>3</v>
      </c>
      <c r="AQ17" s="8">
        <f t="shared" si="8"/>
        <v>0</v>
      </c>
      <c r="AR17" s="8">
        <f t="shared" si="8"/>
        <v>0</v>
      </c>
      <c r="AS17" s="10">
        <f t="shared" si="8"/>
        <v>0</v>
      </c>
      <c r="AT17" s="10"/>
      <c r="AU17" s="8">
        <f t="shared" si="13"/>
        <v>5579</v>
      </c>
      <c r="AV17" s="8">
        <f t="shared" si="9"/>
        <v>129</v>
      </c>
      <c r="AW17" s="8">
        <f t="shared" si="9"/>
        <v>359</v>
      </c>
      <c r="AX17" s="10">
        <f t="shared" si="9"/>
        <v>-230</v>
      </c>
      <c r="AY17" s="8">
        <f t="shared" si="9"/>
        <v>0</v>
      </c>
      <c r="AZ17" s="8">
        <f t="shared" si="9"/>
        <v>2787</v>
      </c>
      <c r="BA17" s="8">
        <f t="shared" si="9"/>
        <v>37</v>
      </c>
      <c r="BB17" s="8">
        <f t="shared" si="9"/>
        <v>180</v>
      </c>
      <c r="BC17" s="10">
        <f t="shared" si="9"/>
        <v>-143</v>
      </c>
      <c r="BD17" s="8">
        <f t="shared" si="9"/>
        <v>0</v>
      </c>
      <c r="BE17" s="8">
        <f t="shared" si="9"/>
        <v>2792</v>
      </c>
      <c r="BF17" s="8">
        <f t="shared" si="9"/>
        <v>92</v>
      </c>
      <c r="BG17" s="8">
        <f t="shared" si="9"/>
        <v>179</v>
      </c>
      <c r="BH17" s="10">
        <f t="shared" si="9"/>
        <v>-87</v>
      </c>
    </row>
    <row r="18" spans="1:60" ht="12">
      <c r="A18" s="1">
        <v>2014</v>
      </c>
      <c r="B18" s="9"/>
      <c r="C18" s="9"/>
      <c r="D18" s="9"/>
      <c r="E18" s="10">
        <f t="shared" si="0"/>
        <v>0</v>
      </c>
      <c r="F18" s="10"/>
      <c r="G18" s="9"/>
      <c r="H18" s="9"/>
      <c r="I18" s="9"/>
      <c r="J18" s="10">
        <f t="shared" si="1"/>
        <v>0</v>
      </c>
      <c r="K18" s="10"/>
      <c r="L18" s="9">
        <f t="shared" si="10"/>
        <v>0</v>
      </c>
      <c r="M18" s="9">
        <f t="shared" si="2"/>
        <v>0</v>
      </c>
      <c r="N18" s="9">
        <f t="shared" si="2"/>
        <v>0</v>
      </c>
      <c r="O18" s="10">
        <f t="shared" si="2"/>
        <v>0</v>
      </c>
      <c r="P18" s="10"/>
      <c r="Q18" s="9"/>
      <c r="R18" s="9"/>
      <c r="S18" s="9"/>
      <c r="T18" s="10">
        <f t="shared" si="3"/>
        <v>0</v>
      </c>
      <c r="U18" s="10"/>
      <c r="V18" s="9"/>
      <c r="W18" s="9"/>
      <c r="X18" s="9"/>
      <c r="Y18" s="10">
        <f t="shared" si="4"/>
        <v>0</v>
      </c>
      <c r="Z18" s="10"/>
      <c r="AA18" s="9">
        <f t="shared" si="11"/>
        <v>0</v>
      </c>
      <c r="AB18" s="9">
        <f t="shared" si="5"/>
        <v>0</v>
      </c>
      <c r="AC18" s="9">
        <f t="shared" si="5"/>
        <v>0</v>
      </c>
      <c r="AD18" s="10">
        <f t="shared" si="5"/>
        <v>0</v>
      </c>
      <c r="AE18" s="10"/>
      <c r="AF18" s="9"/>
      <c r="AG18" s="9"/>
      <c r="AH18" s="9"/>
      <c r="AI18" s="10">
        <f t="shared" si="6"/>
        <v>0</v>
      </c>
      <c r="AJ18" s="10"/>
      <c r="AK18" s="9"/>
      <c r="AL18" s="9"/>
      <c r="AM18" s="9"/>
      <c r="AN18" s="10">
        <f t="shared" si="7"/>
        <v>0</v>
      </c>
      <c r="AO18" s="10"/>
      <c r="AP18" s="8">
        <f t="shared" si="12"/>
        <v>0</v>
      </c>
      <c r="AQ18" s="8">
        <f t="shared" si="8"/>
        <v>0</v>
      </c>
      <c r="AR18" s="8">
        <f t="shared" si="8"/>
        <v>0</v>
      </c>
      <c r="AS18" s="10">
        <f t="shared" si="8"/>
        <v>0</v>
      </c>
      <c r="AT18" s="10"/>
      <c r="AU18" s="8">
        <f t="shared" si="13"/>
        <v>0</v>
      </c>
      <c r="AV18" s="8">
        <f t="shared" si="9"/>
        <v>0</v>
      </c>
      <c r="AW18" s="8">
        <f t="shared" si="9"/>
        <v>0</v>
      </c>
      <c r="AX18" s="10">
        <f t="shared" si="9"/>
        <v>0</v>
      </c>
      <c r="AY18" s="8">
        <f t="shared" si="9"/>
        <v>0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10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G18" s="8">
        <f t="shared" si="9"/>
        <v>0</v>
      </c>
      <c r="BH18" s="10">
        <f t="shared" si="9"/>
        <v>0</v>
      </c>
    </row>
    <row r="19" spans="1:60" ht="12">
      <c r="A19" s="1">
        <v>2015</v>
      </c>
      <c r="B19" s="9"/>
      <c r="C19" s="9"/>
      <c r="D19" s="9"/>
      <c r="E19" s="10">
        <f t="shared" si="0"/>
        <v>0</v>
      </c>
      <c r="F19" s="10"/>
      <c r="G19" s="9"/>
      <c r="H19" s="9"/>
      <c r="I19" s="9"/>
      <c r="J19" s="10">
        <f t="shared" si="1"/>
        <v>0</v>
      </c>
      <c r="K19" s="10"/>
      <c r="L19" s="9">
        <f t="shared" si="10"/>
        <v>0</v>
      </c>
      <c r="M19" s="9">
        <f t="shared" si="2"/>
        <v>0</v>
      </c>
      <c r="N19" s="9">
        <f t="shared" si="2"/>
        <v>0</v>
      </c>
      <c r="O19" s="10">
        <f t="shared" si="2"/>
        <v>0</v>
      </c>
      <c r="P19" s="10"/>
      <c r="Q19" s="9"/>
      <c r="R19" s="9"/>
      <c r="S19" s="9"/>
      <c r="T19" s="10">
        <f t="shared" si="3"/>
        <v>0</v>
      </c>
      <c r="U19" s="10"/>
      <c r="V19" s="9"/>
      <c r="W19" s="9"/>
      <c r="X19" s="9"/>
      <c r="Y19" s="10">
        <f t="shared" si="4"/>
        <v>0</v>
      </c>
      <c r="Z19" s="10"/>
      <c r="AA19" s="9">
        <f t="shared" si="11"/>
        <v>0</v>
      </c>
      <c r="AB19" s="9">
        <f t="shared" si="5"/>
        <v>0</v>
      </c>
      <c r="AC19" s="9">
        <f t="shared" si="5"/>
        <v>0</v>
      </c>
      <c r="AD19" s="10">
        <f t="shared" si="5"/>
        <v>0</v>
      </c>
      <c r="AE19" s="10"/>
      <c r="AF19" s="9"/>
      <c r="AG19" s="9"/>
      <c r="AH19" s="9"/>
      <c r="AI19" s="10">
        <f t="shared" si="6"/>
        <v>0</v>
      </c>
      <c r="AJ19" s="10"/>
      <c r="AK19" s="9"/>
      <c r="AL19" s="9"/>
      <c r="AM19" s="9"/>
      <c r="AN19" s="10">
        <f t="shared" si="7"/>
        <v>0</v>
      </c>
      <c r="AO19" s="10"/>
      <c r="AP19" s="8">
        <f t="shared" si="12"/>
        <v>0</v>
      </c>
      <c r="AQ19" s="8">
        <f t="shared" si="8"/>
        <v>0</v>
      </c>
      <c r="AR19" s="8">
        <f t="shared" si="8"/>
        <v>0</v>
      </c>
      <c r="AS19" s="10">
        <f t="shared" si="8"/>
        <v>0</v>
      </c>
      <c r="AT19" s="10"/>
      <c r="AU19" s="8">
        <f t="shared" si="13"/>
        <v>0</v>
      </c>
      <c r="AV19" s="8">
        <f t="shared" si="9"/>
        <v>0</v>
      </c>
      <c r="AW19" s="8">
        <f t="shared" si="9"/>
        <v>0</v>
      </c>
      <c r="AX19" s="10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10">
        <f t="shared" si="9"/>
        <v>0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G19" s="8">
        <f t="shared" si="9"/>
        <v>0</v>
      </c>
      <c r="BH19" s="10">
        <f t="shared" si="9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pane xSplit="1" ySplit="12" topLeftCell="B13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33</v>
      </c>
    </row>
    <row r="3" ht="12">
      <c r="A3" s="1" t="s">
        <v>0</v>
      </c>
    </row>
    <row r="4" ht="12">
      <c r="A4" s="3" t="s">
        <v>39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v>8861</v>
      </c>
      <c r="C13" s="9">
        <v>190</v>
      </c>
      <c r="D13" s="9">
        <v>476</v>
      </c>
      <c r="E13" s="10">
        <f aca="true" t="shared" si="0" ref="E13:E19">C13-D13</f>
        <v>-286</v>
      </c>
      <c r="F13" s="10"/>
      <c r="G13" s="9">
        <v>5561</v>
      </c>
      <c r="H13" s="9">
        <v>82</v>
      </c>
      <c r="I13" s="9">
        <v>286</v>
      </c>
      <c r="J13" s="10">
        <f aca="true" t="shared" si="1" ref="J13:J19">H13-I13</f>
        <v>-204</v>
      </c>
      <c r="K13" s="10"/>
      <c r="L13" s="9">
        <f>B13-G13</f>
        <v>3300</v>
      </c>
      <c r="M13" s="9">
        <f aca="true" t="shared" si="2" ref="M13:O19">C13-H13</f>
        <v>108</v>
      </c>
      <c r="N13" s="9">
        <f t="shared" si="2"/>
        <v>190</v>
      </c>
      <c r="O13" s="10">
        <f t="shared" si="2"/>
        <v>-82</v>
      </c>
      <c r="P13" s="10"/>
      <c r="Q13" s="9">
        <v>19</v>
      </c>
      <c r="R13" s="9">
        <v>0</v>
      </c>
      <c r="S13" s="9">
        <v>1</v>
      </c>
      <c r="T13" s="10">
        <f aca="true" t="shared" si="3" ref="T13:T19">R13-S13</f>
        <v>-1</v>
      </c>
      <c r="U13" s="10"/>
      <c r="V13" s="9">
        <v>1</v>
      </c>
      <c r="W13" s="9">
        <v>0</v>
      </c>
      <c r="X13" s="9">
        <v>0</v>
      </c>
      <c r="Y13" s="10">
        <f aca="true" t="shared" si="4" ref="Y13:Y19">W13-X13</f>
        <v>0</v>
      </c>
      <c r="Z13" s="10"/>
      <c r="AA13" s="9">
        <f>Q13-V13</f>
        <v>18</v>
      </c>
      <c r="AB13" s="9">
        <f aca="true" t="shared" si="5" ref="AB13:AD19">R13-W13</f>
        <v>0</v>
      </c>
      <c r="AC13" s="9">
        <f t="shared" si="5"/>
        <v>1</v>
      </c>
      <c r="AD13" s="10">
        <f t="shared" si="5"/>
        <v>-1</v>
      </c>
      <c r="AE13" s="10"/>
      <c r="AF13" s="9">
        <v>88</v>
      </c>
      <c r="AG13" s="9">
        <v>5</v>
      </c>
      <c r="AH13" s="9">
        <v>6</v>
      </c>
      <c r="AI13" s="10">
        <f aca="true" t="shared" si="6" ref="AI13:AI19">AG13-AH13</f>
        <v>-1</v>
      </c>
      <c r="AJ13" s="10"/>
      <c r="AK13" s="9">
        <v>1</v>
      </c>
      <c r="AL13" s="9">
        <v>0</v>
      </c>
      <c r="AM13" s="9">
        <v>0</v>
      </c>
      <c r="AN13" s="10">
        <f aca="true" t="shared" si="7" ref="AN13:AN19">AL13-AM13</f>
        <v>0</v>
      </c>
      <c r="AO13" s="10"/>
      <c r="AP13" s="8">
        <f>AF13-AK13</f>
        <v>87</v>
      </c>
      <c r="AQ13" s="8">
        <f aca="true" t="shared" si="8" ref="AQ13:AS19">AG13-AL13</f>
        <v>5</v>
      </c>
      <c r="AR13" s="8">
        <f t="shared" si="8"/>
        <v>6</v>
      </c>
      <c r="AS13" s="10">
        <f t="shared" si="8"/>
        <v>-1</v>
      </c>
      <c r="AT13" s="10"/>
      <c r="AU13" s="8">
        <f>B13+Q13+AF13</f>
        <v>8968</v>
      </c>
      <c r="AV13" s="8">
        <f aca="true" t="shared" si="9" ref="AV13:BH19">C13+R13+AG13</f>
        <v>195</v>
      </c>
      <c r="AW13" s="8">
        <f t="shared" si="9"/>
        <v>483</v>
      </c>
      <c r="AX13" s="10">
        <f t="shared" si="9"/>
        <v>-288</v>
      </c>
      <c r="AY13" s="8">
        <f t="shared" si="9"/>
        <v>0</v>
      </c>
      <c r="AZ13" s="8">
        <f t="shared" si="9"/>
        <v>5563</v>
      </c>
      <c r="BA13" s="8">
        <f t="shared" si="9"/>
        <v>82</v>
      </c>
      <c r="BB13" s="8">
        <f t="shared" si="9"/>
        <v>286</v>
      </c>
      <c r="BC13" s="10">
        <f t="shared" si="9"/>
        <v>-204</v>
      </c>
      <c r="BD13" s="8">
        <f t="shared" si="9"/>
        <v>0</v>
      </c>
      <c r="BE13" s="8">
        <f t="shared" si="9"/>
        <v>3405</v>
      </c>
      <c r="BF13" s="8">
        <f t="shared" si="9"/>
        <v>113</v>
      </c>
      <c r="BG13" s="8">
        <f t="shared" si="9"/>
        <v>197</v>
      </c>
      <c r="BH13" s="10">
        <f t="shared" si="9"/>
        <v>-84</v>
      </c>
    </row>
    <row r="14" spans="1:60" ht="12">
      <c r="A14" s="1">
        <v>2010</v>
      </c>
      <c r="B14" s="9">
        <v>8632</v>
      </c>
      <c r="C14" s="9">
        <v>208</v>
      </c>
      <c r="D14" s="9">
        <v>452</v>
      </c>
      <c r="E14" s="10">
        <f t="shared" si="0"/>
        <v>-244</v>
      </c>
      <c r="F14" s="10"/>
      <c r="G14" s="9">
        <v>5369</v>
      </c>
      <c r="H14" s="9">
        <v>88</v>
      </c>
      <c r="I14" s="9">
        <v>281</v>
      </c>
      <c r="J14" s="10">
        <f t="shared" si="1"/>
        <v>-193</v>
      </c>
      <c r="K14" s="10"/>
      <c r="L14" s="9">
        <f aca="true" t="shared" si="10" ref="L14:L19">B14-G14</f>
        <v>3263</v>
      </c>
      <c r="M14" s="9">
        <f t="shared" si="2"/>
        <v>120</v>
      </c>
      <c r="N14" s="9">
        <f t="shared" si="2"/>
        <v>171</v>
      </c>
      <c r="O14" s="10">
        <f t="shared" si="2"/>
        <v>-51</v>
      </c>
      <c r="P14" s="10"/>
      <c r="Q14" s="9">
        <v>18</v>
      </c>
      <c r="R14" s="9">
        <v>1</v>
      </c>
      <c r="S14" s="9">
        <v>2</v>
      </c>
      <c r="T14" s="10">
        <f t="shared" si="3"/>
        <v>-1</v>
      </c>
      <c r="U14" s="10"/>
      <c r="V14" s="9">
        <v>1</v>
      </c>
      <c r="W14" s="9">
        <v>0</v>
      </c>
      <c r="X14" s="9">
        <v>0</v>
      </c>
      <c r="Y14" s="10">
        <f t="shared" si="4"/>
        <v>0</v>
      </c>
      <c r="Z14" s="10"/>
      <c r="AA14" s="9">
        <f aca="true" t="shared" si="11" ref="AA14:AA19">Q14-V14</f>
        <v>17</v>
      </c>
      <c r="AB14" s="9">
        <f t="shared" si="5"/>
        <v>1</v>
      </c>
      <c r="AC14" s="9">
        <f t="shared" si="5"/>
        <v>2</v>
      </c>
      <c r="AD14" s="10">
        <f t="shared" si="5"/>
        <v>-1</v>
      </c>
      <c r="AE14" s="10"/>
      <c r="AF14" s="9">
        <v>81</v>
      </c>
      <c r="AG14" s="9">
        <v>2</v>
      </c>
      <c r="AH14" s="9">
        <v>12</v>
      </c>
      <c r="AI14" s="10">
        <f t="shared" si="6"/>
        <v>-10</v>
      </c>
      <c r="AJ14" s="10"/>
      <c r="AK14" s="9">
        <v>1</v>
      </c>
      <c r="AL14" s="9">
        <v>0</v>
      </c>
      <c r="AM14" s="9">
        <v>0</v>
      </c>
      <c r="AN14" s="10">
        <f t="shared" si="7"/>
        <v>0</v>
      </c>
      <c r="AO14" s="10"/>
      <c r="AP14" s="8">
        <f aca="true" t="shared" si="12" ref="AP14:AP19">AF14-AK14</f>
        <v>80</v>
      </c>
      <c r="AQ14" s="8">
        <f t="shared" si="8"/>
        <v>2</v>
      </c>
      <c r="AR14" s="8">
        <f t="shared" si="8"/>
        <v>12</v>
      </c>
      <c r="AS14" s="10">
        <f t="shared" si="8"/>
        <v>-10</v>
      </c>
      <c r="AT14" s="10"/>
      <c r="AU14" s="8">
        <f aca="true" t="shared" si="13" ref="AU14:AU19">B14+Q14+AF14</f>
        <v>8731</v>
      </c>
      <c r="AV14" s="8">
        <f t="shared" si="9"/>
        <v>211</v>
      </c>
      <c r="AW14" s="8">
        <f t="shared" si="9"/>
        <v>466</v>
      </c>
      <c r="AX14" s="10">
        <f t="shared" si="9"/>
        <v>-255</v>
      </c>
      <c r="AY14" s="8">
        <f t="shared" si="9"/>
        <v>0</v>
      </c>
      <c r="AZ14" s="8">
        <f t="shared" si="9"/>
        <v>5371</v>
      </c>
      <c r="BA14" s="8">
        <f t="shared" si="9"/>
        <v>88</v>
      </c>
      <c r="BB14" s="8">
        <f t="shared" si="9"/>
        <v>281</v>
      </c>
      <c r="BC14" s="10">
        <f t="shared" si="9"/>
        <v>-193</v>
      </c>
      <c r="BD14" s="8">
        <f t="shared" si="9"/>
        <v>0</v>
      </c>
      <c r="BE14" s="8">
        <f t="shared" si="9"/>
        <v>3360</v>
      </c>
      <c r="BF14" s="8">
        <f t="shared" si="9"/>
        <v>123</v>
      </c>
      <c r="BG14" s="8">
        <f t="shared" si="9"/>
        <v>185</v>
      </c>
      <c r="BH14" s="10">
        <f t="shared" si="9"/>
        <v>-62</v>
      </c>
    </row>
    <row r="15" spans="1:60" ht="12">
      <c r="A15" s="1">
        <v>2011</v>
      </c>
      <c r="B15" s="9">
        <v>8406</v>
      </c>
      <c r="C15" s="9">
        <v>165</v>
      </c>
      <c r="D15" s="9">
        <v>399</v>
      </c>
      <c r="E15" s="10">
        <f t="shared" si="0"/>
        <v>-234</v>
      </c>
      <c r="F15" s="10"/>
      <c r="G15" s="9">
        <v>5181</v>
      </c>
      <c r="H15" s="9">
        <v>49</v>
      </c>
      <c r="I15" s="9">
        <v>235</v>
      </c>
      <c r="J15" s="10">
        <f t="shared" si="1"/>
        <v>-186</v>
      </c>
      <c r="K15" s="10"/>
      <c r="L15" s="9">
        <f t="shared" si="10"/>
        <v>3225</v>
      </c>
      <c r="M15" s="9">
        <f t="shared" si="2"/>
        <v>116</v>
      </c>
      <c r="N15" s="9">
        <f t="shared" si="2"/>
        <v>164</v>
      </c>
      <c r="O15" s="10">
        <f t="shared" si="2"/>
        <v>-48</v>
      </c>
      <c r="P15" s="10"/>
      <c r="Q15" s="9">
        <v>17</v>
      </c>
      <c r="R15" s="9">
        <v>0</v>
      </c>
      <c r="S15" s="9">
        <v>1</v>
      </c>
      <c r="T15" s="10">
        <f t="shared" si="3"/>
        <v>-1</v>
      </c>
      <c r="U15" s="10"/>
      <c r="V15" s="9">
        <v>1</v>
      </c>
      <c r="W15" s="9">
        <v>0</v>
      </c>
      <c r="X15" s="9">
        <v>0</v>
      </c>
      <c r="Y15" s="10">
        <f t="shared" si="4"/>
        <v>0</v>
      </c>
      <c r="Z15" s="10"/>
      <c r="AA15" s="9">
        <f t="shared" si="11"/>
        <v>16</v>
      </c>
      <c r="AB15" s="9">
        <f t="shared" si="5"/>
        <v>0</v>
      </c>
      <c r="AC15" s="9">
        <f t="shared" si="5"/>
        <v>1</v>
      </c>
      <c r="AD15" s="10">
        <f t="shared" si="5"/>
        <v>-1</v>
      </c>
      <c r="AE15" s="10"/>
      <c r="AF15" s="9">
        <v>78</v>
      </c>
      <c r="AG15" s="9">
        <v>2</v>
      </c>
      <c r="AH15" s="9">
        <v>8</v>
      </c>
      <c r="AI15" s="10">
        <f t="shared" si="6"/>
        <v>-6</v>
      </c>
      <c r="AJ15" s="10"/>
      <c r="AK15" s="9">
        <v>2</v>
      </c>
      <c r="AL15" s="9">
        <v>0</v>
      </c>
      <c r="AM15" s="9">
        <v>0</v>
      </c>
      <c r="AN15" s="10">
        <f t="shared" si="7"/>
        <v>0</v>
      </c>
      <c r="AO15" s="10"/>
      <c r="AP15" s="8">
        <f t="shared" si="12"/>
        <v>76</v>
      </c>
      <c r="AQ15" s="8">
        <f t="shared" si="8"/>
        <v>2</v>
      </c>
      <c r="AR15" s="8">
        <f t="shared" si="8"/>
        <v>8</v>
      </c>
      <c r="AS15" s="10">
        <f t="shared" si="8"/>
        <v>-6</v>
      </c>
      <c r="AT15" s="10"/>
      <c r="AU15" s="8">
        <f t="shared" si="13"/>
        <v>8501</v>
      </c>
      <c r="AV15" s="8">
        <f t="shared" si="9"/>
        <v>167</v>
      </c>
      <c r="AW15" s="8">
        <f t="shared" si="9"/>
        <v>408</v>
      </c>
      <c r="AX15" s="10">
        <f t="shared" si="9"/>
        <v>-241</v>
      </c>
      <c r="AY15" s="8">
        <f t="shared" si="9"/>
        <v>0</v>
      </c>
      <c r="AZ15" s="8">
        <f t="shared" si="9"/>
        <v>5184</v>
      </c>
      <c r="BA15" s="8">
        <f t="shared" si="9"/>
        <v>49</v>
      </c>
      <c r="BB15" s="8">
        <f t="shared" si="9"/>
        <v>235</v>
      </c>
      <c r="BC15" s="10">
        <f t="shared" si="9"/>
        <v>-186</v>
      </c>
      <c r="BD15" s="8">
        <f t="shared" si="9"/>
        <v>0</v>
      </c>
      <c r="BE15" s="8">
        <f t="shared" si="9"/>
        <v>3317</v>
      </c>
      <c r="BF15" s="8">
        <f t="shared" si="9"/>
        <v>118</v>
      </c>
      <c r="BG15" s="8">
        <f t="shared" si="9"/>
        <v>173</v>
      </c>
      <c r="BH15" s="10">
        <f t="shared" si="9"/>
        <v>-55</v>
      </c>
    </row>
    <row r="16" spans="1:60" ht="12">
      <c r="A16" s="1">
        <v>2012</v>
      </c>
      <c r="B16" s="9">
        <v>8100</v>
      </c>
      <c r="C16" s="9">
        <v>156</v>
      </c>
      <c r="D16" s="9">
        <v>475</v>
      </c>
      <c r="E16" s="10">
        <f t="shared" si="0"/>
        <v>-319</v>
      </c>
      <c r="F16" s="10"/>
      <c r="G16" s="9">
        <v>4962</v>
      </c>
      <c r="H16" s="9">
        <v>49</v>
      </c>
      <c r="I16" s="9">
        <v>268</v>
      </c>
      <c r="J16" s="10">
        <f t="shared" si="1"/>
        <v>-219</v>
      </c>
      <c r="K16" s="10"/>
      <c r="L16" s="9">
        <f t="shared" si="10"/>
        <v>3138</v>
      </c>
      <c r="M16" s="9">
        <f t="shared" si="2"/>
        <v>107</v>
      </c>
      <c r="N16" s="9">
        <f t="shared" si="2"/>
        <v>207</v>
      </c>
      <c r="O16" s="10">
        <f t="shared" si="2"/>
        <v>-100</v>
      </c>
      <c r="P16" s="10"/>
      <c r="Q16" s="9">
        <v>19</v>
      </c>
      <c r="R16" s="9">
        <v>1</v>
      </c>
      <c r="S16" s="9">
        <v>1</v>
      </c>
      <c r="T16" s="10">
        <f t="shared" si="3"/>
        <v>0</v>
      </c>
      <c r="U16" s="10"/>
      <c r="V16" s="9">
        <v>1</v>
      </c>
      <c r="W16" s="9">
        <v>0</v>
      </c>
      <c r="X16" s="9">
        <v>0</v>
      </c>
      <c r="Y16" s="10">
        <f t="shared" si="4"/>
        <v>0</v>
      </c>
      <c r="Z16" s="10"/>
      <c r="AA16" s="9">
        <f t="shared" si="11"/>
        <v>18</v>
      </c>
      <c r="AB16" s="9">
        <f t="shared" si="5"/>
        <v>1</v>
      </c>
      <c r="AC16" s="9">
        <f t="shared" si="5"/>
        <v>1</v>
      </c>
      <c r="AD16" s="10">
        <f t="shared" si="5"/>
        <v>0</v>
      </c>
      <c r="AE16" s="10"/>
      <c r="AF16" s="9">
        <v>76</v>
      </c>
      <c r="AG16" s="9">
        <v>2</v>
      </c>
      <c r="AH16" s="9">
        <v>2</v>
      </c>
      <c r="AI16" s="10">
        <f t="shared" si="6"/>
        <v>0</v>
      </c>
      <c r="AJ16" s="10"/>
      <c r="AK16" s="9">
        <v>3</v>
      </c>
      <c r="AL16" s="9">
        <v>1</v>
      </c>
      <c r="AM16" s="9">
        <v>0</v>
      </c>
      <c r="AN16" s="10">
        <f t="shared" si="7"/>
        <v>1</v>
      </c>
      <c r="AO16" s="10"/>
      <c r="AP16" s="8">
        <f t="shared" si="12"/>
        <v>73</v>
      </c>
      <c r="AQ16" s="8">
        <f t="shared" si="8"/>
        <v>1</v>
      </c>
      <c r="AR16" s="8">
        <f t="shared" si="8"/>
        <v>2</v>
      </c>
      <c r="AS16" s="10">
        <f t="shared" si="8"/>
        <v>-1</v>
      </c>
      <c r="AT16" s="10"/>
      <c r="AU16" s="8">
        <f t="shared" si="13"/>
        <v>8195</v>
      </c>
      <c r="AV16" s="8">
        <f t="shared" si="9"/>
        <v>159</v>
      </c>
      <c r="AW16" s="8">
        <f t="shared" si="9"/>
        <v>478</v>
      </c>
      <c r="AX16" s="10">
        <f t="shared" si="9"/>
        <v>-319</v>
      </c>
      <c r="AY16" s="8">
        <f t="shared" si="9"/>
        <v>0</v>
      </c>
      <c r="AZ16" s="8">
        <f t="shared" si="9"/>
        <v>4966</v>
      </c>
      <c r="BA16" s="8">
        <f t="shared" si="9"/>
        <v>50</v>
      </c>
      <c r="BB16" s="8">
        <f t="shared" si="9"/>
        <v>268</v>
      </c>
      <c r="BC16" s="10">
        <f t="shared" si="9"/>
        <v>-218</v>
      </c>
      <c r="BD16" s="8">
        <f t="shared" si="9"/>
        <v>0</v>
      </c>
      <c r="BE16" s="8">
        <f t="shared" si="9"/>
        <v>3229</v>
      </c>
      <c r="BF16" s="8">
        <f t="shared" si="9"/>
        <v>109</v>
      </c>
      <c r="BG16" s="8">
        <f t="shared" si="9"/>
        <v>210</v>
      </c>
      <c r="BH16" s="10">
        <f t="shared" si="9"/>
        <v>-101</v>
      </c>
    </row>
    <row r="17" spans="1:60" ht="12">
      <c r="A17" s="1">
        <v>2013</v>
      </c>
      <c r="B17" s="9">
        <v>7625</v>
      </c>
      <c r="C17" s="9">
        <v>187</v>
      </c>
      <c r="D17" s="9">
        <v>672</v>
      </c>
      <c r="E17" s="10">
        <f t="shared" si="0"/>
        <v>-485</v>
      </c>
      <c r="F17" s="10"/>
      <c r="G17" s="9">
        <v>4591</v>
      </c>
      <c r="H17" s="9">
        <v>58</v>
      </c>
      <c r="I17" s="9">
        <v>430</v>
      </c>
      <c r="J17" s="10">
        <f t="shared" si="1"/>
        <v>-372</v>
      </c>
      <c r="K17" s="10"/>
      <c r="L17" s="9">
        <f t="shared" si="10"/>
        <v>3034</v>
      </c>
      <c r="M17" s="9">
        <f t="shared" si="2"/>
        <v>129</v>
      </c>
      <c r="N17" s="9">
        <f t="shared" si="2"/>
        <v>242</v>
      </c>
      <c r="O17" s="10">
        <f t="shared" si="2"/>
        <v>-113</v>
      </c>
      <c r="P17" s="10"/>
      <c r="Q17" s="9">
        <v>22</v>
      </c>
      <c r="R17" s="9">
        <v>2</v>
      </c>
      <c r="S17" s="9">
        <v>2</v>
      </c>
      <c r="T17" s="10">
        <f t="shared" si="3"/>
        <v>0</v>
      </c>
      <c r="U17" s="10"/>
      <c r="V17" s="9">
        <v>3</v>
      </c>
      <c r="W17" s="9">
        <v>0</v>
      </c>
      <c r="X17" s="9">
        <v>0</v>
      </c>
      <c r="Y17" s="10">
        <f t="shared" si="4"/>
        <v>0</v>
      </c>
      <c r="Z17" s="10"/>
      <c r="AA17" s="9">
        <f t="shared" si="11"/>
        <v>19</v>
      </c>
      <c r="AB17" s="9">
        <f t="shared" si="5"/>
        <v>2</v>
      </c>
      <c r="AC17" s="9">
        <f t="shared" si="5"/>
        <v>2</v>
      </c>
      <c r="AD17" s="10">
        <f t="shared" si="5"/>
        <v>0</v>
      </c>
      <c r="AE17" s="10"/>
      <c r="AF17" s="9">
        <v>79</v>
      </c>
      <c r="AG17" s="9">
        <v>4</v>
      </c>
      <c r="AH17" s="9">
        <v>2</v>
      </c>
      <c r="AI17" s="10">
        <f t="shared" si="6"/>
        <v>2</v>
      </c>
      <c r="AJ17" s="10"/>
      <c r="AK17" s="9">
        <v>3</v>
      </c>
      <c r="AL17" s="9">
        <v>0</v>
      </c>
      <c r="AM17" s="9">
        <v>0</v>
      </c>
      <c r="AN17" s="10">
        <f t="shared" si="7"/>
        <v>0</v>
      </c>
      <c r="AO17" s="10"/>
      <c r="AP17" s="8">
        <f t="shared" si="12"/>
        <v>76</v>
      </c>
      <c r="AQ17" s="8">
        <f t="shared" si="8"/>
        <v>4</v>
      </c>
      <c r="AR17" s="8">
        <f t="shared" si="8"/>
        <v>2</v>
      </c>
      <c r="AS17" s="10">
        <f t="shared" si="8"/>
        <v>2</v>
      </c>
      <c r="AT17" s="10"/>
      <c r="AU17" s="8">
        <f t="shared" si="13"/>
        <v>7726</v>
      </c>
      <c r="AV17" s="8">
        <f t="shared" si="9"/>
        <v>193</v>
      </c>
      <c r="AW17" s="8">
        <f t="shared" si="9"/>
        <v>676</v>
      </c>
      <c r="AX17" s="10">
        <f t="shared" si="9"/>
        <v>-483</v>
      </c>
      <c r="AY17" s="8">
        <f t="shared" si="9"/>
        <v>0</v>
      </c>
      <c r="AZ17" s="8">
        <f t="shared" si="9"/>
        <v>4597</v>
      </c>
      <c r="BA17" s="8">
        <f t="shared" si="9"/>
        <v>58</v>
      </c>
      <c r="BB17" s="8">
        <f t="shared" si="9"/>
        <v>430</v>
      </c>
      <c r="BC17" s="10">
        <f t="shared" si="9"/>
        <v>-372</v>
      </c>
      <c r="BD17" s="8">
        <f t="shared" si="9"/>
        <v>0</v>
      </c>
      <c r="BE17" s="8">
        <f t="shared" si="9"/>
        <v>3129</v>
      </c>
      <c r="BF17" s="8">
        <f t="shared" si="9"/>
        <v>135</v>
      </c>
      <c r="BG17" s="8">
        <f t="shared" si="9"/>
        <v>246</v>
      </c>
      <c r="BH17" s="10">
        <f t="shared" si="9"/>
        <v>-111</v>
      </c>
    </row>
    <row r="18" spans="1:60" ht="12">
      <c r="A18" s="1">
        <v>2014</v>
      </c>
      <c r="B18" s="9"/>
      <c r="C18" s="9"/>
      <c r="D18" s="9"/>
      <c r="E18" s="10">
        <f t="shared" si="0"/>
        <v>0</v>
      </c>
      <c r="F18" s="10"/>
      <c r="G18" s="9"/>
      <c r="H18" s="9"/>
      <c r="I18" s="9"/>
      <c r="J18" s="10">
        <f t="shared" si="1"/>
        <v>0</v>
      </c>
      <c r="K18" s="10"/>
      <c r="L18" s="9">
        <f t="shared" si="10"/>
        <v>0</v>
      </c>
      <c r="M18" s="9">
        <f t="shared" si="2"/>
        <v>0</v>
      </c>
      <c r="N18" s="9">
        <f t="shared" si="2"/>
        <v>0</v>
      </c>
      <c r="O18" s="10">
        <f t="shared" si="2"/>
        <v>0</v>
      </c>
      <c r="P18" s="10"/>
      <c r="Q18" s="9"/>
      <c r="R18" s="9"/>
      <c r="S18" s="9"/>
      <c r="T18" s="10">
        <f t="shared" si="3"/>
        <v>0</v>
      </c>
      <c r="U18" s="10"/>
      <c r="V18" s="9"/>
      <c r="W18" s="9"/>
      <c r="X18" s="9"/>
      <c r="Y18" s="10">
        <f t="shared" si="4"/>
        <v>0</v>
      </c>
      <c r="Z18" s="10"/>
      <c r="AA18" s="9">
        <f t="shared" si="11"/>
        <v>0</v>
      </c>
      <c r="AB18" s="9">
        <f t="shared" si="5"/>
        <v>0</v>
      </c>
      <c r="AC18" s="9">
        <f t="shared" si="5"/>
        <v>0</v>
      </c>
      <c r="AD18" s="10">
        <f t="shared" si="5"/>
        <v>0</v>
      </c>
      <c r="AE18" s="10"/>
      <c r="AF18" s="9"/>
      <c r="AG18" s="9"/>
      <c r="AH18" s="9"/>
      <c r="AI18" s="10">
        <f t="shared" si="6"/>
        <v>0</v>
      </c>
      <c r="AJ18" s="10"/>
      <c r="AK18" s="9"/>
      <c r="AL18" s="9"/>
      <c r="AM18" s="9"/>
      <c r="AN18" s="10">
        <f t="shared" si="7"/>
        <v>0</v>
      </c>
      <c r="AO18" s="10"/>
      <c r="AP18" s="8">
        <f t="shared" si="12"/>
        <v>0</v>
      </c>
      <c r="AQ18" s="8">
        <f t="shared" si="8"/>
        <v>0</v>
      </c>
      <c r="AR18" s="8">
        <f t="shared" si="8"/>
        <v>0</v>
      </c>
      <c r="AS18" s="10">
        <f t="shared" si="8"/>
        <v>0</v>
      </c>
      <c r="AT18" s="10"/>
      <c r="AU18" s="8">
        <f t="shared" si="13"/>
        <v>0</v>
      </c>
      <c r="AV18" s="8">
        <f t="shared" si="9"/>
        <v>0</v>
      </c>
      <c r="AW18" s="8">
        <f t="shared" si="9"/>
        <v>0</v>
      </c>
      <c r="AX18" s="10">
        <f t="shared" si="9"/>
        <v>0</v>
      </c>
      <c r="AY18" s="8">
        <f t="shared" si="9"/>
        <v>0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10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G18" s="8">
        <f t="shared" si="9"/>
        <v>0</v>
      </c>
      <c r="BH18" s="10">
        <f t="shared" si="9"/>
        <v>0</v>
      </c>
    </row>
    <row r="19" spans="1:60" ht="12">
      <c r="A19" s="1">
        <v>2015</v>
      </c>
      <c r="B19" s="9"/>
      <c r="C19" s="9"/>
      <c r="D19" s="9"/>
      <c r="E19" s="10">
        <f t="shared" si="0"/>
        <v>0</v>
      </c>
      <c r="F19" s="10"/>
      <c r="G19" s="9"/>
      <c r="H19" s="9"/>
      <c r="I19" s="9"/>
      <c r="J19" s="10">
        <f t="shared" si="1"/>
        <v>0</v>
      </c>
      <c r="K19" s="10"/>
      <c r="L19" s="9">
        <f t="shared" si="10"/>
        <v>0</v>
      </c>
      <c r="M19" s="9">
        <f t="shared" si="2"/>
        <v>0</v>
      </c>
      <c r="N19" s="9">
        <f t="shared" si="2"/>
        <v>0</v>
      </c>
      <c r="O19" s="10">
        <f t="shared" si="2"/>
        <v>0</v>
      </c>
      <c r="P19" s="10"/>
      <c r="Q19" s="9"/>
      <c r="R19" s="9"/>
      <c r="S19" s="9"/>
      <c r="T19" s="10">
        <f t="shared" si="3"/>
        <v>0</v>
      </c>
      <c r="U19" s="10"/>
      <c r="V19" s="9"/>
      <c r="W19" s="9"/>
      <c r="X19" s="9"/>
      <c r="Y19" s="10">
        <f t="shared" si="4"/>
        <v>0</v>
      </c>
      <c r="Z19" s="10"/>
      <c r="AA19" s="9">
        <f t="shared" si="11"/>
        <v>0</v>
      </c>
      <c r="AB19" s="9">
        <f t="shared" si="5"/>
        <v>0</v>
      </c>
      <c r="AC19" s="9">
        <f t="shared" si="5"/>
        <v>0</v>
      </c>
      <c r="AD19" s="10">
        <f t="shared" si="5"/>
        <v>0</v>
      </c>
      <c r="AE19" s="10"/>
      <c r="AF19" s="9"/>
      <c r="AG19" s="9"/>
      <c r="AH19" s="9"/>
      <c r="AI19" s="10">
        <f t="shared" si="6"/>
        <v>0</v>
      </c>
      <c r="AJ19" s="10"/>
      <c r="AK19" s="9"/>
      <c r="AL19" s="9"/>
      <c r="AM19" s="9"/>
      <c r="AN19" s="10">
        <f t="shared" si="7"/>
        <v>0</v>
      </c>
      <c r="AO19" s="10"/>
      <c r="AP19" s="8">
        <f t="shared" si="12"/>
        <v>0</v>
      </c>
      <c r="AQ19" s="8">
        <f t="shared" si="8"/>
        <v>0</v>
      </c>
      <c r="AR19" s="8">
        <f t="shared" si="8"/>
        <v>0</v>
      </c>
      <c r="AS19" s="10">
        <f t="shared" si="8"/>
        <v>0</v>
      </c>
      <c r="AT19" s="10"/>
      <c r="AU19" s="8">
        <f t="shared" si="13"/>
        <v>0</v>
      </c>
      <c r="AV19" s="8">
        <f t="shared" si="9"/>
        <v>0</v>
      </c>
      <c r="AW19" s="8">
        <f t="shared" si="9"/>
        <v>0</v>
      </c>
      <c r="AX19" s="10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10">
        <f t="shared" si="9"/>
        <v>0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G19" s="8">
        <f t="shared" si="9"/>
        <v>0</v>
      </c>
      <c r="BH19" s="10">
        <f t="shared" si="9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pane xSplit="1" ySplit="12" topLeftCell="B13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34</v>
      </c>
    </row>
    <row r="3" ht="12">
      <c r="A3" s="1" t="s">
        <v>0</v>
      </c>
    </row>
    <row r="4" ht="12">
      <c r="A4" s="3" t="s">
        <v>39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v>7513</v>
      </c>
      <c r="C13" s="9">
        <v>187</v>
      </c>
      <c r="D13" s="9">
        <v>383</v>
      </c>
      <c r="E13" s="10">
        <f aca="true" t="shared" si="0" ref="E13:E19">C13-D13</f>
        <v>-196</v>
      </c>
      <c r="F13" s="10"/>
      <c r="G13" s="9">
        <v>4206</v>
      </c>
      <c r="H13" s="9">
        <v>58</v>
      </c>
      <c r="I13" s="9">
        <v>225</v>
      </c>
      <c r="J13" s="10">
        <f aca="true" t="shared" si="1" ref="J13:J19">H13-I13</f>
        <v>-167</v>
      </c>
      <c r="K13" s="10"/>
      <c r="L13" s="9">
        <f>B13-G13</f>
        <v>3307</v>
      </c>
      <c r="M13" s="9">
        <f aca="true" t="shared" si="2" ref="M13:O19">C13-H13</f>
        <v>129</v>
      </c>
      <c r="N13" s="9">
        <f t="shared" si="2"/>
        <v>158</v>
      </c>
      <c r="O13" s="10">
        <f t="shared" si="2"/>
        <v>-29</v>
      </c>
      <c r="P13" s="10"/>
      <c r="Q13" s="9">
        <v>81</v>
      </c>
      <c r="R13" s="9">
        <v>4</v>
      </c>
      <c r="S13" s="9">
        <v>6</v>
      </c>
      <c r="T13" s="10">
        <f aca="true" t="shared" si="3" ref="T13:T19">R13-S13</f>
        <v>-2</v>
      </c>
      <c r="U13" s="10"/>
      <c r="V13" s="9">
        <v>21</v>
      </c>
      <c r="W13" s="9">
        <v>0</v>
      </c>
      <c r="X13" s="9">
        <v>1</v>
      </c>
      <c r="Y13" s="10">
        <f aca="true" t="shared" si="4" ref="Y13:Y19">W13-X13</f>
        <v>-1</v>
      </c>
      <c r="Z13" s="10"/>
      <c r="AA13" s="9">
        <f>Q13-V13</f>
        <v>60</v>
      </c>
      <c r="AB13" s="9">
        <f aca="true" t="shared" si="5" ref="AB13:AD19">R13-W13</f>
        <v>4</v>
      </c>
      <c r="AC13" s="9">
        <f t="shared" si="5"/>
        <v>5</v>
      </c>
      <c r="AD13" s="10">
        <f t="shared" si="5"/>
        <v>-1</v>
      </c>
      <c r="AE13" s="10"/>
      <c r="AF13" s="9">
        <v>7</v>
      </c>
      <c r="AG13" s="9">
        <v>1</v>
      </c>
      <c r="AH13" s="9">
        <v>0</v>
      </c>
      <c r="AI13" s="10">
        <f aca="true" t="shared" si="6" ref="AI13:AI19">AG13-AH13</f>
        <v>1</v>
      </c>
      <c r="AJ13" s="10"/>
      <c r="AK13" s="9">
        <v>1</v>
      </c>
      <c r="AL13" s="9">
        <v>0</v>
      </c>
      <c r="AM13" s="9">
        <v>0</v>
      </c>
      <c r="AN13" s="10">
        <f aca="true" t="shared" si="7" ref="AN13:AN19">AL13-AM13</f>
        <v>0</v>
      </c>
      <c r="AO13" s="10"/>
      <c r="AP13" s="8">
        <f>AF13-AK13</f>
        <v>6</v>
      </c>
      <c r="AQ13" s="8">
        <f aca="true" t="shared" si="8" ref="AQ13:AS19">AG13-AL13</f>
        <v>1</v>
      </c>
      <c r="AR13" s="8">
        <f t="shared" si="8"/>
        <v>0</v>
      </c>
      <c r="AS13" s="10">
        <f t="shared" si="8"/>
        <v>1</v>
      </c>
      <c r="AT13" s="10"/>
      <c r="AU13" s="8">
        <f>B13+Q13+AF13</f>
        <v>7601</v>
      </c>
      <c r="AV13" s="8">
        <f aca="true" t="shared" si="9" ref="AV13:BH19">C13+R13+AG13</f>
        <v>192</v>
      </c>
      <c r="AW13" s="8">
        <f t="shared" si="9"/>
        <v>389</v>
      </c>
      <c r="AX13" s="10">
        <f t="shared" si="9"/>
        <v>-197</v>
      </c>
      <c r="AY13" s="8">
        <f t="shared" si="9"/>
        <v>0</v>
      </c>
      <c r="AZ13" s="8">
        <f t="shared" si="9"/>
        <v>4228</v>
      </c>
      <c r="BA13" s="8">
        <f t="shared" si="9"/>
        <v>58</v>
      </c>
      <c r="BB13" s="8">
        <f t="shared" si="9"/>
        <v>226</v>
      </c>
      <c r="BC13" s="10">
        <f t="shared" si="9"/>
        <v>-168</v>
      </c>
      <c r="BD13" s="8">
        <f t="shared" si="9"/>
        <v>0</v>
      </c>
      <c r="BE13" s="8">
        <f t="shared" si="9"/>
        <v>3373</v>
      </c>
      <c r="BF13" s="8">
        <f t="shared" si="9"/>
        <v>134</v>
      </c>
      <c r="BG13" s="8">
        <f t="shared" si="9"/>
        <v>163</v>
      </c>
      <c r="BH13" s="10">
        <f t="shared" si="9"/>
        <v>-29</v>
      </c>
    </row>
    <row r="14" spans="1:60" ht="12">
      <c r="A14" s="1">
        <v>2010</v>
      </c>
      <c r="B14" s="9">
        <v>7338</v>
      </c>
      <c r="C14" s="9">
        <v>183</v>
      </c>
      <c r="D14" s="9">
        <v>379</v>
      </c>
      <c r="E14" s="10">
        <f t="shared" si="0"/>
        <v>-196</v>
      </c>
      <c r="F14" s="10"/>
      <c r="G14" s="9">
        <v>4052</v>
      </c>
      <c r="H14" s="9">
        <v>50</v>
      </c>
      <c r="I14" s="9">
        <v>208</v>
      </c>
      <c r="J14" s="10">
        <f t="shared" si="1"/>
        <v>-158</v>
      </c>
      <c r="K14" s="10"/>
      <c r="L14" s="9">
        <f aca="true" t="shared" si="10" ref="L14:L19">B14-G14</f>
        <v>3286</v>
      </c>
      <c r="M14" s="9">
        <f t="shared" si="2"/>
        <v>133</v>
      </c>
      <c r="N14" s="9">
        <f t="shared" si="2"/>
        <v>171</v>
      </c>
      <c r="O14" s="10">
        <f t="shared" si="2"/>
        <v>-38</v>
      </c>
      <c r="P14" s="10"/>
      <c r="Q14" s="9">
        <v>79</v>
      </c>
      <c r="R14" s="9">
        <v>4</v>
      </c>
      <c r="S14" s="9">
        <v>6</v>
      </c>
      <c r="T14" s="10">
        <f t="shared" si="3"/>
        <v>-2</v>
      </c>
      <c r="U14" s="10"/>
      <c r="V14" s="9">
        <v>22</v>
      </c>
      <c r="W14" s="9">
        <v>1</v>
      </c>
      <c r="X14" s="9">
        <v>0</v>
      </c>
      <c r="Y14" s="10">
        <f t="shared" si="4"/>
        <v>1</v>
      </c>
      <c r="Z14" s="10"/>
      <c r="AA14" s="9">
        <f aca="true" t="shared" si="11" ref="AA14:AA19">Q14-V14</f>
        <v>57</v>
      </c>
      <c r="AB14" s="9">
        <f t="shared" si="5"/>
        <v>3</v>
      </c>
      <c r="AC14" s="9">
        <f t="shared" si="5"/>
        <v>6</v>
      </c>
      <c r="AD14" s="10">
        <f t="shared" si="5"/>
        <v>-3</v>
      </c>
      <c r="AE14" s="10"/>
      <c r="AF14" s="9">
        <v>7</v>
      </c>
      <c r="AG14" s="9">
        <v>1</v>
      </c>
      <c r="AH14" s="9">
        <v>1</v>
      </c>
      <c r="AI14" s="10">
        <f t="shared" si="6"/>
        <v>0</v>
      </c>
      <c r="AJ14" s="10"/>
      <c r="AK14" s="9">
        <v>0</v>
      </c>
      <c r="AL14" s="9">
        <v>0</v>
      </c>
      <c r="AM14" s="9">
        <v>1</v>
      </c>
      <c r="AN14" s="10">
        <f t="shared" si="7"/>
        <v>-1</v>
      </c>
      <c r="AO14" s="10"/>
      <c r="AP14" s="8">
        <f aca="true" t="shared" si="12" ref="AP14:AP19">AF14-AK14</f>
        <v>7</v>
      </c>
      <c r="AQ14" s="8">
        <f t="shared" si="8"/>
        <v>1</v>
      </c>
      <c r="AR14" s="8">
        <f t="shared" si="8"/>
        <v>0</v>
      </c>
      <c r="AS14" s="10">
        <f t="shared" si="8"/>
        <v>1</v>
      </c>
      <c r="AT14" s="10"/>
      <c r="AU14" s="8">
        <f aca="true" t="shared" si="13" ref="AU14:AU19">B14+Q14+AF14</f>
        <v>7424</v>
      </c>
      <c r="AV14" s="8">
        <f t="shared" si="9"/>
        <v>188</v>
      </c>
      <c r="AW14" s="8">
        <f t="shared" si="9"/>
        <v>386</v>
      </c>
      <c r="AX14" s="10">
        <f t="shared" si="9"/>
        <v>-198</v>
      </c>
      <c r="AY14" s="8">
        <f t="shared" si="9"/>
        <v>0</v>
      </c>
      <c r="AZ14" s="8">
        <f t="shared" si="9"/>
        <v>4074</v>
      </c>
      <c r="BA14" s="8">
        <f t="shared" si="9"/>
        <v>51</v>
      </c>
      <c r="BB14" s="8">
        <f t="shared" si="9"/>
        <v>209</v>
      </c>
      <c r="BC14" s="10">
        <f t="shared" si="9"/>
        <v>-158</v>
      </c>
      <c r="BD14" s="8">
        <f t="shared" si="9"/>
        <v>0</v>
      </c>
      <c r="BE14" s="8">
        <f t="shared" si="9"/>
        <v>3350</v>
      </c>
      <c r="BF14" s="8">
        <f t="shared" si="9"/>
        <v>137</v>
      </c>
      <c r="BG14" s="8">
        <f t="shared" si="9"/>
        <v>177</v>
      </c>
      <c r="BH14" s="10">
        <f t="shared" si="9"/>
        <v>-40</v>
      </c>
    </row>
    <row r="15" spans="1:60" ht="12">
      <c r="A15" s="1">
        <v>2011</v>
      </c>
      <c r="B15" s="9">
        <v>7089</v>
      </c>
      <c r="C15" s="9">
        <v>203</v>
      </c>
      <c r="D15" s="9">
        <v>460</v>
      </c>
      <c r="E15" s="10">
        <f t="shared" si="0"/>
        <v>-257</v>
      </c>
      <c r="F15" s="10"/>
      <c r="G15" s="9">
        <v>3885</v>
      </c>
      <c r="H15" s="9">
        <v>76</v>
      </c>
      <c r="I15" s="9">
        <v>249</v>
      </c>
      <c r="J15" s="10">
        <f t="shared" si="1"/>
        <v>-173</v>
      </c>
      <c r="K15" s="10"/>
      <c r="L15" s="9">
        <f t="shared" si="10"/>
        <v>3204</v>
      </c>
      <c r="M15" s="9">
        <f t="shared" si="2"/>
        <v>127</v>
      </c>
      <c r="N15" s="9">
        <f t="shared" si="2"/>
        <v>211</v>
      </c>
      <c r="O15" s="10">
        <f t="shared" si="2"/>
        <v>-84</v>
      </c>
      <c r="P15" s="10"/>
      <c r="Q15" s="9">
        <v>81</v>
      </c>
      <c r="R15" s="9">
        <v>7</v>
      </c>
      <c r="S15" s="9">
        <v>6</v>
      </c>
      <c r="T15" s="10">
        <f t="shared" si="3"/>
        <v>1</v>
      </c>
      <c r="U15" s="10"/>
      <c r="V15" s="9">
        <v>23</v>
      </c>
      <c r="W15" s="9">
        <v>2</v>
      </c>
      <c r="X15" s="9">
        <v>1</v>
      </c>
      <c r="Y15" s="10">
        <f t="shared" si="4"/>
        <v>1</v>
      </c>
      <c r="Z15" s="10"/>
      <c r="AA15" s="9">
        <f t="shared" si="11"/>
        <v>58</v>
      </c>
      <c r="AB15" s="9">
        <f t="shared" si="5"/>
        <v>5</v>
      </c>
      <c r="AC15" s="9">
        <f t="shared" si="5"/>
        <v>5</v>
      </c>
      <c r="AD15" s="10">
        <f t="shared" si="5"/>
        <v>0</v>
      </c>
      <c r="AE15" s="10"/>
      <c r="AF15" s="9">
        <v>7</v>
      </c>
      <c r="AG15" s="9">
        <v>0</v>
      </c>
      <c r="AH15" s="9">
        <v>0</v>
      </c>
      <c r="AI15" s="10">
        <f t="shared" si="6"/>
        <v>0</v>
      </c>
      <c r="AJ15" s="10"/>
      <c r="AK15" s="9">
        <v>0</v>
      </c>
      <c r="AL15" s="9">
        <v>0</v>
      </c>
      <c r="AM15" s="9">
        <v>0</v>
      </c>
      <c r="AN15" s="10">
        <f t="shared" si="7"/>
        <v>0</v>
      </c>
      <c r="AO15" s="10"/>
      <c r="AP15" s="8">
        <f t="shared" si="12"/>
        <v>7</v>
      </c>
      <c r="AQ15" s="8">
        <f t="shared" si="8"/>
        <v>0</v>
      </c>
      <c r="AR15" s="8">
        <f t="shared" si="8"/>
        <v>0</v>
      </c>
      <c r="AS15" s="10">
        <f t="shared" si="8"/>
        <v>0</v>
      </c>
      <c r="AT15" s="10"/>
      <c r="AU15" s="8">
        <f t="shared" si="13"/>
        <v>7177</v>
      </c>
      <c r="AV15" s="8">
        <f t="shared" si="9"/>
        <v>210</v>
      </c>
      <c r="AW15" s="8">
        <f t="shared" si="9"/>
        <v>466</v>
      </c>
      <c r="AX15" s="10">
        <f t="shared" si="9"/>
        <v>-256</v>
      </c>
      <c r="AY15" s="8">
        <f t="shared" si="9"/>
        <v>0</v>
      </c>
      <c r="AZ15" s="8">
        <f t="shared" si="9"/>
        <v>3908</v>
      </c>
      <c r="BA15" s="8">
        <f t="shared" si="9"/>
        <v>78</v>
      </c>
      <c r="BB15" s="8">
        <f t="shared" si="9"/>
        <v>250</v>
      </c>
      <c r="BC15" s="10">
        <f t="shared" si="9"/>
        <v>-172</v>
      </c>
      <c r="BD15" s="8">
        <f t="shared" si="9"/>
        <v>0</v>
      </c>
      <c r="BE15" s="8">
        <f t="shared" si="9"/>
        <v>3269</v>
      </c>
      <c r="BF15" s="8">
        <f t="shared" si="9"/>
        <v>132</v>
      </c>
      <c r="BG15" s="8">
        <f t="shared" si="9"/>
        <v>216</v>
      </c>
      <c r="BH15" s="10">
        <f t="shared" si="9"/>
        <v>-84</v>
      </c>
    </row>
    <row r="16" spans="1:60" ht="12">
      <c r="A16" s="1">
        <v>2012</v>
      </c>
      <c r="B16" s="9">
        <v>6803</v>
      </c>
      <c r="C16" s="9">
        <v>178</v>
      </c>
      <c r="D16" s="9">
        <v>468</v>
      </c>
      <c r="E16" s="10">
        <f t="shared" si="0"/>
        <v>-290</v>
      </c>
      <c r="F16" s="10"/>
      <c r="G16" s="9">
        <v>3680</v>
      </c>
      <c r="H16" s="9">
        <v>45</v>
      </c>
      <c r="I16" s="9">
        <v>252</v>
      </c>
      <c r="J16" s="10">
        <f t="shared" si="1"/>
        <v>-207</v>
      </c>
      <c r="K16" s="10"/>
      <c r="L16" s="9">
        <f t="shared" si="10"/>
        <v>3123</v>
      </c>
      <c r="M16" s="9">
        <f t="shared" si="2"/>
        <v>133</v>
      </c>
      <c r="N16" s="9">
        <f t="shared" si="2"/>
        <v>216</v>
      </c>
      <c r="O16" s="10">
        <f t="shared" si="2"/>
        <v>-83</v>
      </c>
      <c r="P16" s="10"/>
      <c r="Q16" s="9">
        <v>86</v>
      </c>
      <c r="R16" s="9">
        <v>7</v>
      </c>
      <c r="S16" s="9">
        <v>1</v>
      </c>
      <c r="T16" s="10">
        <f t="shared" si="3"/>
        <v>6</v>
      </c>
      <c r="U16" s="10"/>
      <c r="V16" s="9">
        <v>24</v>
      </c>
      <c r="W16" s="9">
        <v>2</v>
      </c>
      <c r="X16" s="9">
        <v>0</v>
      </c>
      <c r="Y16" s="10">
        <f t="shared" si="4"/>
        <v>2</v>
      </c>
      <c r="Z16" s="10"/>
      <c r="AA16" s="9">
        <f t="shared" si="11"/>
        <v>62</v>
      </c>
      <c r="AB16" s="9">
        <f t="shared" si="5"/>
        <v>5</v>
      </c>
      <c r="AC16" s="9">
        <f t="shared" si="5"/>
        <v>1</v>
      </c>
      <c r="AD16" s="10">
        <f t="shared" si="5"/>
        <v>4</v>
      </c>
      <c r="AE16" s="10"/>
      <c r="AF16" s="9">
        <v>7</v>
      </c>
      <c r="AG16" s="9">
        <v>1</v>
      </c>
      <c r="AH16" s="9">
        <v>1</v>
      </c>
      <c r="AI16" s="10">
        <f t="shared" si="6"/>
        <v>0</v>
      </c>
      <c r="AJ16" s="10"/>
      <c r="AK16" s="9">
        <v>0</v>
      </c>
      <c r="AL16" s="9">
        <v>0</v>
      </c>
      <c r="AM16" s="9">
        <v>0</v>
      </c>
      <c r="AN16" s="10">
        <f t="shared" si="7"/>
        <v>0</v>
      </c>
      <c r="AO16" s="10"/>
      <c r="AP16" s="8">
        <f t="shared" si="12"/>
        <v>7</v>
      </c>
      <c r="AQ16" s="8">
        <f t="shared" si="8"/>
        <v>1</v>
      </c>
      <c r="AR16" s="8">
        <f t="shared" si="8"/>
        <v>1</v>
      </c>
      <c r="AS16" s="10">
        <f t="shared" si="8"/>
        <v>0</v>
      </c>
      <c r="AT16" s="10"/>
      <c r="AU16" s="8">
        <f t="shared" si="13"/>
        <v>6896</v>
      </c>
      <c r="AV16" s="8">
        <f t="shared" si="9"/>
        <v>186</v>
      </c>
      <c r="AW16" s="8">
        <f t="shared" si="9"/>
        <v>470</v>
      </c>
      <c r="AX16" s="10">
        <f t="shared" si="9"/>
        <v>-284</v>
      </c>
      <c r="AY16" s="8">
        <f t="shared" si="9"/>
        <v>0</v>
      </c>
      <c r="AZ16" s="8">
        <f t="shared" si="9"/>
        <v>3704</v>
      </c>
      <c r="BA16" s="8">
        <f t="shared" si="9"/>
        <v>47</v>
      </c>
      <c r="BB16" s="8">
        <f t="shared" si="9"/>
        <v>252</v>
      </c>
      <c r="BC16" s="10">
        <f t="shared" si="9"/>
        <v>-205</v>
      </c>
      <c r="BD16" s="8">
        <f t="shared" si="9"/>
        <v>0</v>
      </c>
      <c r="BE16" s="8">
        <f t="shared" si="9"/>
        <v>3192</v>
      </c>
      <c r="BF16" s="8">
        <f t="shared" si="9"/>
        <v>139</v>
      </c>
      <c r="BG16" s="8">
        <f t="shared" si="9"/>
        <v>218</v>
      </c>
      <c r="BH16" s="10">
        <f t="shared" si="9"/>
        <v>-79</v>
      </c>
    </row>
    <row r="17" spans="1:60" ht="12">
      <c r="A17" s="1">
        <v>2013</v>
      </c>
      <c r="B17" s="9">
        <v>6379</v>
      </c>
      <c r="C17" s="9">
        <v>160</v>
      </c>
      <c r="D17" s="9">
        <v>596</v>
      </c>
      <c r="E17" s="10">
        <f t="shared" si="0"/>
        <v>-436</v>
      </c>
      <c r="F17" s="10"/>
      <c r="G17" s="9">
        <v>3390</v>
      </c>
      <c r="H17" s="9">
        <v>56</v>
      </c>
      <c r="I17" s="9">
        <v>350</v>
      </c>
      <c r="J17" s="10">
        <f t="shared" si="1"/>
        <v>-294</v>
      </c>
      <c r="K17" s="10"/>
      <c r="L17" s="9">
        <f t="shared" si="10"/>
        <v>2989</v>
      </c>
      <c r="M17" s="9">
        <f t="shared" si="2"/>
        <v>104</v>
      </c>
      <c r="N17" s="9">
        <f t="shared" si="2"/>
        <v>246</v>
      </c>
      <c r="O17" s="10">
        <f t="shared" si="2"/>
        <v>-142</v>
      </c>
      <c r="P17" s="10"/>
      <c r="Q17" s="9">
        <v>94</v>
      </c>
      <c r="R17" s="9">
        <v>9</v>
      </c>
      <c r="S17" s="9">
        <v>6</v>
      </c>
      <c r="T17" s="10">
        <f t="shared" si="3"/>
        <v>3</v>
      </c>
      <c r="U17" s="10"/>
      <c r="V17" s="9">
        <v>24</v>
      </c>
      <c r="W17" s="9">
        <v>1</v>
      </c>
      <c r="X17" s="9">
        <v>1</v>
      </c>
      <c r="Y17" s="10">
        <f t="shared" si="4"/>
        <v>0</v>
      </c>
      <c r="Z17" s="10"/>
      <c r="AA17" s="9">
        <f t="shared" si="11"/>
        <v>70</v>
      </c>
      <c r="AB17" s="9">
        <f t="shared" si="5"/>
        <v>8</v>
      </c>
      <c r="AC17" s="9">
        <f t="shared" si="5"/>
        <v>5</v>
      </c>
      <c r="AD17" s="10">
        <f t="shared" si="5"/>
        <v>3</v>
      </c>
      <c r="AE17" s="10"/>
      <c r="AF17" s="9">
        <v>6</v>
      </c>
      <c r="AG17" s="9">
        <v>0</v>
      </c>
      <c r="AH17" s="9">
        <v>1</v>
      </c>
      <c r="AI17" s="10">
        <f t="shared" si="6"/>
        <v>-1</v>
      </c>
      <c r="AJ17" s="10"/>
      <c r="AK17" s="9">
        <v>0</v>
      </c>
      <c r="AL17" s="9">
        <v>0</v>
      </c>
      <c r="AM17" s="9">
        <v>0</v>
      </c>
      <c r="AN17" s="10">
        <f t="shared" si="7"/>
        <v>0</v>
      </c>
      <c r="AO17" s="10"/>
      <c r="AP17" s="8">
        <f t="shared" si="12"/>
        <v>6</v>
      </c>
      <c r="AQ17" s="8">
        <f t="shared" si="8"/>
        <v>0</v>
      </c>
      <c r="AR17" s="8">
        <f t="shared" si="8"/>
        <v>1</v>
      </c>
      <c r="AS17" s="10">
        <f t="shared" si="8"/>
        <v>-1</v>
      </c>
      <c r="AT17" s="10"/>
      <c r="AU17" s="8">
        <f t="shared" si="13"/>
        <v>6479</v>
      </c>
      <c r="AV17" s="8">
        <f t="shared" si="9"/>
        <v>169</v>
      </c>
      <c r="AW17" s="8">
        <f t="shared" si="9"/>
        <v>603</v>
      </c>
      <c r="AX17" s="10">
        <f t="shared" si="9"/>
        <v>-434</v>
      </c>
      <c r="AY17" s="8">
        <f t="shared" si="9"/>
        <v>0</v>
      </c>
      <c r="AZ17" s="8">
        <f t="shared" si="9"/>
        <v>3414</v>
      </c>
      <c r="BA17" s="8">
        <f t="shared" si="9"/>
        <v>57</v>
      </c>
      <c r="BB17" s="8">
        <f t="shared" si="9"/>
        <v>351</v>
      </c>
      <c r="BC17" s="10">
        <f t="shared" si="9"/>
        <v>-294</v>
      </c>
      <c r="BD17" s="8">
        <f t="shared" si="9"/>
        <v>0</v>
      </c>
      <c r="BE17" s="8">
        <f t="shared" si="9"/>
        <v>3065</v>
      </c>
      <c r="BF17" s="8">
        <f t="shared" si="9"/>
        <v>112</v>
      </c>
      <c r="BG17" s="8">
        <f t="shared" si="9"/>
        <v>252</v>
      </c>
      <c r="BH17" s="10">
        <f t="shared" si="9"/>
        <v>-140</v>
      </c>
    </row>
    <row r="18" spans="1:60" ht="12">
      <c r="A18" s="1">
        <v>2014</v>
      </c>
      <c r="B18" s="9"/>
      <c r="C18" s="9"/>
      <c r="D18" s="9"/>
      <c r="E18" s="10">
        <f t="shared" si="0"/>
        <v>0</v>
      </c>
      <c r="F18" s="10"/>
      <c r="G18" s="9"/>
      <c r="H18" s="9"/>
      <c r="I18" s="9"/>
      <c r="J18" s="10">
        <f t="shared" si="1"/>
        <v>0</v>
      </c>
      <c r="K18" s="10"/>
      <c r="L18" s="9">
        <f t="shared" si="10"/>
        <v>0</v>
      </c>
      <c r="M18" s="9">
        <f t="shared" si="2"/>
        <v>0</v>
      </c>
      <c r="N18" s="9">
        <f t="shared" si="2"/>
        <v>0</v>
      </c>
      <c r="O18" s="10">
        <f t="shared" si="2"/>
        <v>0</v>
      </c>
      <c r="P18" s="10"/>
      <c r="Q18" s="9"/>
      <c r="R18" s="9"/>
      <c r="S18" s="9"/>
      <c r="T18" s="10">
        <f t="shared" si="3"/>
        <v>0</v>
      </c>
      <c r="U18" s="10"/>
      <c r="V18" s="9"/>
      <c r="W18" s="9"/>
      <c r="X18" s="9"/>
      <c r="Y18" s="10">
        <f t="shared" si="4"/>
        <v>0</v>
      </c>
      <c r="Z18" s="10"/>
      <c r="AA18" s="9">
        <f t="shared" si="11"/>
        <v>0</v>
      </c>
      <c r="AB18" s="9">
        <f t="shared" si="5"/>
        <v>0</v>
      </c>
      <c r="AC18" s="9">
        <f t="shared" si="5"/>
        <v>0</v>
      </c>
      <c r="AD18" s="10">
        <f t="shared" si="5"/>
        <v>0</v>
      </c>
      <c r="AE18" s="10"/>
      <c r="AF18" s="9"/>
      <c r="AG18" s="9"/>
      <c r="AH18" s="9"/>
      <c r="AI18" s="10">
        <f t="shared" si="6"/>
        <v>0</v>
      </c>
      <c r="AJ18" s="10"/>
      <c r="AK18" s="9"/>
      <c r="AL18" s="9"/>
      <c r="AM18" s="9"/>
      <c r="AN18" s="10">
        <f t="shared" si="7"/>
        <v>0</v>
      </c>
      <c r="AO18" s="10"/>
      <c r="AP18" s="8">
        <f t="shared" si="12"/>
        <v>0</v>
      </c>
      <c r="AQ18" s="8">
        <f t="shared" si="8"/>
        <v>0</v>
      </c>
      <c r="AR18" s="8">
        <f t="shared" si="8"/>
        <v>0</v>
      </c>
      <c r="AS18" s="10">
        <f t="shared" si="8"/>
        <v>0</v>
      </c>
      <c r="AT18" s="10"/>
      <c r="AU18" s="8">
        <f t="shared" si="13"/>
        <v>0</v>
      </c>
      <c r="AV18" s="8">
        <f t="shared" si="9"/>
        <v>0</v>
      </c>
      <c r="AW18" s="8">
        <f t="shared" si="9"/>
        <v>0</v>
      </c>
      <c r="AX18" s="10">
        <f t="shared" si="9"/>
        <v>0</v>
      </c>
      <c r="AY18" s="8">
        <f t="shared" si="9"/>
        <v>0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10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G18" s="8">
        <f t="shared" si="9"/>
        <v>0</v>
      </c>
      <c r="BH18" s="10">
        <f t="shared" si="9"/>
        <v>0</v>
      </c>
    </row>
    <row r="19" spans="1:60" ht="12">
      <c r="A19" s="1">
        <v>2015</v>
      </c>
      <c r="B19" s="9"/>
      <c r="C19" s="9"/>
      <c r="D19" s="9"/>
      <c r="E19" s="10">
        <f t="shared" si="0"/>
        <v>0</v>
      </c>
      <c r="F19" s="10"/>
      <c r="G19" s="9"/>
      <c r="H19" s="9"/>
      <c r="I19" s="9"/>
      <c r="J19" s="10">
        <f t="shared" si="1"/>
        <v>0</v>
      </c>
      <c r="K19" s="10"/>
      <c r="L19" s="9">
        <f t="shared" si="10"/>
        <v>0</v>
      </c>
      <c r="M19" s="9">
        <f t="shared" si="2"/>
        <v>0</v>
      </c>
      <c r="N19" s="9">
        <f t="shared" si="2"/>
        <v>0</v>
      </c>
      <c r="O19" s="10">
        <f t="shared" si="2"/>
        <v>0</v>
      </c>
      <c r="P19" s="10"/>
      <c r="Q19" s="9"/>
      <c r="R19" s="9"/>
      <c r="S19" s="9"/>
      <c r="T19" s="10">
        <f t="shared" si="3"/>
        <v>0</v>
      </c>
      <c r="U19" s="10"/>
      <c r="V19" s="9"/>
      <c r="W19" s="9"/>
      <c r="X19" s="9"/>
      <c r="Y19" s="10">
        <f t="shared" si="4"/>
        <v>0</v>
      </c>
      <c r="Z19" s="10"/>
      <c r="AA19" s="9">
        <f t="shared" si="11"/>
        <v>0</v>
      </c>
      <c r="AB19" s="9">
        <f t="shared" si="5"/>
        <v>0</v>
      </c>
      <c r="AC19" s="9">
        <f t="shared" si="5"/>
        <v>0</v>
      </c>
      <c r="AD19" s="10">
        <f t="shared" si="5"/>
        <v>0</v>
      </c>
      <c r="AE19" s="10"/>
      <c r="AF19" s="9"/>
      <c r="AG19" s="9"/>
      <c r="AH19" s="9"/>
      <c r="AI19" s="10">
        <f t="shared" si="6"/>
        <v>0</v>
      </c>
      <c r="AJ19" s="10"/>
      <c r="AK19" s="9"/>
      <c r="AL19" s="9"/>
      <c r="AM19" s="9"/>
      <c r="AN19" s="10">
        <f t="shared" si="7"/>
        <v>0</v>
      </c>
      <c r="AO19" s="10"/>
      <c r="AP19" s="8">
        <f t="shared" si="12"/>
        <v>0</v>
      </c>
      <c r="AQ19" s="8">
        <f t="shared" si="8"/>
        <v>0</v>
      </c>
      <c r="AR19" s="8">
        <f t="shared" si="8"/>
        <v>0</v>
      </c>
      <c r="AS19" s="10">
        <f t="shared" si="8"/>
        <v>0</v>
      </c>
      <c r="AT19" s="10"/>
      <c r="AU19" s="8">
        <f t="shared" si="13"/>
        <v>0</v>
      </c>
      <c r="AV19" s="8">
        <f t="shared" si="9"/>
        <v>0</v>
      </c>
      <c r="AW19" s="8">
        <f t="shared" si="9"/>
        <v>0</v>
      </c>
      <c r="AX19" s="10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10">
        <f t="shared" si="9"/>
        <v>0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G19" s="8">
        <f t="shared" si="9"/>
        <v>0</v>
      </c>
      <c r="BH19" s="10">
        <f t="shared" si="9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34"/>
  <sheetViews>
    <sheetView zoomScalePageLayoutView="0" workbookViewId="0" topLeftCell="A1">
      <pane xSplit="1" ySplit="12" topLeftCell="B13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B18" sqref="B18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" style="2" hidden="1" customWidth="1"/>
    <col min="22" max="25" width="9.625" style="2" customWidth="1"/>
    <col min="26" max="26" width="0.6171875" style="2" customWidth="1"/>
    <col min="27" max="30" width="9.625" style="2" customWidth="1"/>
    <col min="31" max="31" width="0.6171875" style="2" customWidth="1"/>
    <col min="32" max="35" width="9.625" style="2" customWidth="1"/>
    <col min="36" max="36" width="0.6171875" style="2" customWidth="1"/>
    <col min="37" max="40" width="9.625" style="2" customWidth="1"/>
    <col min="41" max="41" width="0.6171875" style="2" customWidth="1"/>
    <col min="42" max="45" width="9.625" style="2" customWidth="1"/>
    <col min="46" max="46" width="0.6171875" style="2" customWidth="1"/>
    <col min="47" max="50" width="9.625" style="2" customWidth="1"/>
    <col min="51" max="51" width="0.6171875" style="2" customWidth="1"/>
    <col min="52" max="55" width="9.625" style="2" customWidth="1"/>
    <col min="56" max="56" width="0.6171875" style="2" customWidth="1"/>
    <col min="57" max="16384" width="9.625" style="2" customWidth="1"/>
  </cols>
  <sheetData>
    <row r="1" ht="12">
      <c r="A1" s="1" t="s">
        <v>18</v>
      </c>
    </row>
    <row r="2" ht="12">
      <c r="A2" s="1" t="s">
        <v>35</v>
      </c>
    </row>
    <row r="3" ht="12">
      <c r="A3" s="1" t="s">
        <v>0</v>
      </c>
    </row>
    <row r="4" ht="12">
      <c r="A4" s="3" t="s">
        <v>39</v>
      </c>
    </row>
    <row r="5" ht="12.75" thickBot="1">
      <c r="A5" s="1"/>
    </row>
    <row r="6" spans="1:60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47" ht="12">
      <c r="B7" s="1" t="s">
        <v>23</v>
      </c>
      <c r="Q7" s="1" t="s">
        <v>24</v>
      </c>
      <c r="AF7" s="1" t="s">
        <v>25</v>
      </c>
      <c r="AU7" s="1" t="s">
        <v>26</v>
      </c>
    </row>
    <row r="8" spans="2:60" ht="1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5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5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2:57" ht="12">
      <c r="B9" s="1" t="s">
        <v>20</v>
      </c>
      <c r="G9" s="1" t="s">
        <v>1</v>
      </c>
      <c r="L9" s="1" t="s">
        <v>21</v>
      </c>
      <c r="Q9" s="1" t="s">
        <v>20</v>
      </c>
      <c r="V9" s="1" t="s">
        <v>1</v>
      </c>
      <c r="AA9" s="1" t="s">
        <v>21</v>
      </c>
      <c r="AF9" s="1" t="s">
        <v>20</v>
      </c>
      <c r="AK9" s="1" t="s">
        <v>1</v>
      </c>
      <c r="AP9" s="1" t="s">
        <v>21</v>
      </c>
      <c r="AU9" s="1" t="s">
        <v>20</v>
      </c>
      <c r="AZ9" s="1" t="s">
        <v>1</v>
      </c>
      <c r="BE9" s="1" t="s">
        <v>21</v>
      </c>
    </row>
    <row r="10" spans="2:60" ht="12">
      <c r="B10" s="11"/>
      <c r="C10" s="11"/>
      <c r="D10" s="11"/>
      <c r="E10" s="12"/>
      <c r="F10" s="1"/>
      <c r="G10" s="11"/>
      <c r="H10" s="11"/>
      <c r="I10" s="11"/>
      <c r="J10" s="12"/>
      <c r="K10" s="1"/>
      <c r="L10" s="11"/>
      <c r="M10" s="11"/>
      <c r="N10" s="11"/>
      <c r="O10" s="12"/>
      <c r="P10" s="1"/>
      <c r="Q10" s="11"/>
      <c r="R10" s="11"/>
      <c r="S10" s="11"/>
      <c r="T10" s="12"/>
      <c r="U10" s="1"/>
      <c r="V10" s="11"/>
      <c r="W10" s="11"/>
      <c r="X10" s="11"/>
      <c r="Y10" s="12"/>
      <c r="Z10" s="1"/>
      <c r="AA10" s="11"/>
      <c r="AB10" s="11"/>
      <c r="AC10" s="11"/>
      <c r="AD10" s="12"/>
      <c r="AE10" s="1"/>
      <c r="AF10" s="11"/>
      <c r="AG10" s="11"/>
      <c r="AH10" s="11"/>
      <c r="AI10" s="12"/>
      <c r="AJ10" s="1"/>
      <c r="AK10" s="11"/>
      <c r="AL10" s="11"/>
      <c r="AM10" s="11"/>
      <c r="AN10" s="12"/>
      <c r="AO10" s="1"/>
      <c r="AP10" s="11"/>
      <c r="AQ10" s="11"/>
      <c r="AR10" s="11"/>
      <c r="AS10" s="12"/>
      <c r="AT10" s="1"/>
      <c r="AU10" s="11"/>
      <c r="AV10" s="11"/>
      <c r="AW10" s="11"/>
      <c r="AX10" s="12"/>
      <c r="AY10" s="1"/>
      <c r="AZ10" s="11"/>
      <c r="BA10" s="11"/>
      <c r="BB10" s="11"/>
      <c r="BC10" s="12"/>
      <c r="BD10" s="1"/>
      <c r="BE10" s="11"/>
      <c r="BF10" s="11"/>
      <c r="BG10" s="11"/>
      <c r="BH10" s="12"/>
    </row>
    <row r="11" spans="1:60" ht="12">
      <c r="A11" s="6" t="s">
        <v>2</v>
      </c>
      <c r="B11" s="1" t="s">
        <v>27</v>
      </c>
      <c r="C11" s="1" t="s">
        <v>3</v>
      </c>
      <c r="D11" s="1" t="s">
        <v>4</v>
      </c>
      <c r="E11" s="1" t="s">
        <v>5</v>
      </c>
      <c r="F11" s="1"/>
      <c r="G11" s="1" t="s">
        <v>27</v>
      </c>
      <c r="H11" s="1" t="s">
        <v>3</v>
      </c>
      <c r="I11" s="1" t="s">
        <v>4</v>
      </c>
      <c r="J11" s="1" t="s">
        <v>5</v>
      </c>
      <c r="K11" s="1"/>
      <c r="L11" s="1" t="s">
        <v>27</v>
      </c>
      <c r="M11" s="1" t="s">
        <v>3</v>
      </c>
      <c r="N11" s="1" t="s">
        <v>4</v>
      </c>
      <c r="O11" s="1" t="s">
        <v>5</v>
      </c>
      <c r="P11" s="1"/>
      <c r="Q11" s="1" t="s">
        <v>27</v>
      </c>
      <c r="R11" s="1" t="s">
        <v>3</v>
      </c>
      <c r="S11" s="1" t="s">
        <v>4</v>
      </c>
      <c r="T11" s="1" t="s">
        <v>5</v>
      </c>
      <c r="U11" s="1"/>
      <c r="V11" s="1" t="s">
        <v>27</v>
      </c>
      <c r="W11" s="1" t="s">
        <v>3</v>
      </c>
      <c r="X11" s="1" t="s">
        <v>4</v>
      </c>
      <c r="Y11" s="1" t="s">
        <v>5</v>
      </c>
      <c r="Z11" s="1"/>
      <c r="AA11" s="1" t="s">
        <v>27</v>
      </c>
      <c r="AB11" s="1" t="s">
        <v>3</v>
      </c>
      <c r="AC11" s="1" t="s">
        <v>4</v>
      </c>
      <c r="AD11" s="1" t="s">
        <v>5</v>
      </c>
      <c r="AE11" s="1"/>
      <c r="AF11" s="1" t="s">
        <v>27</v>
      </c>
      <c r="AG11" s="1" t="s">
        <v>3</v>
      </c>
      <c r="AH11" s="1" t="s">
        <v>4</v>
      </c>
      <c r="AI11" s="1" t="s">
        <v>5</v>
      </c>
      <c r="AJ11" s="1"/>
      <c r="AK11" s="1" t="s">
        <v>27</v>
      </c>
      <c r="AL11" s="1" t="s">
        <v>3</v>
      </c>
      <c r="AM11" s="1" t="s">
        <v>4</v>
      </c>
      <c r="AN11" s="1" t="s">
        <v>5</v>
      </c>
      <c r="AO11" s="1"/>
      <c r="AP11" s="1" t="s">
        <v>27</v>
      </c>
      <c r="AQ11" s="1" t="s">
        <v>3</v>
      </c>
      <c r="AR11" s="1" t="s">
        <v>4</v>
      </c>
      <c r="AS11" s="1" t="s">
        <v>5</v>
      </c>
      <c r="AT11" s="1"/>
      <c r="AU11" s="1" t="s">
        <v>27</v>
      </c>
      <c r="AV11" s="1" t="s">
        <v>3</v>
      </c>
      <c r="AW11" s="1" t="s">
        <v>4</v>
      </c>
      <c r="AX11" s="1" t="s">
        <v>5</v>
      </c>
      <c r="AY11" s="1"/>
      <c r="AZ11" s="1" t="s">
        <v>27</v>
      </c>
      <c r="BA11" s="1" t="s">
        <v>3</v>
      </c>
      <c r="BB11" s="1" t="s">
        <v>4</v>
      </c>
      <c r="BC11" s="1" t="s">
        <v>5</v>
      </c>
      <c r="BD11" s="1"/>
      <c r="BE11" s="1" t="s">
        <v>27</v>
      </c>
      <c r="BF11" s="1" t="s">
        <v>3</v>
      </c>
      <c r="BG11" s="1" t="s">
        <v>4</v>
      </c>
      <c r="BH11" s="1" t="s">
        <v>5</v>
      </c>
    </row>
    <row r="12" spans="1:60" ht="12.7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2">
      <c r="A13" s="1">
        <v>2009</v>
      </c>
      <c r="B13" s="9">
        <v>2429</v>
      </c>
      <c r="C13" s="9">
        <v>62</v>
      </c>
      <c r="D13" s="9">
        <v>162</v>
      </c>
      <c r="E13" s="10">
        <f aca="true" t="shared" si="0" ref="E13:E19">C13-D13</f>
        <v>-100</v>
      </c>
      <c r="F13" s="10"/>
      <c r="G13" s="9">
        <v>1541</v>
      </c>
      <c r="H13" s="9">
        <v>30</v>
      </c>
      <c r="I13" s="9">
        <v>94</v>
      </c>
      <c r="J13" s="10">
        <f aca="true" t="shared" si="1" ref="J13:J19">H13-I13</f>
        <v>-64</v>
      </c>
      <c r="K13" s="10"/>
      <c r="L13" s="9">
        <f>B13-G13</f>
        <v>888</v>
      </c>
      <c r="M13" s="9">
        <f aca="true" t="shared" si="2" ref="M13:O19">C13-H13</f>
        <v>32</v>
      </c>
      <c r="N13" s="9">
        <f t="shared" si="2"/>
        <v>68</v>
      </c>
      <c r="O13" s="10">
        <f t="shared" si="2"/>
        <v>-36</v>
      </c>
      <c r="P13" s="10"/>
      <c r="Q13" s="9">
        <v>1</v>
      </c>
      <c r="R13" s="9">
        <v>0</v>
      </c>
      <c r="S13" s="9">
        <v>0</v>
      </c>
      <c r="T13" s="10">
        <f aca="true" t="shared" si="3" ref="T13:T19">R13-S13</f>
        <v>0</v>
      </c>
      <c r="U13" s="10"/>
      <c r="V13" s="9">
        <v>0</v>
      </c>
      <c r="W13" s="9">
        <v>0</v>
      </c>
      <c r="X13" s="9">
        <v>0</v>
      </c>
      <c r="Y13" s="10">
        <f aca="true" t="shared" si="4" ref="Y13:Y19">W13-X13</f>
        <v>0</v>
      </c>
      <c r="Z13" s="10"/>
      <c r="AA13" s="9">
        <f>Q13-V13</f>
        <v>1</v>
      </c>
      <c r="AB13" s="9">
        <f aca="true" t="shared" si="5" ref="AB13:AD19">R13-W13</f>
        <v>0</v>
      </c>
      <c r="AC13" s="9">
        <f t="shared" si="5"/>
        <v>0</v>
      </c>
      <c r="AD13" s="10">
        <f t="shared" si="5"/>
        <v>0</v>
      </c>
      <c r="AE13" s="10"/>
      <c r="AF13" s="9">
        <v>243</v>
      </c>
      <c r="AG13" s="9">
        <v>9</v>
      </c>
      <c r="AH13" s="9">
        <v>9</v>
      </c>
      <c r="AI13" s="10">
        <f aca="true" t="shared" si="6" ref="AI13:AI19">AG13-AH13</f>
        <v>0</v>
      </c>
      <c r="AJ13" s="10"/>
      <c r="AK13" s="9">
        <v>0</v>
      </c>
      <c r="AL13" s="9">
        <v>0</v>
      </c>
      <c r="AM13" s="9">
        <v>0</v>
      </c>
      <c r="AN13" s="10">
        <f aca="true" t="shared" si="7" ref="AN13:AN19">AL13-AM13</f>
        <v>0</v>
      </c>
      <c r="AO13" s="10"/>
      <c r="AP13" s="8">
        <f>AF13-AK13</f>
        <v>243</v>
      </c>
      <c r="AQ13" s="8">
        <f aca="true" t="shared" si="8" ref="AQ13:AS19">AG13-AL13</f>
        <v>9</v>
      </c>
      <c r="AR13" s="8">
        <f t="shared" si="8"/>
        <v>9</v>
      </c>
      <c r="AS13" s="10">
        <f t="shared" si="8"/>
        <v>0</v>
      </c>
      <c r="AT13" s="10"/>
      <c r="AU13" s="8">
        <f>B13+Q13+AF13</f>
        <v>2673</v>
      </c>
      <c r="AV13" s="8">
        <f aca="true" t="shared" si="9" ref="AV13:BH19">C13+R13+AG13</f>
        <v>71</v>
      </c>
      <c r="AW13" s="8">
        <f t="shared" si="9"/>
        <v>171</v>
      </c>
      <c r="AX13" s="10">
        <f t="shared" si="9"/>
        <v>-100</v>
      </c>
      <c r="AY13" s="8">
        <f t="shared" si="9"/>
        <v>0</v>
      </c>
      <c r="AZ13" s="8">
        <f t="shared" si="9"/>
        <v>1541</v>
      </c>
      <c r="BA13" s="8">
        <f t="shared" si="9"/>
        <v>30</v>
      </c>
      <c r="BB13" s="8">
        <f t="shared" si="9"/>
        <v>94</v>
      </c>
      <c r="BC13" s="10">
        <f t="shared" si="9"/>
        <v>-64</v>
      </c>
      <c r="BD13" s="8">
        <f t="shared" si="9"/>
        <v>0</v>
      </c>
      <c r="BE13" s="8">
        <f t="shared" si="9"/>
        <v>1132</v>
      </c>
      <c r="BF13" s="8">
        <f t="shared" si="9"/>
        <v>41</v>
      </c>
      <c r="BG13" s="8">
        <f t="shared" si="9"/>
        <v>77</v>
      </c>
      <c r="BH13" s="10">
        <f t="shared" si="9"/>
        <v>-36</v>
      </c>
    </row>
    <row r="14" spans="1:60" ht="12">
      <c r="A14" s="1">
        <v>2010</v>
      </c>
      <c r="B14" s="9">
        <v>2855</v>
      </c>
      <c r="C14" s="9">
        <v>99</v>
      </c>
      <c r="D14" s="9">
        <v>131</v>
      </c>
      <c r="E14" s="10">
        <f t="shared" si="0"/>
        <v>-32</v>
      </c>
      <c r="F14" s="10"/>
      <c r="G14" s="9">
        <v>1486</v>
      </c>
      <c r="H14" s="9">
        <v>25</v>
      </c>
      <c r="I14" s="9">
        <v>81</v>
      </c>
      <c r="J14" s="10">
        <f t="shared" si="1"/>
        <v>-56</v>
      </c>
      <c r="K14" s="10"/>
      <c r="L14" s="9">
        <f aca="true" t="shared" si="10" ref="L14:L19">B14-G14</f>
        <v>1369</v>
      </c>
      <c r="M14" s="9">
        <f t="shared" si="2"/>
        <v>74</v>
      </c>
      <c r="N14" s="9">
        <f t="shared" si="2"/>
        <v>50</v>
      </c>
      <c r="O14" s="10">
        <f t="shared" si="2"/>
        <v>24</v>
      </c>
      <c r="P14" s="10"/>
      <c r="Q14" s="9">
        <v>12</v>
      </c>
      <c r="R14" s="9">
        <v>1</v>
      </c>
      <c r="S14" s="9">
        <v>1</v>
      </c>
      <c r="T14" s="10">
        <f t="shared" si="3"/>
        <v>0</v>
      </c>
      <c r="U14" s="10"/>
      <c r="V14" s="9">
        <v>0</v>
      </c>
      <c r="W14" s="9">
        <v>0</v>
      </c>
      <c r="X14" s="9">
        <v>0</v>
      </c>
      <c r="Y14" s="10">
        <f t="shared" si="4"/>
        <v>0</v>
      </c>
      <c r="Z14" s="10"/>
      <c r="AA14" s="9">
        <f aca="true" t="shared" si="11" ref="AA14:AA19">Q14-V14</f>
        <v>12</v>
      </c>
      <c r="AB14" s="9">
        <f t="shared" si="5"/>
        <v>1</v>
      </c>
      <c r="AC14" s="9">
        <f t="shared" si="5"/>
        <v>1</v>
      </c>
      <c r="AD14" s="10">
        <f t="shared" si="5"/>
        <v>0</v>
      </c>
      <c r="AE14" s="10"/>
      <c r="AF14" s="9">
        <v>248</v>
      </c>
      <c r="AG14" s="9">
        <v>5</v>
      </c>
      <c r="AH14" s="9">
        <v>5</v>
      </c>
      <c r="AI14" s="10">
        <f t="shared" si="6"/>
        <v>0</v>
      </c>
      <c r="AJ14" s="10"/>
      <c r="AK14" s="9">
        <v>0</v>
      </c>
      <c r="AL14" s="9">
        <v>0</v>
      </c>
      <c r="AM14" s="9">
        <v>0</v>
      </c>
      <c r="AN14" s="10">
        <f t="shared" si="7"/>
        <v>0</v>
      </c>
      <c r="AO14" s="10"/>
      <c r="AP14" s="8">
        <f aca="true" t="shared" si="12" ref="AP14:AP19">AF14-AK14</f>
        <v>248</v>
      </c>
      <c r="AQ14" s="8">
        <f t="shared" si="8"/>
        <v>5</v>
      </c>
      <c r="AR14" s="8">
        <f t="shared" si="8"/>
        <v>5</v>
      </c>
      <c r="AS14" s="10">
        <f t="shared" si="8"/>
        <v>0</v>
      </c>
      <c r="AT14" s="10"/>
      <c r="AU14" s="8">
        <f aca="true" t="shared" si="13" ref="AU14:AU19">B14+Q14+AF14</f>
        <v>3115</v>
      </c>
      <c r="AV14" s="8">
        <f t="shared" si="9"/>
        <v>105</v>
      </c>
      <c r="AW14" s="8">
        <f t="shared" si="9"/>
        <v>137</v>
      </c>
      <c r="AX14" s="10">
        <f t="shared" si="9"/>
        <v>-32</v>
      </c>
      <c r="AY14" s="8">
        <f t="shared" si="9"/>
        <v>0</v>
      </c>
      <c r="AZ14" s="8">
        <f t="shared" si="9"/>
        <v>1486</v>
      </c>
      <c r="BA14" s="8">
        <f t="shared" si="9"/>
        <v>25</v>
      </c>
      <c r="BB14" s="8">
        <f t="shared" si="9"/>
        <v>81</v>
      </c>
      <c r="BC14" s="10">
        <f t="shared" si="9"/>
        <v>-56</v>
      </c>
      <c r="BD14" s="8">
        <f t="shared" si="9"/>
        <v>0</v>
      </c>
      <c r="BE14" s="8">
        <f t="shared" si="9"/>
        <v>1629</v>
      </c>
      <c r="BF14" s="8">
        <f t="shared" si="9"/>
        <v>80</v>
      </c>
      <c r="BG14" s="8">
        <f t="shared" si="9"/>
        <v>56</v>
      </c>
      <c r="BH14" s="10">
        <f t="shared" si="9"/>
        <v>24</v>
      </c>
    </row>
    <row r="15" spans="1:60" ht="12">
      <c r="A15" s="1">
        <v>2011</v>
      </c>
      <c r="B15" s="9">
        <v>2775</v>
      </c>
      <c r="C15" s="9">
        <v>57</v>
      </c>
      <c r="D15" s="9">
        <v>158</v>
      </c>
      <c r="E15" s="10">
        <f t="shared" si="0"/>
        <v>-101</v>
      </c>
      <c r="F15" s="10"/>
      <c r="G15" s="9">
        <v>1428</v>
      </c>
      <c r="H15" s="9">
        <v>19</v>
      </c>
      <c r="I15" s="9">
        <v>87</v>
      </c>
      <c r="J15" s="10">
        <f t="shared" si="1"/>
        <v>-68</v>
      </c>
      <c r="K15" s="10"/>
      <c r="L15" s="9">
        <f t="shared" si="10"/>
        <v>1347</v>
      </c>
      <c r="M15" s="9">
        <f t="shared" si="2"/>
        <v>38</v>
      </c>
      <c r="N15" s="9">
        <f t="shared" si="2"/>
        <v>71</v>
      </c>
      <c r="O15" s="10">
        <f t="shared" si="2"/>
        <v>-33</v>
      </c>
      <c r="P15" s="10"/>
      <c r="Q15" s="9">
        <v>13</v>
      </c>
      <c r="R15" s="9">
        <v>0</v>
      </c>
      <c r="S15" s="9">
        <v>0</v>
      </c>
      <c r="T15" s="10">
        <f t="shared" si="3"/>
        <v>0</v>
      </c>
      <c r="U15" s="10"/>
      <c r="V15" s="9">
        <v>0</v>
      </c>
      <c r="W15" s="9">
        <v>0</v>
      </c>
      <c r="X15" s="9">
        <v>0</v>
      </c>
      <c r="Y15" s="10">
        <f t="shared" si="4"/>
        <v>0</v>
      </c>
      <c r="Z15" s="10"/>
      <c r="AA15" s="9">
        <f t="shared" si="11"/>
        <v>13</v>
      </c>
      <c r="AB15" s="9">
        <f t="shared" si="5"/>
        <v>0</v>
      </c>
      <c r="AC15" s="9">
        <f t="shared" si="5"/>
        <v>0</v>
      </c>
      <c r="AD15" s="10">
        <f t="shared" si="5"/>
        <v>0</v>
      </c>
      <c r="AE15" s="10"/>
      <c r="AF15" s="9">
        <v>244</v>
      </c>
      <c r="AG15" s="9">
        <v>5</v>
      </c>
      <c r="AH15" s="9">
        <v>14</v>
      </c>
      <c r="AI15" s="10">
        <f t="shared" si="6"/>
        <v>-9</v>
      </c>
      <c r="AJ15" s="10"/>
      <c r="AK15" s="9">
        <v>0</v>
      </c>
      <c r="AL15" s="9">
        <v>0</v>
      </c>
      <c r="AM15" s="9">
        <v>0</v>
      </c>
      <c r="AN15" s="10">
        <f t="shared" si="7"/>
        <v>0</v>
      </c>
      <c r="AO15" s="10"/>
      <c r="AP15" s="8">
        <f t="shared" si="12"/>
        <v>244</v>
      </c>
      <c r="AQ15" s="8">
        <f t="shared" si="8"/>
        <v>5</v>
      </c>
      <c r="AR15" s="8">
        <f t="shared" si="8"/>
        <v>14</v>
      </c>
      <c r="AS15" s="10">
        <f t="shared" si="8"/>
        <v>-9</v>
      </c>
      <c r="AT15" s="10"/>
      <c r="AU15" s="8">
        <f t="shared" si="13"/>
        <v>3032</v>
      </c>
      <c r="AV15" s="8">
        <f t="shared" si="9"/>
        <v>62</v>
      </c>
      <c r="AW15" s="8">
        <f t="shared" si="9"/>
        <v>172</v>
      </c>
      <c r="AX15" s="10">
        <f t="shared" si="9"/>
        <v>-110</v>
      </c>
      <c r="AY15" s="8">
        <f t="shared" si="9"/>
        <v>0</v>
      </c>
      <c r="AZ15" s="8">
        <f t="shared" si="9"/>
        <v>1428</v>
      </c>
      <c r="BA15" s="8">
        <f t="shared" si="9"/>
        <v>19</v>
      </c>
      <c r="BB15" s="8">
        <f t="shared" si="9"/>
        <v>87</v>
      </c>
      <c r="BC15" s="10">
        <f t="shared" si="9"/>
        <v>-68</v>
      </c>
      <c r="BD15" s="8">
        <f t="shared" si="9"/>
        <v>0</v>
      </c>
      <c r="BE15" s="8">
        <f t="shared" si="9"/>
        <v>1604</v>
      </c>
      <c r="BF15" s="8">
        <f t="shared" si="9"/>
        <v>43</v>
      </c>
      <c r="BG15" s="8">
        <f t="shared" si="9"/>
        <v>85</v>
      </c>
      <c r="BH15" s="10">
        <f t="shared" si="9"/>
        <v>-42</v>
      </c>
    </row>
    <row r="16" spans="1:60" ht="12">
      <c r="A16" s="1">
        <v>2012</v>
      </c>
      <c r="B16" s="9">
        <v>2712</v>
      </c>
      <c r="C16" s="9">
        <v>72</v>
      </c>
      <c r="D16" s="9">
        <v>148</v>
      </c>
      <c r="E16" s="10">
        <f t="shared" si="0"/>
        <v>-76</v>
      </c>
      <c r="F16" s="10"/>
      <c r="G16" s="9">
        <v>1372</v>
      </c>
      <c r="H16" s="9">
        <v>28</v>
      </c>
      <c r="I16" s="9">
        <v>84</v>
      </c>
      <c r="J16" s="10">
        <f t="shared" si="1"/>
        <v>-56</v>
      </c>
      <c r="K16" s="10"/>
      <c r="L16" s="9">
        <f t="shared" si="10"/>
        <v>1340</v>
      </c>
      <c r="M16" s="9">
        <f t="shared" si="2"/>
        <v>44</v>
      </c>
      <c r="N16" s="9">
        <f t="shared" si="2"/>
        <v>64</v>
      </c>
      <c r="O16" s="10">
        <f t="shared" si="2"/>
        <v>-20</v>
      </c>
      <c r="P16" s="10"/>
      <c r="Q16" s="9">
        <v>13</v>
      </c>
      <c r="R16" s="9">
        <v>0</v>
      </c>
      <c r="S16" s="9">
        <v>0</v>
      </c>
      <c r="T16" s="10">
        <f t="shared" si="3"/>
        <v>0</v>
      </c>
      <c r="U16" s="10"/>
      <c r="V16" s="9">
        <v>0</v>
      </c>
      <c r="W16" s="9">
        <v>0</v>
      </c>
      <c r="X16" s="9">
        <v>0</v>
      </c>
      <c r="Y16" s="10">
        <f t="shared" si="4"/>
        <v>0</v>
      </c>
      <c r="Z16" s="10"/>
      <c r="AA16" s="9">
        <f t="shared" si="11"/>
        <v>13</v>
      </c>
      <c r="AB16" s="9">
        <f t="shared" si="5"/>
        <v>0</v>
      </c>
      <c r="AC16" s="9">
        <f t="shared" si="5"/>
        <v>0</v>
      </c>
      <c r="AD16" s="10">
        <f t="shared" si="5"/>
        <v>0</v>
      </c>
      <c r="AE16" s="10"/>
      <c r="AF16" s="9">
        <v>247</v>
      </c>
      <c r="AG16" s="9">
        <v>3</v>
      </c>
      <c r="AH16" s="9">
        <v>9</v>
      </c>
      <c r="AI16" s="10">
        <f t="shared" si="6"/>
        <v>-6</v>
      </c>
      <c r="AJ16" s="10"/>
      <c r="AK16" s="9">
        <v>0</v>
      </c>
      <c r="AL16" s="9">
        <v>0</v>
      </c>
      <c r="AM16" s="9">
        <v>0</v>
      </c>
      <c r="AN16" s="10">
        <f t="shared" si="7"/>
        <v>0</v>
      </c>
      <c r="AO16" s="10"/>
      <c r="AP16" s="8">
        <f t="shared" si="12"/>
        <v>247</v>
      </c>
      <c r="AQ16" s="8">
        <f t="shared" si="8"/>
        <v>3</v>
      </c>
      <c r="AR16" s="8">
        <f t="shared" si="8"/>
        <v>9</v>
      </c>
      <c r="AS16" s="10">
        <f t="shared" si="8"/>
        <v>-6</v>
      </c>
      <c r="AT16" s="10"/>
      <c r="AU16" s="8">
        <f t="shared" si="13"/>
        <v>2972</v>
      </c>
      <c r="AV16" s="8">
        <f t="shared" si="9"/>
        <v>75</v>
      </c>
      <c r="AW16" s="8">
        <f t="shared" si="9"/>
        <v>157</v>
      </c>
      <c r="AX16" s="10">
        <f t="shared" si="9"/>
        <v>-82</v>
      </c>
      <c r="AY16" s="8">
        <f t="shared" si="9"/>
        <v>0</v>
      </c>
      <c r="AZ16" s="8">
        <f t="shared" si="9"/>
        <v>1372</v>
      </c>
      <c r="BA16" s="8">
        <f t="shared" si="9"/>
        <v>28</v>
      </c>
      <c r="BB16" s="8">
        <f t="shared" si="9"/>
        <v>84</v>
      </c>
      <c r="BC16" s="10">
        <f t="shared" si="9"/>
        <v>-56</v>
      </c>
      <c r="BD16" s="8">
        <f t="shared" si="9"/>
        <v>0</v>
      </c>
      <c r="BE16" s="8">
        <f t="shared" si="9"/>
        <v>1600</v>
      </c>
      <c r="BF16" s="8">
        <f t="shared" si="9"/>
        <v>47</v>
      </c>
      <c r="BG16" s="8">
        <f t="shared" si="9"/>
        <v>73</v>
      </c>
      <c r="BH16" s="10">
        <f t="shared" si="9"/>
        <v>-26</v>
      </c>
    </row>
    <row r="17" spans="1:60" ht="12">
      <c r="A17" s="1">
        <v>2013</v>
      </c>
      <c r="B17" s="9">
        <v>2550</v>
      </c>
      <c r="C17" s="9">
        <v>59</v>
      </c>
      <c r="D17" s="9">
        <v>223</v>
      </c>
      <c r="E17" s="10">
        <f t="shared" si="0"/>
        <v>-164</v>
      </c>
      <c r="F17" s="10"/>
      <c r="G17" s="9">
        <v>1271</v>
      </c>
      <c r="H17" s="9">
        <v>30</v>
      </c>
      <c r="I17" s="9">
        <v>133</v>
      </c>
      <c r="J17" s="10">
        <f t="shared" si="1"/>
        <v>-103</v>
      </c>
      <c r="K17" s="10"/>
      <c r="L17" s="9">
        <f t="shared" si="10"/>
        <v>1279</v>
      </c>
      <c r="M17" s="9">
        <f t="shared" si="2"/>
        <v>29</v>
      </c>
      <c r="N17" s="9">
        <f t="shared" si="2"/>
        <v>90</v>
      </c>
      <c r="O17" s="10">
        <f t="shared" si="2"/>
        <v>-61</v>
      </c>
      <c r="P17" s="10"/>
      <c r="Q17" s="9">
        <v>13</v>
      </c>
      <c r="R17" s="9">
        <v>0</v>
      </c>
      <c r="S17" s="9">
        <v>0</v>
      </c>
      <c r="T17" s="10">
        <f t="shared" si="3"/>
        <v>0</v>
      </c>
      <c r="U17" s="10"/>
      <c r="V17" s="9">
        <v>0</v>
      </c>
      <c r="W17" s="9">
        <v>0</v>
      </c>
      <c r="X17" s="9">
        <v>0</v>
      </c>
      <c r="Y17" s="10">
        <f t="shared" si="4"/>
        <v>0</v>
      </c>
      <c r="Z17" s="10"/>
      <c r="AA17" s="9">
        <f t="shared" si="11"/>
        <v>13</v>
      </c>
      <c r="AB17" s="9">
        <f t="shared" si="5"/>
        <v>0</v>
      </c>
      <c r="AC17" s="9">
        <f t="shared" si="5"/>
        <v>0</v>
      </c>
      <c r="AD17" s="10">
        <f t="shared" si="5"/>
        <v>0</v>
      </c>
      <c r="AE17" s="10"/>
      <c r="AF17" s="9">
        <v>248</v>
      </c>
      <c r="AG17" s="9">
        <v>2</v>
      </c>
      <c r="AH17" s="9">
        <v>6</v>
      </c>
      <c r="AI17" s="10">
        <f t="shared" si="6"/>
        <v>-4</v>
      </c>
      <c r="AJ17" s="10"/>
      <c r="AK17" s="9">
        <v>0</v>
      </c>
      <c r="AL17" s="9">
        <v>0</v>
      </c>
      <c r="AM17" s="9">
        <v>0</v>
      </c>
      <c r="AN17" s="10">
        <f t="shared" si="7"/>
        <v>0</v>
      </c>
      <c r="AO17" s="10"/>
      <c r="AP17" s="8">
        <f t="shared" si="12"/>
        <v>248</v>
      </c>
      <c r="AQ17" s="8">
        <f t="shared" si="8"/>
        <v>2</v>
      </c>
      <c r="AR17" s="8">
        <f t="shared" si="8"/>
        <v>6</v>
      </c>
      <c r="AS17" s="10">
        <f t="shared" si="8"/>
        <v>-4</v>
      </c>
      <c r="AT17" s="10"/>
      <c r="AU17" s="8">
        <f t="shared" si="13"/>
        <v>2811</v>
      </c>
      <c r="AV17" s="8">
        <f t="shared" si="9"/>
        <v>61</v>
      </c>
      <c r="AW17" s="8">
        <f t="shared" si="9"/>
        <v>229</v>
      </c>
      <c r="AX17" s="10">
        <f t="shared" si="9"/>
        <v>-168</v>
      </c>
      <c r="AY17" s="8">
        <f t="shared" si="9"/>
        <v>0</v>
      </c>
      <c r="AZ17" s="8">
        <f t="shared" si="9"/>
        <v>1271</v>
      </c>
      <c r="BA17" s="8">
        <f t="shared" si="9"/>
        <v>30</v>
      </c>
      <c r="BB17" s="8">
        <f t="shared" si="9"/>
        <v>133</v>
      </c>
      <c r="BC17" s="10">
        <f t="shared" si="9"/>
        <v>-103</v>
      </c>
      <c r="BD17" s="8">
        <f t="shared" si="9"/>
        <v>0</v>
      </c>
      <c r="BE17" s="8">
        <f t="shared" si="9"/>
        <v>1540</v>
      </c>
      <c r="BF17" s="8">
        <f t="shared" si="9"/>
        <v>31</v>
      </c>
      <c r="BG17" s="8">
        <f t="shared" si="9"/>
        <v>96</v>
      </c>
      <c r="BH17" s="10">
        <f t="shared" si="9"/>
        <v>-65</v>
      </c>
    </row>
    <row r="18" spans="1:60" ht="12">
      <c r="A18" s="1">
        <v>2014</v>
      </c>
      <c r="B18" s="9"/>
      <c r="C18" s="9"/>
      <c r="D18" s="9"/>
      <c r="E18" s="10">
        <f t="shared" si="0"/>
        <v>0</v>
      </c>
      <c r="F18" s="10"/>
      <c r="G18" s="9"/>
      <c r="H18" s="9"/>
      <c r="I18" s="9"/>
      <c r="J18" s="10">
        <f t="shared" si="1"/>
        <v>0</v>
      </c>
      <c r="K18" s="10"/>
      <c r="L18" s="9">
        <f t="shared" si="10"/>
        <v>0</v>
      </c>
      <c r="M18" s="9">
        <f t="shared" si="2"/>
        <v>0</v>
      </c>
      <c r="N18" s="9">
        <f t="shared" si="2"/>
        <v>0</v>
      </c>
      <c r="O18" s="10">
        <f t="shared" si="2"/>
        <v>0</v>
      </c>
      <c r="P18" s="10"/>
      <c r="Q18" s="9"/>
      <c r="R18" s="9"/>
      <c r="S18" s="9"/>
      <c r="T18" s="10">
        <f t="shared" si="3"/>
        <v>0</v>
      </c>
      <c r="U18" s="10"/>
      <c r="V18" s="9"/>
      <c r="W18" s="9"/>
      <c r="X18" s="9"/>
      <c r="Y18" s="10">
        <f t="shared" si="4"/>
        <v>0</v>
      </c>
      <c r="Z18" s="10"/>
      <c r="AA18" s="9">
        <f t="shared" si="11"/>
        <v>0</v>
      </c>
      <c r="AB18" s="9">
        <f t="shared" si="5"/>
        <v>0</v>
      </c>
      <c r="AC18" s="9">
        <f t="shared" si="5"/>
        <v>0</v>
      </c>
      <c r="AD18" s="10">
        <f t="shared" si="5"/>
        <v>0</v>
      </c>
      <c r="AE18" s="10"/>
      <c r="AF18" s="9"/>
      <c r="AG18" s="9"/>
      <c r="AH18" s="9"/>
      <c r="AI18" s="10">
        <f t="shared" si="6"/>
        <v>0</v>
      </c>
      <c r="AJ18" s="10"/>
      <c r="AK18" s="9"/>
      <c r="AL18" s="9"/>
      <c r="AM18" s="9"/>
      <c r="AN18" s="10">
        <f t="shared" si="7"/>
        <v>0</v>
      </c>
      <c r="AO18" s="10"/>
      <c r="AP18" s="8">
        <f t="shared" si="12"/>
        <v>0</v>
      </c>
      <c r="AQ18" s="8">
        <f t="shared" si="8"/>
        <v>0</v>
      </c>
      <c r="AR18" s="8">
        <f t="shared" si="8"/>
        <v>0</v>
      </c>
      <c r="AS18" s="10">
        <f t="shared" si="8"/>
        <v>0</v>
      </c>
      <c r="AT18" s="10"/>
      <c r="AU18" s="8">
        <f t="shared" si="13"/>
        <v>0</v>
      </c>
      <c r="AV18" s="8">
        <f t="shared" si="9"/>
        <v>0</v>
      </c>
      <c r="AW18" s="8">
        <f t="shared" si="9"/>
        <v>0</v>
      </c>
      <c r="AX18" s="10">
        <f t="shared" si="9"/>
        <v>0</v>
      </c>
      <c r="AY18" s="8">
        <f t="shared" si="9"/>
        <v>0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10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G18" s="8">
        <f t="shared" si="9"/>
        <v>0</v>
      </c>
      <c r="BH18" s="10">
        <f t="shared" si="9"/>
        <v>0</v>
      </c>
    </row>
    <row r="19" spans="1:60" ht="12">
      <c r="A19" s="1">
        <v>2015</v>
      </c>
      <c r="B19" s="9"/>
      <c r="C19" s="9"/>
      <c r="D19" s="9"/>
      <c r="E19" s="10">
        <f t="shared" si="0"/>
        <v>0</v>
      </c>
      <c r="F19" s="10"/>
      <c r="G19" s="9"/>
      <c r="H19" s="9"/>
      <c r="I19" s="9"/>
      <c r="J19" s="10">
        <f t="shared" si="1"/>
        <v>0</v>
      </c>
      <c r="K19" s="10"/>
      <c r="L19" s="9">
        <f t="shared" si="10"/>
        <v>0</v>
      </c>
      <c r="M19" s="9">
        <f t="shared" si="2"/>
        <v>0</v>
      </c>
      <c r="N19" s="9">
        <f t="shared" si="2"/>
        <v>0</v>
      </c>
      <c r="O19" s="10">
        <f t="shared" si="2"/>
        <v>0</v>
      </c>
      <c r="P19" s="10"/>
      <c r="Q19" s="9"/>
      <c r="R19" s="9"/>
      <c r="S19" s="9"/>
      <c r="T19" s="10">
        <f t="shared" si="3"/>
        <v>0</v>
      </c>
      <c r="U19" s="10"/>
      <c r="V19" s="9"/>
      <c r="W19" s="9"/>
      <c r="X19" s="9"/>
      <c r="Y19" s="10">
        <f t="shared" si="4"/>
        <v>0</v>
      </c>
      <c r="Z19" s="10"/>
      <c r="AA19" s="9">
        <f t="shared" si="11"/>
        <v>0</v>
      </c>
      <c r="AB19" s="9">
        <f t="shared" si="5"/>
        <v>0</v>
      </c>
      <c r="AC19" s="9">
        <f t="shared" si="5"/>
        <v>0</v>
      </c>
      <c r="AD19" s="10">
        <f t="shared" si="5"/>
        <v>0</v>
      </c>
      <c r="AE19" s="10"/>
      <c r="AF19" s="9"/>
      <c r="AG19" s="9"/>
      <c r="AH19" s="9"/>
      <c r="AI19" s="10">
        <f t="shared" si="6"/>
        <v>0</v>
      </c>
      <c r="AJ19" s="10"/>
      <c r="AK19" s="9"/>
      <c r="AL19" s="9"/>
      <c r="AM19" s="9"/>
      <c r="AN19" s="10">
        <f t="shared" si="7"/>
        <v>0</v>
      </c>
      <c r="AO19" s="10"/>
      <c r="AP19" s="8">
        <f t="shared" si="12"/>
        <v>0</v>
      </c>
      <c r="AQ19" s="8">
        <f t="shared" si="8"/>
        <v>0</v>
      </c>
      <c r="AR19" s="8">
        <f t="shared" si="8"/>
        <v>0</v>
      </c>
      <c r="AS19" s="10">
        <f t="shared" si="8"/>
        <v>0</v>
      </c>
      <c r="AT19" s="10"/>
      <c r="AU19" s="8">
        <f t="shared" si="13"/>
        <v>0</v>
      </c>
      <c r="AV19" s="8">
        <f t="shared" si="9"/>
        <v>0</v>
      </c>
      <c r="AW19" s="8">
        <f t="shared" si="9"/>
        <v>0</v>
      </c>
      <c r="AX19" s="10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10">
        <f t="shared" si="9"/>
        <v>0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G19" s="8">
        <f t="shared" si="9"/>
        <v>0</v>
      </c>
      <c r="BH19" s="10">
        <f t="shared" si="9"/>
        <v>0</v>
      </c>
    </row>
    <row r="20" spans="1:60" ht="12.7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spans="1:16" ht="12">
      <c r="A21" s="14" t="s">
        <v>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3"/>
    </row>
    <row r="22" ht="12">
      <c r="A22" s="1" t="s">
        <v>6</v>
      </c>
    </row>
    <row r="23" ht="12">
      <c r="A23" s="1" t="s">
        <v>7</v>
      </c>
    </row>
    <row r="24" ht="12">
      <c r="A24" s="1" t="s">
        <v>8</v>
      </c>
    </row>
    <row r="25" ht="12">
      <c r="A25" s="1" t="s">
        <v>9</v>
      </c>
    </row>
    <row r="26" ht="12">
      <c r="A26" s="1" t="s">
        <v>10</v>
      </c>
    </row>
    <row r="27" ht="12">
      <c r="A27" s="1" t="s">
        <v>11</v>
      </c>
    </row>
    <row r="28" ht="12">
      <c r="A28" s="1" t="s">
        <v>12</v>
      </c>
    </row>
    <row r="29" ht="12">
      <c r="A29" s="1" t="s">
        <v>13</v>
      </c>
    </row>
    <row r="30" ht="12">
      <c r="A30" s="1" t="s">
        <v>14</v>
      </c>
    </row>
    <row r="31" ht="12">
      <c r="A31" s="1" t="s">
        <v>15</v>
      </c>
    </row>
    <row r="32" ht="12">
      <c r="A32" s="1" t="s">
        <v>16</v>
      </c>
    </row>
    <row r="34" ht="12">
      <c r="A34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Administrator</cp:lastModifiedBy>
  <dcterms:created xsi:type="dcterms:W3CDTF">2006-04-18T11:57:09Z</dcterms:created>
  <dcterms:modified xsi:type="dcterms:W3CDTF">2014-02-13T07:36:02Z</dcterms:modified>
  <cp:category/>
  <cp:version/>
  <cp:contentType/>
  <cp:contentStatus/>
</cp:coreProperties>
</file>