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Verde urbano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<sst xmlns="http://schemas.openxmlformats.org/spreadsheetml/2006/main" count="809" uniqueCount="154">
  <si>
    <t>-</t>
  </si>
  <si>
    <t>Comuni capoluogo</t>
  </si>
  <si>
    <t>Anni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</si>
  <si>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</si>
  <si>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</si>
  <si>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</si>
  <si>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</si>
  <si>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</si>
  <si>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</si>
  <si>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</si>
  <si>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</si>
  <si>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</si>
  <si>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</si>
  <si>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</si>
  <si>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</si>
  <si>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</si>
  <si>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</si>
  <si>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</si>
  <si>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</si>
  <si>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FERRARA</t>
  </si>
  <si>
    <t>FORLI'-CESENA</t>
  </si>
  <si>
    <t>MODENA</t>
  </si>
  <si>
    <t>PIACENZA</t>
  </si>
  <si>
    <t>RAVENNA</t>
  </si>
  <si>
    <t>Fonte: Istat, Osservatorio ambientale sulle città.</t>
  </si>
  <si>
    <t>FILE: VERDE.XLS</t>
  </si>
  <si>
    <t>sulla</t>
  </si>
  <si>
    <t>superficie</t>
  </si>
  <si>
    <t>COMUNI CAPOLUOGO DI PROVINCIA DELL'EMILIA-ROMAGNA E TOTALE ITALIA.</t>
  </si>
  <si>
    <t>e totale Italia</t>
  </si>
  <si>
    <t>Disponibilità</t>
  </si>
  <si>
    <t>di verde urbano</t>
  </si>
  <si>
    <r>
      <t>(m</t>
    </r>
    <r>
      <rPr>
        <sz val="9"/>
        <rFont val="Arial"/>
        <family val="2"/>
      </rPr>
      <t>²</t>
    </r>
    <r>
      <rPr>
        <sz val="9"/>
        <rFont val="Arial"/>
        <family val="2"/>
      </rPr>
      <t xml:space="preserve"> per </t>
    </r>
  </si>
  <si>
    <t>(b) Alcuni valori degli indicatori sono stati stimati.</t>
  </si>
  <si>
    <t xml:space="preserve">Densità di </t>
  </si>
  <si>
    <t>verde urbano</t>
  </si>
  <si>
    <t>(percentuale</t>
  </si>
  <si>
    <t>dell'Emilia-Romagna</t>
  </si>
  <si>
    <t>X</t>
  </si>
  <si>
    <t xml:space="preserve">PARMA </t>
  </si>
  <si>
    <t>Realizzazione</t>
  </si>
  <si>
    <t>del censimento</t>
  </si>
  <si>
    <t>del verde</t>
  </si>
  <si>
    <t>(a) Gli indicatori si riferiscono al patrimonio di aree verdi gestito (direttamente o indirettamente) da enti</t>
  </si>
  <si>
    <t>pubblici (comune, provincia, regione, stato) esistente nel territorio comunale.</t>
  </si>
  <si>
    <t xml:space="preserve">RIMINI </t>
  </si>
  <si>
    <t>INDICATORI RELATIVI AL VERDE URBANO (a)(b).</t>
  </si>
  <si>
    <t>ITALIA (c)(d)</t>
  </si>
  <si>
    <t xml:space="preserve">(c) Numero di comuni capoluogo di provincia che hanno approvato il piano del verde. </t>
  </si>
  <si>
    <t xml:space="preserve">(d) Numero di comuni capoluogo di provincia che hanno effettuato il censimento del verde urbano. </t>
  </si>
  <si>
    <t xml:space="preserve">Approvazione </t>
  </si>
  <si>
    <t>piano del verde</t>
  </si>
  <si>
    <t>del piano</t>
  </si>
  <si>
    <t>comunale) (e)</t>
  </si>
  <si>
    <t>(e) Il termine Italia si riferisce al complesso dei comuni capoluogo di provincia ad esclusione di Fermo e Trani.</t>
  </si>
  <si>
    <t>abitante) (e)</t>
  </si>
  <si>
    <t>urbano (f)</t>
  </si>
  <si>
    <t>BOLOGNA (f)</t>
  </si>
  <si>
    <t>REGGIO EMILIA  (f)</t>
  </si>
  <si>
    <t>Verde urbano</t>
  </si>
  <si>
    <t xml:space="preserve">(superficie </t>
  </si>
  <si>
    <t>in</t>
  </si>
  <si>
    <t>metri</t>
  </si>
  <si>
    <t>quadrati) (f)</t>
  </si>
  <si>
    <t>Aree naturali</t>
  </si>
  <si>
    <t>Densità delle</t>
  </si>
  <si>
    <t>aree naturali</t>
  </si>
  <si>
    <t>protette</t>
  </si>
  <si>
    <t>Presenza di</t>
  </si>
  <si>
    <t>parchi agricoli</t>
  </si>
  <si>
    <t>all'interno delle</t>
  </si>
  <si>
    <t>aree nat. protette</t>
  </si>
  <si>
    <t>rete</t>
  </si>
  <si>
    <t>ecologica</t>
  </si>
  <si>
    <t>incidenza percentuale sulla superficie comunale e</t>
  </si>
  <si>
    <t>Aree naturali protette, parchi agricoli e reti ecologiche</t>
  </si>
  <si>
    <t>(superficie in</t>
  </si>
  <si>
    <t>metri quadrati</t>
  </si>
  <si>
    <t>metri quadrati)</t>
  </si>
  <si>
    <t>Regolamento</t>
  </si>
  <si>
    <t>approvato</t>
  </si>
  <si>
    <t>pubbico e</t>
  </si>
  <si>
    <t>privato</t>
  </si>
  <si>
    <t xml:space="preserve">pubbico </t>
  </si>
  <si>
    <t xml:space="preserve">Messa a dimora </t>
  </si>
  <si>
    <t xml:space="preserve">di nuovi alberi in </t>
  </si>
  <si>
    <t>seguito alla nascita</t>
  </si>
  <si>
    <t xml:space="preserve">di ogni bambino  </t>
  </si>
  <si>
    <t xml:space="preserve">e per ciascun </t>
  </si>
  <si>
    <t xml:space="preserve">minore adottato </t>
  </si>
  <si>
    <t>registrato all'anagrafe</t>
  </si>
  <si>
    <t>Numero nuovi</t>
  </si>
  <si>
    <t>alberi</t>
  </si>
  <si>
    <t>piantumati</t>
  </si>
  <si>
    <t>Con geo-</t>
  </si>
  <si>
    <t>refenziazione</t>
  </si>
  <si>
    <t>dei dati</t>
  </si>
  <si>
    <t xml:space="preserve">Monitoragggio </t>
  </si>
  <si>
    <t xml:space="preserve">del rischio di </t>
  </si>
  <si>
    <t xml:space="preserve">cedimento delle </t>
  </si>
  <si>
    <t xml:space="preserve">alberatura </t>
  </si>
  <si>
    <t>stradali</t>
  </si>
  <si>
    <t>Bilancio</t>
  </si>
  <si>
    <t>arboreo</t>
  </si>
  <si>
    <t>Presenza</t>
  </si>
  <si>
    <t xml:space="preserve">alberi </t>
  </si>
  <si>
    <t xml:space="preserve">monumentali </t>
  </si>
  <si>
    <t>Composizione percentuale della densità del verde urbano</t>
  </si>
  <si>
    <t>Verde attrezzato</t>
  </si>
  <si>
    <t>Orti  
urbani</t>
  </si>
  <si>
    <t>Aree boschive</t>
  </si>
  <si>
    <t>Verde 
incolto</t>
  </si>
  <si>
    <t>Totale</t>
  </si>
  <si>
    <t>Grandi</t>
  </si>
  <si>
    <t>parchi</t>
  </si>
  <si>
    <t>urbani</t>
  </si>
  <si>
    <t>Aree di arredo</t>
  </si>
  <si>
    <t>urbano</t>
  </si>
  <si>
    <t xml:space="preserve">Forestazione </t>
  </si>
  <si>
    <t>urbana</t>
  </si>
  <si>
    <t>Giardini</t>
  </si>
  <si>
    <t>scolastici</t>
  </si>
  <si>
    <t>Aree sportive</t>
  </si>
  <si>
    <t>all'aperto</t>
  </si>
  <si>
    <t>(g) La classe "Altro" include aree verdi adibite a orti botanici, giardini zoologici, cimiteri  e tutte le altre aree tipologie di verde urbano non ricomprese nelle altre voci riportate.</t>
  </si>
  <si>
    <t>Altro (g)</t>
  </si>
  <si>
    <t>(aree vincolate</t>
  </si>
  <si>
    <t>ai sensi del D.lgs</t>
  </si>
  <si>
    <t>42/2004 e succes.</t>
  </si>
  <si>
    <t>modificazioni</t>
  </si>
  <si>
    <t>….</t>
  </si>
  <si>
    <t>Verde storico</t>
  </si>
  <si>
    <t>Tipologie dil verde urbano (superficie in metri quadrati)</t>
  </si>
  <si>
    <t>forestazione</t>
  </si>
  <si>
    <t>Aree di</t>
  </si>
  <si>
    <t>Orti</t>
  </si>
  <si>
    <t>botanici</t>
  </si>
  <si>
    <t>Aree destinate a forestazione urbana, orti</t>
  </si>
  <si>
    <t>urbani, orti botanici (assenza/presenza)</t>
  </si>
  <si>
    <t>Densità totale</t>
  </si>
  <si>
    <t>delle aree verdi</t>
  </si>
  <si>
    <t>(aree naturali,</t>
  </si>
  <si>
    <t>protette e aree</t>
  </si>
  <si>
    <t>del verde urbano)</t>
  </si>
  <si>
    <t xml:space="preserve">(incidenza % </t>
  </si>
  <si>
    <t>sulla superficie</t>
  </si>
  <si>
    <t>Totale aree verdi</t>
  </si>
  <si>
    <t>comunale (h)</t>
  </si>
  <si>
    <t>(h)</t>
  </si>
  <si>
    <t>(h) Nei comuni di Bologna e Reggio Emilia i dati sono al netto delle  sovrapposizioni tra le aree naturali protette e le aree verdi urbane. )è consentito fare la somma  di tali aree per il calcolo dell'indicatore di densità totale delle aree verdi).</t>
  </si>
  <si>
    <t>presenza/assenza) (f)(h)</t>
  </si>
  <si>
    <t xml:space="preserve">(f) Nei comuni di Reggio nell'Emilia e Bologna per l'anno 2013 c'è una una parziale sovrapposizione delle aree naturali protette con le aree del verde urbano. </t>
  </si>
  <si>
    <t>PERIODO: 2000 - 2014.</t>
  </si>
  <si>
    <t>2016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</si>
</sst>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_);\(#,##0.0\)"/>
    <numFmt numFmtId="165" formatCode="#,##0_);\(#,##0\)"/>
    <numFmt numFmtId="166" formatCode="0.0"/>
    <numFmt numFmtId="167" formatCode="#,##0.0"/>
    <numFmt numFmtId="168" formatCode="0.000"/>
    <numFmt numFmtId="169" formatCode="#,##0.000"/>
  </numFmts>
  <fonts count="39">
    <font>
      <sz val="10"/>
      <name val="Courier"/>
      <family val="0"/>
    </font>
    <font>
      <sz val="10"/>
      <name val="Arial"/>
      <family val="0"/>
    </font>
    <font>
      <sz val="8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fill"/>
      <protection/>
    </xf>
    <xf numFmtId="0" fontId="3" fillId="0" borderId="0" xfId="0" applyFont="1" applyAlignment="1" applyProtection="1">
      <alignment horizontal="center"/>
      <protection/>
    </xf>
    <xf numFmtId="0" fontId="3" fillId="0" borderId="11" xfId="0" applyFont="1" applyBorder="1" applyAlignment="1" applyProtection="1">
      <alignment horizontal="fill"/>
      <protection/>
    </xf>
    <xf numFmtId="0" fontId="3" fillId="0" borderId="12" xfId="0" applyFont="1" applyBorder="1" applyAlignment="1" applyProtection="1">
      <alignment horizontal="fill"/>
      <protection/>
    </xf>
    <xf numFmtId="165" fontId="3" fillId="0" borderId="12" xfId="0" applyNumberFormat="1" applyFont="1" applyBorder="1" applyAlignment="1" applyProtection="1">
      <alignment horizontal="fill"/>
      <protection/>
    </xf>
    <xf numFmtId="0" fontId="3" fillId="0" borderId="0" xfId="0" applyFont="1" applyBorder="1" applyAlignment="1" applyProtection="1">
      <alignment horizontal="fill"/>
      <protection/>
    </xf>
    <xf numFmtId="165" fontId="3" fillId="0" borderId="0" xfId="0" applyNumberFormat="1" applyFont="1" applyBorder="1" applyAlignment="1" applyProtection="1">
      <alignment horizontal="fill"/>
      <protection/>
    </xf>
    <xf numFmtId="0" fontId="3" fillId="0" borderId="0" xfId="0" applyFont="1" applyBorder="1" applyAlignment="1" applyProtection="1" quotePrefix="1">
      <alignment horizontal="left"/>
      <protection/>
    </xf>
    <xf numFmtId="0" fontId="3" fillId="0" borderId="0" xfId="0" applyFont="1" applyAlignment="1" applyProtection="1" quotePrefix="1">
      <alignment horizontal="left"/>
      <protection/>
    </xf>
    <xf numFmtId="166" fontId="4" fillId="0" borderId="0" xfId="0" applyNumberFormat="1" applyFont="1" applyAlignment="1" applyProtection="1">
      <alignment/>
      <protection locked="0"/>
    </xf>
    <xf numFmtId="166" fontId="4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quotePrefix="1">
      <alignment/>
    </xf>
    <xf numFmtId="0" fontId="3" fillId="0" borderId="0" xfId="0" applyFont="1" applyBorder="1" applyAlignment="1" applyProtection="1">
      <alignment horizontal="left"/>
      <protection/>
    </xf>
    <xf numFmtId="1" fontId="4" fillId="0" borderId="0" xfId="0" applyNumberFormat="1" applyFont="1" applyAlignment="1" applyProtection="1">
      <alignment/>
      <protection locked="0"/>
    </xf>
    <xf numFmtId="0" fontId="3" fillId="0" borderId="0" xfId="0" applyFont="1" applyBorder="1" applyAlignment="1" applyProtection="1" quotePrefix="1">
      <alignment horizontal="fill"/>
      <protection/>
    </xf>
    <xf numFmtId="167" fontId="4" fillId="0" borderId="0" xfId="0" applyNumberFormat="1" applyFont="1" applyAlignment="1" applyProtection="1">
      <alignment/>
      <protection locked="0"/>
    </xf>
    <xf numFmtId="0" fontId="3" fillId="0" borderId="13" xfId="0" applyFont="1" applyBorder="1" applyAlignment="1" applyProtection="1">
      <alignment horizontal="fill"/>
      <protection/>
    </xf>
    <xf numFmtId="165" fontId="3" fillId="0" borderId="13" xfId="0" applyNumberFormat="1" applyFont="1" applyBorder="1" applyAlignment="1" applyProtection="1">
      <alignment horizontal="fill"/>
      <protection/>
    </xf>
    <xf numFmtId="166" fontId="4" fillId="0" borderId="0" xfId="0" applyNumberFormat="1" applyFont="1" applyAlignment="1" applyProtection="1" quotePrefix="1">
      <alignment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167" fontId="4" fillId="0" borderId="0" xfId="0" applyNumberFormat="1" applyFont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 quotePrefix="1">
      <alignment horizontal="left"/>
      <protection/>
    </xf>
    <xf numFmtId="166" fontId="4" fillId="0" borderId="0" xfId="0" applyNumberFormat="1" applyFont="1" applyAlignment="1" applyProtection="1" quotePrefix="1">
      <alignment horizontal="center"/>
      <protection locked="0"/>
    </xf>
    <xf numFmtId="1" fontId="4" fillId="0" borderId="0" xfId="0" applyNumberFormat="1" applyFont="1" applyAlignment="1" applyProtection="1" quotePrefix="1">
      <alignment horizontal="right"/>
      <protection locked="0"/>
    </xf>
    <xf numFmtId="3" fontId="4" fillId="0" borderId="0" xfId="0" applyNumberFormat="1" applyFont="1" applyAlignment="1" applyProtection="1" quotePrefix="1">
      <alignment horizontal="right"/>
      <protection locked="0"/>
    </xf>
    <xf numFmtId="166" fontId="4" fillId="0" borderId="0" xfId="0" applyNumberFormat="1" applyFont="1" applyAlignment="1" applyProtection="1">
      <alignment horizontal="right"/>
      <protection locked="0"/>
    </xf>
    <xf numFmtId="169" fontId="4" fillId="0" borderId="0" xfId="0" applyNumberFormat="1" applyFont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left"/>
      <protection/>
    </xf>
    <xf numFmtId="3" fontId="4" fillId="0" borderId="0" xfId="0" applyNumberFormat="1" applyFont="1" applyAlignment="1" applyProtection="1">
      <alignment/>
      <protection locked="0"/>
    </xf>
    <xf numFmtId="0" fontId="3" fillId="0" borderId="0" xfId="0" applyFont="1" applyBorder="1" applyAlignment="1" quotePrefix="1">
      <alignment/>
    </xf>
    <xf numFmtId="3" fontId="4" fillId="0" borderId="0" xfId="0" applyNumberFormat="1" applyFont="1" applyAlignment="1" applyProtection="1">
      <alignment horizontal="center"/>
      <protection locked="0"/>
    </xf>
    <xf numFmtId="3" fontId="4" fillId="0" borderId="0" xfId="0" applyNumberFormat="1" applyFont="1" applyAlignment="1" applyProtection="1" quotePrefix="1">
      <alignment horizontal="center"/>
      <protection locked="0"/>
    </xf>
    <xf numFmtId="4" fontId="4" fillId="0" borderId="0" xfId="0" applyNumberFormat="1" applyFont="1" applyAlignment="1" applyProtection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I203"/>
  <sheetViews>
    <sheetView tabSelected="1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28" sqref="C28"/>
    </sheetView>
  </sheetViews>
  <sheetFormatPr defaultColWidth="11.625" defaultRowHeight="12.75"/>
  <cols>
    <col min="1" max="1" width="18.75390625" style="2" customWidth="1"/>
    <col min="2" max="7" width="11.625" style="2" customWidth="1"/>
    <col min="8" max="8" width="0.6171875" style="2" customWidth="1"/>
    <col min="9" max="9" width="15.875" style="2" customWidth="1"/>
    <col min="10" max="11" width="11.625" style="2" customWidth="1"/>
    <col min="12" max="12" width="0.6171875" style="2" customWidth="1"/>
    <col min="13" max="13" width="11.625" style="2" customWidth="1"/>
    <col min="14" max="14" width="0.6171875" style="2" customWidth="1"/>
    <col min="15" max="17" width="11.625" style="2" customWidth="1"/>
    <col min="18" max="18" width="0.6171875" style="2" customWidth="1"/>
    <col min="19" max="19" width="11.625" style="2" customWidth="1"/>
    <col min="20" max="20" width="12.75390625" style="2" customWidth="1"/>
    <col min="21" max="21" width="12.50390625" style="2" customWidth="1"/>
    <col min="22" max="22" width="0.6171875" style="2" customWidth="1"/>
    <col min="23" max="23" width="12.50390625" style="2" customWidth="1"/>
    <col min="24" max="24" width="0.875" style="2" customWidth="1"/>
    <col min="25" max="25" width="10.625" style="2" customWidth="1"/>
    <col min="26" max="26" width="11.625" style="2" customWidth="1"/>
    <col min="27" max="27" width="13.25390625" style="2" customWidth="1"/>
    <col min="28" max="38" width="11.625" style="2" customWidth="1"/>
    <col min="39" max="39" width="0.875" style="2" customWidth="1"/>
    <col min="40" max="51" width="11.625" style="2" customWidth="1"/>
    <col min="52" max="52" width="0.6171875" style="2" customWidth="1"/>
    <col min="53" max="55" width="11.625" style="2" customWidth="1"/>
    <col min="56" max="56" width="0.6171875" style="2" customWidth="1"/>
    <col min="57" max="58" width="13.00390625" style="2" customWidth="1"/>
    <col min="59" max="59" width="0.6171875" style="2" customWidth="1"/>
    <col min="60" max="61" width="13.00390625" style="2" customWidth="1"/>
    <col min="62" max="16384" width="11.625" style="2" customWidth="1"/>
  </cols>
  <sheetData>
    <row r="1" ht="12">
      <c r="A1" s="1" t="s">
        <v>46</v>
      </c>
    </row>
    <row r="2" ht="12">
      <c r="A2" s="1" t="s">
        <v>28</v>
      </c>
    </row>
    <row r="3" ht="12">
      <c r="A3" s="3" t="s">
        <v>152</v>
      </c>
    </row>
    <row r="4" ht="12.75" thickBot="1">
      <c r="A4" s="1" t="s">
        <v>25</v>
      </c>
    </row>
    <row r="5" spans="1:61" ht="12.75" thickTop="1">
      <c r="A5" s="4"/>
      <c r="B5" s="4"/>
      <c r="C5" s="4"/>
      <c r="D5" s="4"/>
      <c r="E5" s="4"/>
      <c r="F5" s="4"/>
      <c r="G5" s="4"/>
      <c r="H5" s="4"/>
      <c r="I5" s="27" t="s">
        <v>84</v>
      </c>
      <c r="J5" s="4"/>
      <c r="K5" s="4"/>
      <c r="L5" s="4"/>
      <c r="M5" s="4"/>
      <c r="N5" s="4"/>
      <c r="O5" s="4"/>
      <c r="P5" s="4"/>
      <c r="Q5" s="4"/>
      <c r="R5" s="4"/>
      <c r="S5" s="27" t="s">
        <v>75</v>
      </c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27" t="s">
        <v>139</v>
      </c>
      <c r="BF5" s="4"/>
      <c r="BG5" s="4"/>
      <c r="BH5" s="27" t="s">
        <v>139</v>
      </c>
      <c r="BI5" s="4"/>
    </row>
    <row r="6" spans="8:61" ht="12">
      <c r="H6" s="25"/>
      <c r="I6" s="2" t="s">
        <v>85</v>
      </c>
      <c r="L6" s="25"/>
      <c r="R6" s="25"/>
      <c r="S6" s="25" t="s">
        <v>74</v>
      </c>
      <c r="T6" s="25"/>
      <c r="U6" s="25"/>
      <c r="V6" s="25"/>
      <c r="W6" s="25"/>
      <c r="Y6" s="2" t="s">
        <v>34</v>
      </c>
      <c r="AA6" s="2" t="s">
        <v>107</v>
      </c>
      <c r="AN6" s="2" t="s">
        <v>132</v>
      </c>
      <c r="AZ6" s="25"/>
      <c r="BA6" s="25" t="s">
        <v>137</v>
      </c>
      <c r="BD6" s="25"/>
      <c r="BE6" s="2" t="s">
        <v>140</v>
      </c>
      <c r="BF6" s="9" t="s">
        <v>146</v>
      </c>
      <c r="BG6" s="25"/>
      <c r="BH6" s="2" t="s">
        <v>140</v>
      </c>
      <c r="BI6" s="9" t="s">
        <v>146</v>
      </c>
    </row>
    <row r="7" spans="8:61" ht="12">
      <c r="H7" s="25"/>
      <c r="I7" s="2" t="s">
        <v>86</v>
      </c>
      <c r="L7" s="25"/>
      <c r="M7" s="2" t="s">
        <v>59</v>
      </c>
      <c r="O7" s="2" t="s">
        <v>97</v>
      </c>
      <c r="R7" s="25"/>
      <c r="S7" s="24" t="s">
        <v>150</v>
      </c>
      <c r="T7" s="24"/>
      <c r="U7" s="24"/>
      <c r="V7" s="25"/>
      <c r="W7" s="25" t="s">
        <v>64</v>
      </c>
      <c r="Y7" s="2" t="s">
        <v>35</v>
      </c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5"/>
      <c r="BA7" s="24" t="s">
        <v>138</v>
      </c>
      <c r="BB7" s="24"/>
      <c r="BC7" s="24"/>
      <c r="BD7" s="25"/>
      <c r="BE7" s="36" t="s">
        <v>141</v>
      </c>
      <c r="BF7" s="36" t="s">
        <v>141</v>
      </c>
      <c r="BG7" s="25"/>
      <c r="BH7" s="36" t="s">
        <v>141</v>
      </c>
      <c r="BI7" s="36" t="s">
        <v>141</v>
      </c>
    </row>
    <row r="8" spans="3:61" ht="12">
      <c r="C8" s="2" t="s">
        <v>50</v>
      </c>
      <c r="D8" s="2" t="s">
        <v>40</v>
      </c>
      <c r="F8" s="2" t="s">
        <v>79</v>
      </c>
      <c r="H8" s="25"/>
      <c r="I8" s="2" t="s">
        <v>87</v>
      </c>
      <c r="L8" s="25"/>
      <c r="M8" s="15" t="s">
        <v>60</v>
      </c>
      <c r="O8" s="2" t="s">
        <v>98</v>
      </c>
      <c r="P8" s="15"/>
      <c r="Q8" s="15"/>
      <c r="R8" s="25"/>
      <c r="S8" s="25"/>
      <c r="T8" s="25" t="s">
        <v>68</v>
      </c>
      <c r="U8" s="25"/>
      <c r="V8" s="25"/>
      <c r="W8" s="2" t="s">
        <v>67</v>
      </c>
      <c r="Y8" s="12" t="s">
        <v>36</v>
      </c>
      <c r="Z8" s="2" t="s">
        <v>30</v>
      </c>
      <c r="AA8" s="2" t="s">
        <v>131</v>
      </c>
      <c r="AN8" s="2" t="s">
        <v>131</v>
      </c>
      <c r="AZ8" s="25"/>
      <c r="BD8" s="25"/>
      <c r="BE8" s="2" t="s">
        <v>142</v>
      </c>
      <c r="BF8" s="2" t="s">
        <v>142</v>
      </c>
      <c r="BG8" s="25"/>
      <c r="BH8" s="2" t="s">
        <v>142</v>
      </c>
      <c r="BI8" s="2" t="s">
        <v>142</v>
      </c>
    </row>
    <row r="9" spans="1:61" ht="12">
      <c r="A9" s="1" t="s">
        <v>1</v>
      </c>
      <c r="C9" s="2" t="s">
        <v>52</v>
      </c>
      <c r="D9" s="2" t="s">
        <v>41</v>
      </c>
      <c r="E9" s="2" t="s">
        <v>79</v>
      </c>
      <c r="F9" s="2" t="s">
        <v>42</v>
      </c>
      <c r="G9" s="2" t="s">
        <v>79</v>
      </c>
      <c r="I9" s="2" t="s">
        <v>88</v>
      </c>
      <c r="J9" s="2" t="s">
        <v>91</v>
      </c>
      <c r="K9" s="2" t="s">
        <v>94</v>
      </c>
      <c r="M9" s="2" t="s">
        <v>61</v>
      </c>
      <c r="O9" s="2" t="s">
        <v>99</v>
      </c>
      <c r="Q9" s="2" t="s">
        <v>104</v>
      </c>
      <c r="S9" s="2" t="s">
        <v>65</v>
      </c>
      <c r="T9" s="2" t="s">
        <v>69</v>
      </c>
      <c r="U9" s="2" t="s">
        <v>68</v>
      </c>
      <c r="W9" s="15" t="s">
        <v>76</v>
      </c>
      <c r="Y9" s="1" t="s">
        <v>26</v>
      </c>
      <c r="Z9" s="2" t="s">
        <v>31</v>
      </c>
      <c r="AA9" s="15" t="s">
        <v>126</v>
      </c>
      <c r="AB9" s="2" t="s">
        <v>113</v>
      </c>
      <c r="AN9" s="15" t="s">
        <v>126</v>
      </c>
      <c r="AO9" s="2" t="s">
        <v>113</v>
      </c>
      <c r="BA9" s="2" t="s">
        <v>134</v>
      </c>
      <c r="BE9" s="2" t="s">
        <v>143</v>
      </c>
      <c r="BF9" s="2" t="s">
        <v>143</v>
      </c>
      <c r="BH9" s="2" t="s">
        <v>143</v>
      </c>
      <c r="BI9" s="2" t="s">
        <v>143</v>
      </c>
    </row>
    <row r="10" spans="1:61" ht="12">
      <c r="A10" s="1" t="s">
        <v>37</v>
      </c>
      <c r="C10" s="2" t="s">
        <v>51</v>
      </c>
      <c r="D10" s="2" t="s">
        <v>42</v>
      </c>
      <c r="E10" s="2" t="s">
        <v>42</v>
      </c>
      <c r="F10" s="2" t="s">
        <v>81</v>
      </c>
      <c r="G10" s="2" t="s">
        <v>42</v>
      </c>
      <c r="I10" s="2" t="s">
        <v>89</v>
      </c>
      <c r="J10" s="2" t="s">
        <v>92</v>
      </c>
      <c r="K10" s="2" t="s">
        <v>95</v>
      </c>
      <c r="M10" s="2" t="s">
        <v>62</v>
      </c>
      <c r="O10" s="2" t="s">
        <v>100</v>
      </c>
      <c r="P10" s="2" t="s">
        <v>102</v>
      </c>
      <c r="Q10" s="2" t="s">
        <v>105</v>
      </c>
      <c r="S10" s="2" t="s">
        <v>66</v>
      </c>
      <c r="T10" s="2" t="s">
        <v>70</v>
      </c>
      <c r="U10" s="2" t="s">
        <v>72</v>
      </c>
      <c r="W10" s="2" t="s">
        <v>78</v>
      </c>
      <c r="Y10" s="1" t="s">
        <v>27</v>
      </c>
      <c r="Z10" s="15" t="s">
        <v>32</v>
      </c>
      <c r="AA10" s="2" t="s">
        <v>127</v>
      </c>
      <c r="AB10" s="2" t="s">
        <v>114</v>
      </c>
      <c r="AC10" s="15"/>
      <c r="AD10" s="2" t="s">
        <v>116</v>
      </c>
      <c r="AE10" s="2" t="s">
        <v>118</v>
      </c>
      <c r="AF10" s="2" t="s">
        <v>120</v>
      </c>
      <c r="AG10" s="15"/>
      <c r="AH10" s="2" t="s">
        <v>122</v>
      </c>
      <c r="AI10" s="15"/>
      <c r="AJ10" s="15"/>
      <c r="AK10" s="15"/>
      <c r="AL10" s="15"/>
      <c r="AN10" s="2" t="s">
        <v>127</v>
      </c>
      <c r="AO10" s="2" t="s">
        <v>114</v>
      </c>
      <c r="AP10" s="15"/>
      <c r="AQ10" s="2" t="s">
        <v>116</v>
      </c>
      <c r="AR10" s="2" t="s">
        <v>118</v>
      </c>
      <c r="AS10" s="2" t="s">
        <v>120</v>
      </c>
      <c r="AT10" s="15"/>
      <c r="AU10" s="2" t="s">
        <v>122</v>
      </c>
      <c r="AV10" s="15"/>
      <c r="AW10" s="15"/>
      <c r="AX10" s="15"/>
      <c r="AY10" s="15"/>
      <c r="BA10" s="2" t="s">
        <v>133</v>
      </c>
      <c r="BB10" s="15" t="s">
        <v>135</v>
      </c>
      <c r="BC10" s="15" t="s">
        <v>135</v>
      </c>
      <c r="BE10" s="15" t="s">
        <v>144</v>
      </c>
      <c r="BF10" s="15" t="s">
        <v>76</v>
      </c>
      <c r="BH10" s="15" t="s">
        <v>144</v>
      </c>
      <c r="BI10" s="15" t="s">
        <v>76</v>
      </c>
    </row>
    <row r="11" spans="1:61" ht="12">
      <c r="A11" s="2" t="s">
        <v>29</v>
      </c>
      <c r="B11" s="5" t="s">
        <v>2</v>
      </c>
      <c r="C11" s="2" t="s">
        <v>56</v>
      </c>
      <c r="D11" s="2" t="s">
        <v>56</v>
      </c>
      <c r="E11" s="2" t="s">
        <v>80</v>
      </c>
      <c r="F11" s="2" t="s">
        <v>82</v>
      </c>
      <c r="G11" s="2" t="s">
        <v>83</v>
      </c>
      <c r="I11" s="2" t="s">
        <v>90</v>
      </c>
      <c r="J11" s="2" t="s">
        <v>93</v>
      </c>
      <c r="K11" s="2" t="s">
        <v>96</v>
      </c>
      <c r="M11" s="2" t="s">
        <v>63</v>
      </c>
      <c r="O11" s="2" t="s">
        <v>101</v>
      </c>
      <c r="P11" s="2" t="s">
        <v>103</v>
      </c>
      <c r="Q11" s="2" t="s">
        <v>106</v>
      </c>
      <c r="S11" s="2" t="s">
        <v>67</v>
      </c>
      <c r="T11" s="2" t="s">
        <v>71</v>
      </c>
      <c r="U11" s="2" t="s">
        <v>73</v>
      </c>
      <c r="W11" s="15" t="s">
        <v>148</v>
      </c>
      <c r="Y11" s="2" t="s">
        <v>53</v>
      </c>
      <c r="Z11" s="2" t="s">
        <v>55</v>
      </c>
      <c r="AA11" s="15" t="s">
        <v>128</v>
      </c>
      <c r="AB11" s="2" t="s">
        <v>115</v>
      </c>
      <c r="AC11" s="2" t="s">
        <v>108</v>
      </c>
      <c r="AD11" s="2" t="s">
        <v>117</v>
      </c>
      <c r="AE11" s="2" t="s">
        <v>119</v>
      </c>
      <c r="AF11" s="2" t="s">
        <v>121</v>
      </c>
      <c r="AG11" s="2" t="s">
        <v>109</v>
      </c>
      <c r="AH11" s="2" t="s">
        <v>123</v>
      </c>
      <c r="AI11" s="2" t="s">
        <v>110</v>
      </c>
      <c r="AJ11" s="2" t="s">
        <v>111</v>
      </c>
      <c r="AK11" s="2" t="s">
        <v>125</v>
      </c>
      <c r="AL11" s="2" t="s">
        <v>112</v>
      </c>
      <c r="AN11" s="15" t="s">
        <v>128</v>
      </c>
      <c r="AO11" s="2" t="s">
        <v>115</v>
      </c>
      <c r="AP11" s="2" t="s">
        <v>108</v>
      </c>
      <c r="AQ11" s="2" t="s">
        <v>117</v>
      </c>
      <c r="AR11" s="2" t="s">
        <v>119</v>
      </c>
      <c r="AS11" s="2" t="s">
        <v>121</v>
      </c>
      <c r="AT11" s="2" t="s">
        <v>109</v>
      </c>
      <c r="AU11" s="2" t="s">
        <v>123</v>
      </c>
      <c r="AV11" s="2" t="s">
        <v>110</v>
      </c>
      <c r="AW11" s="2" t="s">
        <v>111</v>
      </c>
      <c r="AX11" s="2" t="s">
        <v>125</v>
      </c>
      <c r="AY11" s="2" t="s">
        <v>112</v>
      </c>
      <c r="BA11" s="15" t="s">
        <v>119</v>
      </c>
      <c r="BB11" s="2" t="s">
        <v>115</v>
      </c>
      <c r="BC11" s="2" t="s">
        <v>136</v>
      </c>
      <c r="BE11" s="2" t="s">
        <v>145</v>
      </c>
      <c r="BF11" s="15" t="s">
        <v>77</v>
      </c>
      <c r="BH11" s="2" t="s">
        <v>145</v>
      </c>
      <c r="BI11" s="15" t="s">
        <v>77</v>
      </c>
    </row>
    <row r="12" spans="1:61" ht="12.75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34" t="s">
        <v>129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34" t="s">
        <v>129</v>
      </c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34" t="s">
        <v>147</v>
      </c>
      <c r="BF12" s="28" t="s">
        <v>148</v>
      </c>
      <c r="BG12" s="6"/>
      <c r="BH12" s="34" t="s">
        <v>147</v>
      </c>
      <c r="BI12" s="28" t="s">
        <v>148</v>
      </c>
    </row>
    <row r="13" spans="1:61" ht="12">
      <c r="A13" s="1" t="s">
        <v>57</v>
      </c>
      <c r="B13" s="5" t="s">
        <v>3</v>
      </c>
      <c r="C13" s="14" t="s">
        <v>38</v>
      </c>
      <c r="D13" s="14" t="s">
        <v>38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3">
        <v>8.94580402188588</v>
      </c>
      <c r="Z13" s="13">
        <v>33.081110198719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4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>
        <f>SUM(AN13:AX13)</f>
        <v>0</v>
      </c>
      <c r="AZ13" s="14"/>
      <c r="BA13" s="35"/>
      <c r="BB13" s="35"/>
      <c r="BC13" s="35"/>
      <c r="BD13" s="14"/>
      <c r="BE13" s="35"/>
      <c r="BF13" s="35"/>
      <c r="BG13" s="14"/>
      <c r="BH13" s="35"/>
      <c r="BI13" s="35"/>
    </row>
    <row r="14" spans="2:61" ht="12">
      <c r="B14" s="5" t="s">
        <v>4</v>
      </c>
      <c r="C14" s="14" t="s">
        <v>38</v>
      </c>
      <c r="D14" s="14" t="s">
        <v>38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3">
        <v>9.001027499467066</v>
      </c>
      <c r="Z14" s="13">
        <v>33.76433475004898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4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>
        <f aca="true" t="shared" si="0" ref="AY14:AY28">SUM(AN14:AX14)</f>
        <v>0</v>
      </c>
      <c r="AZ14" s="14"/>
      <c r="BA14" s="35"/>
      <c r="BB14" s="35"/>
      <c r="BC14" s="35"/>
      <c r="BD14" s="14"/>
      <c r="BE14" s="35"/>
      <c r="BF14" s="35"/>
      <c r="BG14" s="14"/>
      <c r="BH14" s="35"/>
      <c r="BI14" s="35"/>
    </row>
    <row r="15" spans="2:61" ht="12">
      <c r="B15" s="5" t="s">
        <v>5</v>
      </c>
      <c r="C15" s="14" t="s">
        <v>38</v>
      </c>
      <c r="D15" s="14" t="s">
        <v>38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3">
        <v>9.02011369288709</v>
      </c>
      <c r="Z15" s="13">
        <v>34.152086211512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4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>
        <f t="shared" si="0"/>
        <v>0</v>
      </c>
      <c r="AZ15" s="14"/>
      <c r="BA15" s="35"/>
      <c r="BB15" s="35"/>
      <c r="BC15" s="35"/>
      <c r="BD15" s="14"/>
      <c r="BE15" s="35"/>
      <c r="BF15" s="35"/>
      <c r="BG15" s="14"/>
      <c r="BH15" s="35"/>
      <c r="BI15" s="35"/>
    </row>
    <row r="16" spans="2:61" ht="12">
      <c r="B16" s="5" t="s">
        <v>6</v>
      </c>
      <c r="C16" s="14" t="s">
        <v>38</v>
      </c>
      <c r="D16" s="14" t="s">
        <v>38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3">
        <v>9.070603282882116</v>
      </c>
      <c r="Z16" s="13">
        <v>34.19714770606933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4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>
        <f t="shared" si="0"/>
        <v>0</v>
      </c>
      <c r="AZ16" s="14"/>
      <c r="BA16" s="35"/>
      <c r="BB16" s="35"/>
      <c r="BC16" s="35"/>
      <c r="BD16" s="14"/>
      <c r="BE16" s="35"/>
      <c r="BF16" s="35"/>
      <c r="BG16" s="14"/>
      <c r="BH16" s="35"/>
      <c r="BI16" s="35"/>
    </row>
    <row r="17" spans="2:61" ht="12">
      <c r="B17" s="5" t="s">
        <v>7</v>
      </c>
      <c r="C17" s="14" t="s">
        <v>38</v>
      </c>
      <c r="D17" s="14" t="s">
        <v>38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3">
        <v>9.166137994741705</v>
      </c>
      <c r="Z17" s="13">
        <v>34.492317812087215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4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>
        <f t="shared" si="0"/>
        <v>0</v>
      </c>
      <c r="AZ17" s="14"/>
      <c r="BA17" s="35"/>
      <c r="BB17" s="35"/>
      <c r="BC17" s="35"/>
      <c r="BD17" s="14"/>
      <c r="BE17" s="35"/>
      <c r="BF17" s="35"/>
      <c r="BG17" s="14"/>
      <c r="BH17" s="35"/>
      <c r="BI17" s="35"/>
    </row>
    <row r="18" spans="2:61" ht="12">
      <c r="B18" s="5" t="s">
        <v>8</v>
      </c>
      <c r="C18" s="14" t="s">
        <v>38</v>
      </c>
      <c r="D18" s="14" t="s">
        <v>38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3">
        <v>9.241512825978825</v>
      </c>
      <c r="Z18" s="13">
        <v>34.766472236182246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4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>
        <f t="shared" si="0"/>
        <v>0</v>
      </c>
      <c r="AZ18" s="14"/>
      <c r="BA18" s="35"/>
      <c r="BB18" s="35"/>
      <c r="BC18" s="35"/>
      <c r="BD18" s="14"/>
      <c r="BE18" s="35"/>
      <c r="BF18" s="35"/>
      <c r="BG18" s="14"/>
      <c r="BH18" s="35"/>
      <c r="BI18" s="35"/>
    </row>
    <row r="19" spans="2:61" ht="12">
      <c r="B19" s="5" t="s">
        <v>9</v>
      </c>
      <c r="C19" s="14" t="s">
        <v>38</v>
      </c>
      <c r="D19" s="14" t="s">
        <v>38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3">
        <v>9.458747246500392</v>
      </c>
      <c r="Z19" s="13">
        <v>35.65036845396635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4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>
        <f t="shared" si="0"/>
        <v>0</v>
      </c>
      <c r="AZ19" s="14"/>
      <c r="BA19" s="35"/>
      <c r="BB19" s="35"/>
      <c r="BC19" s="35"/>
      <c r="BD19" s="14"/>
      <c r="BE19" s="35"/>
      <c r="BF19" s="35"/>
      <c r="BG19" s="14"/>
      <c r="BH19" s="35"/>
      <c r="BI19" s="35"/>
    </row>
    <row r="20" spans="2:61" ht="12">
      <c r="B20" s="5" t="s">
        <v>10</v>
      </c>
      <c r="C20" s="14" t="s">
        <v>38</v>
      </c>
      <c r="D20" s="14" t="s">
        <v>38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3">
        <v>9.646791728842466</v>
      </c>
      <c r="Z20" s="13">
        <v>36.43165942555972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4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>
        <f t="shared" si="0"/>
        <v>0</v>
      </c>
      <c r="AZ20" s="14"/>
      <c r="BA20" s="35"/>
      <c r="BB20" s="35"/>
      <c r="BC20" s="35"/>
      <c r="BD20" s="14"/>
      <c r="BE20" s="35"/>
      <c r="BF20" s="35"/>
      <c r="BG20" s="14"/>
      <c r="BH20" s="35"/>
      <c r="BI20" s="35"/>
    </row>
    <row r="21" spans="2:61" ht="12">
      <c r="B21" s="5" t="s">
        <v>11</v>
      </c>
      <c r="C21" s="14" t="s">
        <v>38</v>
      </c>
      <c r="D21" s="14" t="s">
        <v>38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3">
        <v>9.704327435514816</v>
      </c>
      <c r="Z21" s="13">
        <v>36.554871520342616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4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>
        <f t="shared" si="0"/>
        <v>0</v>
      </c>
      <c r="AZ21" s="14"/>
      <c r="BA21" s="35"/>
      <c r="BB21" s="35"/>
      <c r="BC21" s="35"/>
      <c r="BD21" s="14"/>
      <c r="BE21" s="35"/>
      <c r="BF21" s="35"/>
      <c r="BG21" s="14"/>
      <c r="BH21" s="35"/>
      <c r="BI21" s="35"/>
    </row>
    <row r="22" spans="2:61" ht="12">
      <c r="B22" s="5" t="s">
        <v>12</v>
      </c>
      <c r="C22" s="14" t="s">
        <v>38</v>
      </c>
      <c r="D22" s="14" t="s">
        <v>38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3">
        <v>9.893336175655511</v>
      </c>
      <c r="Z22" s="13">
        <v>37.02089437941726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4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>
        <f t="shared" si="0"/>
        <v>0</v>
      </c>
      <c r="AZ22" s="14"/>
      <c r="BA22" s="35"/>
      <c r="BB22" s="35"/>
      <c r="BC22" s="35"/>
      <c r="BD22" s="14"/>
      <c r="BE22" s="35"/>
      <c r="BF22" s="35"/>
      <c r="BG22" s="14"/>
      <c r="BH22" s="35"/>
      <c r="BI22" s="35"/>
    </row>
    <row r="23" spans="2:61" ht="12">
      <c r="B23" s="5" t="s">
        <v>13</v>
      </c>
      <c r="C23" s="14" t="s">
        <v>38</v>
      </c>
      <c r="D23" s="14" t="s">
        <v>38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3">
        <v>9.954144105734386</v>
      </c>
      <c r="Z23" s="13">
        <v>36.99088593756808</v>
      </c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4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>
        <f t="shared" si="0"/>
        <v>0</v>
      </c>
      <c r="AZ23" s="14"/>
      <c r="BA23" s="35"/>
      <c r="BB23" s="35"/>
      <c r="BC23" s="35"/>
      <c r="BD23" s="14"/>
      <c r="BE23" s="35"/>
      <c r="BF23" s="35"/>
      <c r="BG23" s="14"/>
      <c r="BH23" s="35"/>
      <c r="BI23" s="35"/>
    </row>
    <row r="24" spans="2:61" ht="12">
      <c r="B24" s="5" t="s">
        <v>14</v>
      </c>
      <c r="C24" s="14" t="s">
        <v>38</v>
      </c>
      <c r="D24" s="14" t="s">
        <v>38</v>
      </c>
      <c r="E24" s="14"/>
      <c r="F24" s="14"/>
      <c r="G24" s="14"/>
      <c r="H24" s="23"/>
      <c r="I24" s="14"/>
      <c r="J24" s="14"/>
      <c r="K24" s="14"/>
      <c r="L24" s="23"/>
      <c r="M24" s="23">
        <v>11218642</v>
      </c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13">
        <v>7.96445944449335</v>
      </c>
      <c r="Z24" s="13">
        <v>30.287746826421024</v>
      </c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23"/>
      <c r="AN24" s="35">
        <v>2599467</v>
      </c>
      <c r="AO24" s="35">
        <v>4522666</v>
      </c>
      <c r="AP24" s="35">
        <v>658635</v>
      </c>
      <c r="AQ24" s="35">
        <v>1619725</v>
      </c>
      <c r="AR24" s="35">
        <v>0</v>
      </c>
      <c r="AS24" s="35">
        <v>757627</v>
      </c>
      <c r="AT24" s="35">
        <v>76000</v>
      </c>
      <c r="AU24" s="35">
        <v>747952</v>
      </c>
      <c r="AV24" s="35">
        <v>0</v>
      </c>
      <c r="AW24" s="35">
        <v>0</v>
      </c>
      <c r="AX24" s="35">
        <v>236570</v>
      </c>
      <c r="AY24" s="35">
        <f t="shared" si="0"/>
        <v>11218642</v>
      </c>
      <c r="AZ24" s="23"/>
      <c r="BA24" s="35"/>
      <c r="BB24" s="35"/>
      <c r="BC24" s="35"/>
      <c r="BD24" s="23"/>
      <c r="BE24" s="35"/>
      <c r="BF24" s="35"/>
      <c r="BG24" s="23"/>
      <c r="BH24" s="35"/>
      <c r="BI24" s="35"/>
    </row>
    <row r="25" spans="2:61" ht="12">
      <c r="B25" s="5" t="s">
        <v>15</v>
      </c>
      <c r="C25" s="14" t="s">
        <v>38</v>
      </c>
      <c r="D25" s="14" t="s">
        <v>38</v>
      </c>
      <c r="E25" s="14"/>
      <c r="F25" s="14"/>
      <c r="G25" s="14"/>
      <c r="H25" s="23"/>
      <c r="I25" s="14"/>
      <c r="J25" s="14"/>
      <c r="K25" s="14"/>
      <c r="L25" s="23"/>
      <c r="M25" s="23">
        <v>11402200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13">
        <v>8.09477292153561</v>
      </c>
      <c r="Z25" s="13">
        <v>30.333632177241928</v>
      </c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23"/>
      <c r="AN25" s="35">
        <v>2599467</v>
      </c>
      <c r="AO25" s="35">
        <v>4522666</v>
      </c>
      <c r="AP25" s="35">
        <v>658635</v>
      </c>
      <c r="AQ25" s="35">
        <v>1708058</v>
      </c>
      <c r="AR25" s="35">
        <v>0</v>
      </c>
      <c r="AS25" s="35">
        <v>772070</v>
      </c>
      <c r="AT25" s="35">
        <v>156782</v>
      </c>
      <c r="AU25" s="35">
        <v>747952</v>
      </c>
      <c r="AV25" s="35">
        <v>0</v>
      </c>
      <c r="AW25" s="35">
        <v>0</v>
      </c>
      <c r="AX25" s="35">
        <v>236570</v>
      </c>
      <c r="AY25" s="35">
        <f t="shared" si="0"/>
        <v>11402200</v>
      </c>
      <c r="AZ25" s="23"/>
      <c r="BA25" s="35"/>
      <c r="BB25" s="35"/>
      <c r="BC25" s="35"/>
      <c r="BD25" s="23"/>
      <c r="BE25" s="35"/>
      <c r="BF25" s="35"/>
      <c r="BG25" s="23"/>
      <c r="BH25" s="35"/>
      <c r="BI25" s="35"/>
    </row>
    <row r="26" spans="2:61" ht="12">
      <c r="B26" s="5" t="s">
        <v>16</v>
      </c>
      <c r="C26" s="14" t="s">
        <v>38</v>
      </c>
      <c r="D26" s="14" t="s">
        <v>38</v>
      </c>
      <c r="E26" s="14"/>
      <c r="F26" s="14"/>
      <c r="G26" s="29"/>
      <c r="H26" s="26"/>
      <c r="I26" s="29"/>
      <c r="J26" s="29"/>
      <c r="K26" s="29"/>
      <c r="L26" s="26"/>
      <c r="M26" s="23">
        <v>11108987</v>
      </c>
      <c r="N26" s="23"/>
      <c r="O26" s="23"/>
      <c r="P26" s="23"/>
      <c r="Q26" s="23"/>
      <c r="R26" s="26"/>
      <c r="S26" s="26">
        <v>6.022090206646656</v>
      </c>
      <c r="T26" s="26" t="s">
        <v>0</v>
      </c>
      <c r="U26" s="26" t="s">
        <v>38</v>
      </c>
      <c r="V26" s="26"/>
      <c r="W26" s="23">
        <v>8482644</v>
      </c>
      <c r="X26" s="23"/>
      <c r="Y26" s="13">
        <v>7.886611983063891</v>
      </c>
      <c r="Z26" s="13">
        <v>29.049292855863406</v>
      </c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23"/>
      <c r="AN26" s="35">
        <v>2599467</v>
      </c>
      <c r="AO26" s="35">
        <v>4522666</v>
      </c>
      <c r="AP26" s="35">
        <v>658635</v>
      </c>
      <c r="AQ26" s="35">
        <v>1438091</v>
      </c>
      <c r="AR26" s="35">
        <v>0</v>
      </c>
      <c r="AS26" s="35">
        <v>744825</v>
      </c>
      <c r="AT26" s="35">
        <v>160781</v>
      </c>
      <c r="AU26" s="35">
        <v>747952</v>
      </c>
      <c r="AV26" s="35">
        <v>0</v>
      </c>
      <c r="AW26" s="35">
        <v>0</v>
      </c>
      <c r="AX26" s="35">
        <v>236570</v>
      </c>
      <c r="AY26" s="35">
        <f t="shared" si="0"/>
        <v>11108987</v>
      </c>
      <c r="AZ26" s="26"/>
      <c r="BA26" s="38" t="s">
        <v>0</v>
      </c>
      <c r="BB26" s="37" t="s">
        <v>38</v>
      </c>
      <c r="BC26" s="37" t="s">
        <v>38</v>
      </c>
      <c r="BD26" s="26"/>
      <c r="BE26" s="35"/>
      <c r="BF26" s="35"/>
      <c r="BG26" s="26"/>
      <c r="BH26" s="39">
        <v>13.782996163533978</v>
      </c>
      <c r="BI26" s="35">
        <v>19414563</v>
      </c>
    </row>
    <row r="27" spans="2:61" ht="12">
      <c r="B27" s="5" t="s">
        <v>17</v>
      </c>
      <c r="C27" s="14" t="s">
        <v>38</v>
      </c>
      <c r="D27" s="14" t="s">
        <v>38</v>
      </c>
      <c r="E27" s="13"/>
      <c r="F27" s="14" t="s">
        <v>38</v>
      </c>
      <c r="G27" s="29" t="s">
        <v>0</v>
      </c>
      <c r="H27" s="13"/>
      <c r="I27" s="29" t="s">
        <v>38</v>
      </c>
      <c r="J27" s="30">
        <v>283</v>
      </c>
      <c r="K27" s="29" t="s">
        <v>38</v>
      </c>
      <c r="L27" s="13"/>
      <c r="M27" s="23">
        <v>11379906</v>
      </c>
      <c r="N27" s="13"/>
      <c r="O27" s="29" t="s">
        <v>38</v>
      </c>
      <c r="P27" s="29" t="s">
        <v>0</v>
      </c>
      <c r="Q27" s="29" t="s">
        <v>38</v>
      </c>
      <c r="R27" s="13"/>
      <c r="S27" s="13">
        <v>6.022090206646656</v>
      </c>
      <c r="T27" s="14" t="s">
        <v>0</v>
      </c>
      <c r="U27" s="32" t="s">
        <v>38</v>
      </c>
      <c r="V27" s="13"/>
      <c r="W27" s="23">
        <v>8482644</v>
      </c>
      <c r="X27" s="13"/>
      <c r="Y27" s="13">
        <v>8.078945724370788</v>
      </c>
      <c r="Z27" s="13">
        <v>29.543502387773355</v>
      </c>
      <c r="AA27" s="13">
        <v>22.801234034797826</v>
      </c>
      <c r="AB27" s="13">
        <v>39.742560263678804</v>
      </c>
      <c r="AC27" s="13">
        <v>5.787701585584275</v>
      </c>
      <c r="AD27" s="13">
        <v>14.844402053936122</v>
      </c>
      <c r="AE27" s="13">
        <v>0.2636225641934125</v>
      </c>
      <c r="AF27" s="13">
        <v>6.496222376529296</v>
      </c>
      <c r="AG27" s="13">
        <v>1.4128499831193684</v>
      </c>
      <c r="AH27" s="13">
        <v>6.572567471119709</v>
      </c>
      <c r="AI27" s="13" t="s">
        <v>0</v>
      </c>
      <c r="AJ27" s="13" t="s">
        <v>0</v>
      </c>
      <c r="AK27" s="13">
        <v>2.0788396670411866</v>
      </c>
      <c r="AL27" s="13">
        <v>100</v>
      </c>
      <c r="AM27" s="13"/>
      <c r="AN27" s="35">
        <v>2594759</v>
      </c>
      <c r="AO27" s="35">
        <v>4522666</v>
      </c>
      <c r="AP27" s="35">
        <v>658635</v>
      </c>
      <c r="AQ27" s="35">
        <v>1689279</v>
      </c>
      <c r="AR27" s="35">
        <v>30000</v>
      </c>
      <c r="AS27" s="35">
        <v>739264</v>
      </c>
      <c r="AT27" s="35">
        <v>160781</v>
      </c>
      <c r="AU27" s="35">
        <v>747952</v>
      </c>
      <c r="AV27" s="35">
        <v>0</v>
      </c>
      <c r="AW27" s="35">
        <v>0</v>
      </c>
      <c r="AX27" s="35">
        <v>236570</v>
      </c>
      <c r="AY27" s="35">
        <f t="shared" si="0"/>
        <v>11379906</v>
      </c>
      <c r="AZ27" s="13"/>
      <c r="BA27" s="37" t="s">
        <v>38</v>
      </c>
      <c r="BB27" s="37" t="s">
        <v>38</v>
      </c>
      <c r="BC27" s="37" t="s">
        <v>38</v>
      </c>
      <c r="BD27" s="13"/>
      <c r="BE27" s="39">
        <v>13.905171703862306</v>
      </c>
      <c r="BF27" s="35">
        <v>19586658</v>
      </c>
      <c r="BG27" s="13">
        <v>100</v>
      </c>
      <c r="BH27" s="39">
        <v>13.905171703862306</v>
      </c>
      <c r="BI27" s="35">
        <v>19586658</v>
      </c>
    </row>
    <row r="28" spans="2:61" ht="12">
      <c r="B28" s="5" t="s">
        <v>18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>
        <f t="shared" si="0"/>
        <v>0</v>
      </c>
      <c r="AZ28" s="13"/>
      <c r="BA28" s="35"/>
      <c r="BB28" s="35"/>
      <c r="BC28" s="35"/>
      <c r="BD28" s="13"/>
      <c r="BE28" s="35"/>
      <c r="BF28" s="35"/>
      <c r="BG28" s="13"/>
      <c r="BH28" s="35"/>
      <c r="BI28" s="35"/>
    </row>
    <row r="29" spans="2:61" ht="12">
      <c r="B29" s="5" t="s">
        <v>153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>
        <f>SUM(AN29:AX29)</f>
        <v>0</v>
      </c>
      <c r="AZ29" s="13"/>
      <c r="BA29" s="35"/>
      <c r="BB29" s="35"/>
      <c r="BC29" s="35"/>
      <c r="BD29" s="13"/>
      <c r="BE29" s="35"/>
      <c r="BF29" s="35"/>
      <c r="BG29" s="13"/>
      <c r="BH29" s="35"/>
      <c r="BI29" s="35"/>
    </row>
    <row r="30" spans="1:61" ht="12">
      <c r="A30" s="20"/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</row>
    <row r="31" spans="1:61" ht="12">
      <c r="A31" s="1" t="s">
        <v>19</v>
      </c>
      <c r="B31" s="5" t="s">
        <v>3</v>
      </c>
      <c r="C31" s="14" t="s">
        <v>0</v>
      </c>
      <c r="D31" s="14" t="s">
        <v>38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3">
        <v>1.0107249817610762</v>
      </c>
      <c r="Z31" s="13">
        <v>30.980268344451183</v>
      </c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4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>
        <f>SUM(AN31:AX31)</f>
        <v>0</v>
      </c>
      <c r="AZ31" s="14"/>
      <c r="BA31" s="35"/>
      <c r="BB31" s="35"/>
      <c r="BC31" s="35"/>
      <c r="BD31" s="14"/>
      <c r="BE31" s="35"/>
      <c r="BF31" s="35"/>
      <c r="BG31" s="14"/>
      <c r="BH31" s="35"/>
      <c r="BI31" s="35"/>
    </row>
    <row r="32" spans="2:61" ht="12">
      <c r="B32" s="5">
        <v>2001</v>
      </c>
      <c r="C32" s="14" t="s">
        <v>0</v>
      </c>
      <c r="D32" s="14" t="s">
        <v>38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3">
        <v>1.0108749799032883</v>
      </c>
      <c r="Z32" s="13">
        <v>31.10937981693277</v>
      </c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4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>
        <f aca="true" t="shared" si="1" ref="AY32:AY47">SUM(AN32:AX32)</f>
        <v>0</v>
      </c>
      <c r="AZ32" s="14"/>
      <c r="BA32" s="35"/>
      <c r="BB32" s="35"/>
      <c r="BC32" s="35"/>
      <c r="BD32" s="14"/>
      <c r="BE32" s="35"/>
      <c r="BF32" s="35"/>
      <c r="BG32" s="14"/>
      <c r="BH32" s="35"/>
      <c r="BI32" s="35"/>
    </row>
    <row r="33" spans="2:61" ht="12">
      <c r="B33" s="5">
        <v>2002</v>
      </c>
      <c r="C33" s="14" t="s">
        <v>0</v>
      </c>
      <c r="D33" s="14" t="s">
        <v>38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3">
        <v>1.0108374761940095</v>
      </c>
      <c r="Z33" s="13">
        <v>31.293272230963893</v>
      </c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4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>
        <f t="shared" si="1"/>
        <v>0</v>
      </c>
      <c r="AZ33" s="14"/>
      <c r="BA33" s="35"/>
      <c r="BB33" s="35"/>
      <c r="BC33" s="35"/>
      <c r="BD33" s="14"/>
      <c r="BE33" s="35"/>
      <c r="BF33" s="35"/>
      <c r="BG33" s="14"/>
      <c r="BH33" s="35"/>
      <c r="BI33" s="35"/>
    </row>
    <row r="34" spans="2:61" ht="12">
      <c r="B34" s="5">
        <v>2003</v>
      </c>
      <c r="C34" s="14" t="s">
        <v>0</v>
      </c>
      <c r="D34" s="14" t="s">
        <v>38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3">
        <v>1.010712483925215</v>
      </c>
      <c r="Z34" s="13">
        <v>31.280937146006185</v>
      </c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4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>
        <f t="shared" si="1"/>
        <v>0</v>
      </c>
      <c r="AZ34" s="14"/>
      <c r="BA34" s="35"/>
      <c r="BB34" s="35"/>
      <c r="BC34" s="35"/>
      <c r="BD34" s="14"/>
      <c r="BE34" s="35"/>
      <c r="BF34" s="35"/>
      <c r="BG34" s="14"/>
      <c r="BH34" s="35"/>
      <c r="BI34" s="35"/>
    </row>
    <row r="35" spans="2:61" ht="12">
      <c r="B35" s="5" t="s">
        <v>7</v>
      </c>
      <c r="C35" s="14" t="s">
        <v>0</v>
      </c>
      <c r="D35" s="14" t="s">
        <v>38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3">
        <v>1.010712483925215</v>
      </c>
      <c r="Z35" s="13">
        <v>31.074254301594422</v>
      </c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4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>
        <f t="shared" si="1"/>
        <v>0</v>
      </c>
      <c r="AZ35" s="14"/>
      <c r="BA35" s="35"/>
      <c r="BB35" s="35"/>
      <c r="BC35" s="35"/>
      <c r="BD35" s="14"/>
      <c r="BE35" s="35"/>
      <c r="BF35" s="35"/>
      <c r="BG35" s="14"/>
      <c r="BH35" s="35"/>
      <c r="BI35" s="35"/>
    </row>
    <row r="36" spans="2:61" ht="12">
      <c r="B36" s="5" t="s">
        <v>8</v>
      </c>
      <c r="C36" s="14" t="s">
        <v>0</v>
      </c>
      <c r="D36" s="14" t="s">
        <v>38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3">
        <v>1.010712483925215</v>
      </c>
      <c r="Z36" s="13">
        <v>30.917224579957484</v>
      </c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4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>
        <f t="shared" si="1"/>
        <v>0</v>
      </c>
      <c r="AZ36" s="14"/>
      <c r="BA36" s="35"/>
      <c r="BB36" s="35"/>
      <c r="BC36" s="35"/>
      <c r="BD36" s="14"/>
      <c r="BE36" s="35"/>
      <c r="BF36" s="35"/>
      <c r="BG36" s="14"/>
      <c r="BH36" s="35"/>
      <c r="BI36" s="35"/>
    </row>
    <row r="37" spans="2:61" ht="12">
      <c r="B37" s="5" t="s">
        <v>9</v>
      </c>
      <c r="C37" s="14" t="s">
        <v>0</v>
      </c>
      <c r="D37" s="14" t="s">
        <v>38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3">
        <v>1.0960587100603423</v>
      </c>
      <c r="Z37" s="13">
        <v>33.36299000696313</v>
      </c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4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>
        <f t="shared" si="1"/>
        <v>0</v>
      </c>
      <c r="AZ37" s="14"/>
      <c r="BA37" s="35"/>
      <c r="BB37" s="35"/>
      <c r="BC37" s="35"/>
      <c r="BD37" s="14"/>
      <c r="BE37" s="35"/>
      <c r="BF37" s="35"/>
      <c r="BG37" s="14"/>
      <c r="BH37" s="35"/>
      <c r="BI37" s="35"/>
    </row>
    <row r="38" spans="2:61" ht="12">
      <c r="B38" s="5" t="s">
        <v>10</v>
      </c>
      <c r="C38" s="14" t="s">
        <v>0</v>
      </c>
      <c r="D38" s="14" t="s">
        <v>38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3">
        <v>1.1117130774557324</v>
      </c>
      <c r="Z38" s="13">
        <v>33.69744195198741</v>
      </c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4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>
        <f t="shared" si="1"/>
        <v>0</v>
      </c>
      <c r="AZ38" s="14"/>
      <c r="BA38" s="35"/>
      <c r="BB38" s="35"/>
      <c r="BC38" s="35"/>
      <c r="BD38" s="14"/>
      <c r="BE38" s="35"/>
      <c r="BF38" s="35"/>
      <c r="BG38" s="14"/>
      <c r="BH38" s="35"/>
      <c r="BI38" s="35"/>
    </row>
    <row r="39" spans="2:61" ht="12">
      <c r="B39" s="5" t="s">
        <v>11</v>
      </c>
      <c r="C39" s="14" t="s">
        <v>0</v>
      </c>
      <c r="D39" s="14" t="s">
        <v>38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3">
        <v>1.150155554456425</v>
      </c>
      <c r="Z39" s="13">
        <v>34.70011005204156</v>
      </c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4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>
        <f t="shared" si="1"/>
        <v>0</v>
      </c>
      <c r="AZ39" s="14"/>
      <c r="BA39" s="35"/>
      <c r="BB39" s="35"/>
      <c r="BC39" s="35"/>
      <c r="BD39" s="14"/>
      <c r="BE39" s="35"/>
      <c r="BF39" s="35"/>
      <c r="BG39" s="14"/>
      <c r="BH39" s="35"/>
      <c r="BI39" s="35"/>
    </row>
    <row r="40" spans="2:61" ht="12">
      <c r="B40" s="5" t="s">
        <v>12</v>
      </c>
      <c r="C40" s="14" t="s">
        <v>0</v>
      </c>
      <c r="D40" s="14" t="s">
        <v>38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3">
        <v>1.1571372044712631</v>
      </c>
      <c r="Z40" s="13">
        <v>34.732454691553684</v>
      </c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4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>
        <f t="shared" si="1"/>
        <v>0</v>
      </c>
      <c r="AZ40" s="14"/>
      <c r="BA40" s="35"/>
      <c r="BB40" s="35"/>
      <c r="BC40" s="35"/>
      <c r="BD40" s="14"/>
      <c r="BE40" s="35"/>
      <c r="BF40" s="35"/>
      <c r="BG40" s="14"/>
      <c r="BH40" s="35"/>
      <c r="BI40" s="35"/>
    </row>
    <row r="41" spans="2:61" ht="12">
      <c r="B41" s="5" t="s">
        <v>13</v>
      </c>
      <c r="C41" s="14" t="s">
        <v>0</v>
      </c>
      <c r="D41" s="14" t="s">
        <v>38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3">
        <v>1.1629906518943516</v>
      </c>
      <c r="Z41" s="13">
        <v>34.79128935842803</v>
      </c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4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>
        <f t="shared" si="1"/>
        <v>0</v>
      </c>
      <c r="AZ41" s="14"/>
      <c r="BA41" s="35"/>
      <c r="BB41" s="35"/>
      <c r="BC41" s="35"/>
      <c r="BD41" s="14"/>
      <c r="BE41" s="35"/>
      <c r="BF41" s="35"/>
      <c r="BG41" s="14"/>
      <c r="BH41" s="35"/>
      <c r="BI41" s="35"/>
    </row>
    <row r="42" spans="2:61" ht="12">
      <c r="B42" s="5" t="s">
        <v>14</v>
      </c>
      <c r="C42" s="14" t="s">
        <v>0</v>
      </c>
      <c r="D42" s="13"/>
      <c r="E42" s="13"/>
      <c r="F42" s="13"/>
      <c r="G42" s="13"/>
      <c r="H42" s="23"/>
      <c r="I42" s="13"/>
      <c r="J42" s="13"/>
      <c r="K42" s="13"/>
      <c r="L42" s="23"/>
      <c r="M42" s="23">
        <v>5596543</v>
      </c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13">
        <v>1.3813338105169628</v>
      </c>
      <c r="Z42" s="13">
        <v>42.21018572640709</v>
      </c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23"/>
      <c r="AN42" s="35">
        <v>853914</v>
      </c>
      <c r="AO42" s="35">
        <v>278319</v>
      </c>
      <c r="AP42" s="35">
        <v>1423663</v>
      </c>
      <c r="AQ42" s="35">
        <v>1706356</v>
      </c>
      <c r="AR42" s="35">
        <v>301000</v>
      </c>
      <c r="AS42" s="35">
        <v>135626</v>
      </c>
      <c r="AT42" s="35">
        <v>82351</v>
      </c>
      <c r="AU42" s="35">
        <v>653249</v>
      </c>
      <c r="AV42" s="35">
        <v>0</v>
      </c>
      <c r="AW42" s="35">
        <v>0</v>
      </c>
      <c r="AX42" s="35">
        <v>162065</v>
      </c>
      <c r="AY42" s="35">
        <f t="shared" si="1"/>
        <v>5596543</v>
      </c>
      <c r="AZ42" s="23"/>
      <c r="BA42" s="35"/>
      <c r="BB42" s="35"/>
      <c r="BC42" s="35"/>
      <c r="BD42" s="23"/>
      <c r="BE42" s="35"/>
      <c r="BF42" s="35"/>
      <c r="BG42" s="23"/>
      <c r="BH42" s="35"/>
      <c r="BI42" s="35"/>
    </row>
    <row r="43" spans="2:61" ht="12">
      <c r="B43" s="5" t="s">
        <v>15</v>
      </c>
      <c r="C43" s="14" t="s">
        <v>0</v>
      </c>
      <c r="D43" s="13"/>
      <c r="E43" s="13"/>
      <c r="F43" s="13"/>
      <c r="G43" s="13"/>
      <c r="H43" s="23"/>
      <c r="I43" s="13"/>
      <c r="J43" s="13"/>
      <c r="K43" s="13"/>
      <c r="L43" s="23"/>
      <c r="M43" s="23">
        <v>6040540</v>
      </c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13">
        <v>1.4909207587219706</v>
      </c>
      <c r="Z43" s="13">
        <v>45.7379314522388</v>
      </c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23"/>
      <c r="AN43" s="35">
        <v>853914</v>
      </c>
      <c r="AO43" s="35">
        <v>278310</v>
      </c>
      <c r="AP43" s="35">
        <v>1423663</v>
      </c>
      <c r="AQ43" s="35">
        <v>1938956</v>
      </c>
      <c r="AR43" s="35">
        <v>301000</v>
      </c>
      <c r="AS43" s="35">
        <v>135626</v>
      </c>
      <c r="AT43" s="35">
        <v>82351</v>
      </c>
      <c r="AU43" s="35">
        <v>651624</v>
      </c>
      <c r="AV43" s="35">
        <v>0</v>
      </c>
      <c r="AW43" s="35">
        <v>0</v>
      </c>
      <c r="AX43" s="35">
        <v>375096</v>
      </c>
      <c r="AY43" s="35">
        <f t="shared" si="1"/>
        <v>6040540</v>
      </c>
      <c r="AZ43" s="23"/>
      <c r="BA43" s="35"/>
      <c r="BB43" s="35"/>
      <c r="BC43" s="35"/>
      <c r="BD43" s="23"/>
      <c r="BE43" s="35"/>
      <c r="BF43" s="35"/>
      <c r="BG43" s="23"/>
      <c r="BH43" s="35"/>
      <c r="BI43" s="35"/>
    </row>
    <row r="44" spans="2:61" ht="12">
      <c r="B44" s="5" t="s">
        <v>16</v>
      </c>
      <c r="C44" s="14" t="s">
        <v>0</v>
      </c>
      <c r="D44" s="13"/>
      <c r="E44" s="13"/>
      <c r="F44" s="13"/>
      <c r="G44" s="13"/>
      <c r="H44" s="26"/>
      <c r="I44" s="13"/>
      <c r="J44" s="13"/>
      <c r="K44" s="13"/>
      <c r="L44" s="26"/>
      <c r="M44" s="23">
        <v>6094773</v>
      </c>
      <c r="N44" s="23"/>
      <c r="O44" s="23"/>
      <c r="P44" s="23"/>
      <c r="Q44" s="23"/>
      <c r="R44" s="26"/>
      <c r="S44" s="26">
        <v>3.1578640273475584</v>
      </c>
      <c r="T44" s="26" t="s">
        <v>38</v>
      </c>
      <c r="U44" s="26" t="s">
        <v>38</v>
      </c>
      <c r="V44" s="26"/>
      <c r="W44" s="23">
        <v>12794244</v>
      </c>
      <c r="X44" s="23"/>
      <c r="Y44" s="13">
        <v>1.5043064999814886</v>
      </c>
      <c r="Z44" s="13">
        <v>45.95233445799484</v>
      </c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23"/>
      <c r="AN44" s="35">
        <v>853914</v>
      </c>
      <c r="AO44" s="35">
        <v>278310</v>
      </c>
      <c r="AP44" s="35">
        <v>1423663</v>
      </c>
      <c r="AQ44" s="35">
        <v>1938956</v>
      </c>
      <c r="AR44" s="35">
        <v>301000</v>
      </c>
      <c r="AS44" s="35">
        <v>153242</v>
      </c>
      <c r="AT44" s="35">
        <v>82351</v>
      </c>
      <c r="AU44" s="35">
        <v>668320</v>
      </c>
      <c r="AV44" s="35">
        <v>0</v>
      </c>
      <c r="AW44" s="35">
        <v>0</v>
      </c>
      <c r="AX44" s="35">
        <v>395017</v>
      </c>
      <c r="AY44" s="35">
        <f t="shared" si="1"/>
        <v>6094773</v>
      </c>
      <c r="AZ44" s="26"/>
      <c r="BA44" s="37" t="s">
        <v>38</v>
      </c>
      <c r="BB44" s="37" t="s">
        <v>38</v>
      </c>
      <c r="BC44" s="37" t="s">
        <v>38</v>
      </c>
      <c r="BD44" s="26"/>
      <c r="BE44" s="35"/>
      <c r="BF44" s="35"/>
      <c r="BG44" s="26"/>
      <c r="BH44" s="39">
        <v>4.662170527329047</v>
      </c>
      <c r="BI44" s="35">
        <v>18889017</v>
      </c>
    </row>
    <row r="45" spans="2:61" ht="12">
      <c r="B45" s="5" t="s">
        <v>17</v>
      </c>
      <c r="C45" s="14" t="s">
        <v>0</v>
      </c>
      <c r="D45" s="14" t="s">
        <v>38</v>
      </c>
      <c r="E45" s="13"/>
      <c r="F45" s="14" t="s">
        <v>38</v>
      </c>
      <c r="G45" s="29" t="s">
        <v>0</v>
      </c>
      <c r="H45" s="13"/>
      <c r="I45" s="29" t="s">
        <v>0</v>
      </c>
      <c r="J45" s="29" t="s">
        <v>0</v>
      </c>
      <c r="K45" s="29" t="s">
        <v>0</v>
      </c>
      <c r="L45" s="13"/>
      <c r="M45" s="23">
        <v>6138163</v>
      </c>
      <c r="N45" s="13"/>
      <c r="O45" s="29" t="s">
        <v>0</v>
      </c>
      <c r="P45" s="29" t="s">
        <v>0</v>
      </c>
      <c r="Q45" s="29" t="s">
        <v>38</v>
      </c>
      <c r="R45" s="13"/>
      <c r="S45" s="13">
        <v>3.1578640273475584</v>
      </c>
      <c r="T45" s="32" t="s">
        <v>38</v>
      </c>
      <c r="U45" s="32" t="s">
        <v>38</v>
      </c>
      <c r="V45" s="13"/>
      <c r="W45" s="23">
        <v>12794244</v>
      </c>
      <c r="X45" s="13"/>
      <c r="Y45" s="13">
        <v>1.51501598153793</v>
      </c>
      <c r="Z45" s="13">
        <v>45.96067464105876</v>
      </c>
      <c r="AA45" s="13">
        <v>13.963412180484617</v>
      </c>
      <c r="AB45" s="13">
        <v>4.53409269190147</v>
      </c>
      <c r="AC45" s="13">
        <v>23.96383087252652</v>
      </c>
      <c r="AD45" s="13">
        <v>31.58415636730403</v>
      </c>
      <c r="AE45" s="13">
        <v>4.903747261191988</v>
      </c>
      <c r="AF45" s="13">
        <v>2.496544976078348</v>
      </c>
      <c r="AG45" s="13">
        <v>1.3416228927123637</v>
      </c>
      <c r="AH45" s="13">
        <v>10.887948071760231</v>
      </c>
      <c r="AI45" s="13" t="s">
        <v>0</v>
      </c>
      <c r="AJ45" s="13" t="s">
        <v>0</v>
      </c>
      <c r="AK45" s="13">
        <v>6.324644686040433</v>
      </c>
      <c r="AL45" s="13">
        <v>100</v>
      </c>
      <c r="AM45" s="13"/>
      <c r="AN45" s="35">
        <v>857097</v>
      </c>
      <c r="AO45" s="35">
        <v>278310</v>
      </c>
      <c r="AP45" s="35">
        <v>1470939</v>
      </c>
      <c r="AQ45" s="35">
        <v>1938687</v>
      </c>
      <c r="AR45" s="35">
        <v>301000</v>
      </c>
      <c r="AS45" s="35">
        <v>153242</v>
      </c>
      <c r="AT45" s="35">
        <v>82351</v>
      </c>
      <c r="AU45" s="35">
        <v>668320</v>
      </c>
      <c r="AV45" s="35">
        <v>0</v>
      </c>
      <c r="AW45" s="35">
        <v>0</v>
      </c>
      <c r="AX45" s="35">
        <v>388217</v>
      </c>
      <c r="AY45" s="35">
        <f t="shared" si="1"/>
        <v>6138163</v>
      </c>
      <c r="AZ45" s="13"/>
      <c r="BA45" s="37" t="s">
        <v>38</v>
      </c>
      <c r="BB45" s="37" t="s">
        <v>38</v>
      </c>
      <c r="BC45" s="37" t="s">
        <v>38</v>
      </c>
      <c r="BD45" s="13"/>
      <c r="BE45" s="39">
        <v>4.672880008885488</v>
      </c>
      <c r="BF45" s="35">
        <v>18932407</v>
      </c>
      <c r="BG45" s="13"/>
      <c r="BH45" s="39">
        <v>4.672880008885488</v>
      </c>
      <c r="BI45" s="35">
        <v>18932407</v>
      </c>
    </row>
    <row r="46" spans="2:61" ht="12">
      <c r="B46" s="5" t="s">
        <v>18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>
        <f t="shared" si="1"/>
        <v>0</v>
      </c>
      <c r="AZ46" s="13"/>
      <c r="BA46" s="35"/>
      <c r="BB46" s="35"/>
      <c r="BC46" s="35"/>
      <c r="BD46" s="13"/>
      <c r="BE46" s="35"/>
      <c r="BF46" s="35"/>
      <c r="BG46" s="13"/>
      <c r="BH46" s="35"/>
      <c r="BI46" s="35"/>
    </row>
    <row r="47" spans="2:61" ht="12">
      <c r="B47" s="5" t="s">
        <v>153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>
        <f t="shared" si="1"/>
        <v>0</v>
      </c>
      <c r="AZ47" s="13"/>
      <c r="BA47" s="35"/>
      <c r="BB47" s="35"/>
      <c r="BC47" s="35"/>
      <c r="BD47" s="13"/>
      <c r="BE47" s="35"/>
      <c r="BF47" s="35"/>
      <c r="BG47" s="13"/>
      <c r="BH47" s="35"/>
      <c r="BI47" s="35"/>
    </row>
    <row r="48" spans="1:61" ht="12">
      <c r="A48" s="20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</row>
    <row r="49" spans="1:61" ht="12">
      <c r="A49" s="1" t="s">
        <v>20</v>
      </c>
      <c r="B49" s="5" t="s">
        <v>3</v>
      </c>
      <c r="C49" s="14" t="s">
        <v>38</v>
      </c>
      <c r="D49" s="14" t="s">
        <v>0</v>
      </c>
      <c r="E49" s="14"/>
      <c r="F49" s="14"/>
      <c r="G49" s="14"/>
      <c r="H49" s="14"/>
      <c r="I49" s="14"/>
      <c r="J49" s="30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3">
        <v>1.120838336473991</v>
      </c>
      <c r="Z49" s="13">
        <v>23.758636705650666</v>
      </c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4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>
        <f>SUM(AN49:AX49)</f>
        <v>0</v>
      </c>
      <c r="AZ49" s="14"/>
      <c r="BA49" s="35"/>
      <c r="BB49" s="35"/>
      <c r="BC49" s="35"/>
      <c r="BD49" s="14"/>
      <c r="BE49" s="35"/>
      <c r="BF49" s="35"/>
      <c r="BG49" s="14"/>
      <c r="BH49" s="35"/>
      <c r="BI49" s="35"/>
    </row>
    <row r="50" spans="2:61" ht="12">
      <c r="B50" s="5" t="s">
        <v>4</v>
      </c>
      <c r="C50" s="14" t="s">
        <v>38</v>
      </c>
      <c r="D50" s="14" t="s">
        <v>0</v>
      </c>
      <c r="E50" s="14"/>
      <c r="F50" s="14"/>
      <c r="G50" s="14"/>
      <c r="H50" s="14"/>
      <c r="I50" s="14"/>
      <c r="J50" s="30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3">
        <v>1.1146592751654323</v>
      </c>
      <c r="Z50" s="13">
        <v>23.543021899701955</v>
      </c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4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>
        <f aca="true" t="shared" si="2" ref="AY50:AY65">SUM(AN50:AX50)</f>
        <v>0</v>
      </c>
      <c r="AZ50" s="14"/>
      <c r="BA50" s="35"/>
      <c r="BB50" s="35"/>
      <c r="BC50" s="35"/>
      <c r="BD50" s="14"/>
      <c r="BE50" s="35"/>
      <c r="BF50" s="35"/>
      <c r="BG50" s="14"/>
      <c r="BH50" s="35"/>
      <c r="BI50" s="35"/>
    </row>
    <row r="51" spans="2:61" ht="12">
      <c r="B51" s="5" t="s">
        <v>5</v>
      </c>
      <c r="C51" s="14" t="s">
        <v>38</v>
      </c>
      <c r="D51" s="14" t="s">
        <v>0</v>
      </c>
      <c r="E51" s="14"/>
      <c r="F51" s="14"/>
      <c r="G51" s="14"/>
      <c r="H51" s="14"/>
      <c r="I51" s="14"/>
      <c r="J51" s="30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3">
        <v>1.1189977650203777</v>
      </c>
      <c r="Z51" s="13">
        <v>23.493851525732502</v>
      </c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4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>
        <f t="shared" si="2"/>
        <v>0</v>
      </c>
      <c r="AZ51" s="14"/>
      <c r="BA51" s="35"/>
      <c r="BB51" s="35"/>
      <c r="BC51" s="35"/>
      <c r="BD51" s="14"/>
      <c r="BE51" s="35"/>
      <c r="BF51" s="35"/>
      <c r="BG51" s="14"/>
      <c r="BH51" s="35"/>
      <c r="BI51" s="35"/>
    </row>
    <row r="52" spans="2:61" ht="12">
      <c r="B52" s="5" t="s">
        <v>6</v>
      </c>
      <c r="C52" s="14" t="s">
        <v>38</v>
      </c>
      <c r="D52" s="14" t="s">
        <v>0</v>
      </c>
      <c r="E52" s="14"/>
      <c r="F52" s="14"/>
      <c r="G52" s="14"/>
      <c r="H52" s="14"/>
      <c r="I52" s="14"/>
      <c r="J52" s="30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3">
        <v>1.123380078005171</v>
      </c>
      <c r="Z52" s="13">
        <v>23.375090616465524</v>
      </c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4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>
        <f t="shared" si="2"/>
        <v>0</v>
      </c>
      <c r="AZ52" s="14"/>
      <c r="BA52" s="35"/>
      <c r="BB52" s="35"/>
      <c r="BC52" s="35"/>
      <c r="BD52" s="14"/>
      <c r="BE52" s="35"/>
      <c r="BF52" s="35"/>
      <c r="BG52" s="14"/>
      <c r="BH52" s="35"/>
      <c r="BI52" s="35"/>
    </row>
    <row r="53" spans="2:61" ht="12">
      <c r="B53" s="5" t="s">
        <v>7</v>
      </c>
      <c r="C53" s="14" t="s">
        <v>38</v>
      </c>
      <c r="D53" s="14" t="s">
        <v>0</v>
      </c>
      <c r="E53" s="14"/>
      <c r="F53" s="14"/>
      <c r="G53" s="14"/>
      <c r="H53" s="14"/>
      <c r="I53" s="14"/>
      <c r="J53" s="30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3">
        <v>1.1278500372496605</v>
      </c>
      <c r="Z53" s="13">
        <v>23.216910836069715</v>
      </c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4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>
        <f t="shared" si="2"/>
        <v>0</v>
      </c>
      <c r="AZ53" s="14"/>
      <c r="BA53" s="35"/>
      <c r="BB53" s="35"/>
      <c r="BC53" s="35"/>
      <c r="BD53" s="14"/>
      <c r="BE53" s="35"/>
      <c r="BF53" s="35"/>
      <c r="BG53" s="14"/>
      <c r="BH53" s="35"/>
      <c r="BI53" s="35"/>
    </row>
    <row r="54" spans="2:61" ht="12">
      <c r="B54" s="5" t="s">
        <v>8</v>
      </c>
      <c r="C54" s="14" t="s">
        <v>38</v>
      </c>
      <c r="D54" s="14" t="s">
        <v>38</v>
      </c>
      <c r="E54" s="14"/>
      <c r="F54" s="14"/>
      <c r="G54" s="14"/>
      <c r="H54" s="14"/>
      <c r="I54" s="14"/>
      <c r="J54" s="30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3">
        <v>1.1340523248170384</v>
      </c>
      <c r="Z54" s="13">
        <v>23.1081920954405</v>
      </c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4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>
        <f t="shared" si="2"/>
        <v>0</v>
      </c>
      <c r="AZ54" s="14"/>
      <c r="BA54" s="35"/>
      <c r="BB54" s="35"/>
      <c r="BC54" s="35"/>
      <c r="BD54" s="14"/>
      <c r="BE54" s="35"/>
      <c r="BF54" s="35"/>
      <c r="BG54" s="14"/>
      <c r="BH54" s="35"/>
      <c r="BI54" s="35"/>
    </row>
    <row r="55" spans="2:61" ht="12">
      <c r="B55" s="5" t="s">
        <v>9</v>
      </c>
      <c r="C55" s="14" t="s">
        <v>38</v>
      </c>
      <c r="D55" s="14" t="s">
        <v>38</v>
      </c>
      <c r="E55" s="14"/>
      <c r="F55" s="14"/>
      <c r="G55" s="14"/>
      <c r="H55" s="14"/>
      <c r="I55" s="14"/>
      <c r="J55" s="30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3">
        <v>1.1427775099697621</v>
      </c>
      <c r="Z55" s="13">
        <v>23.068656505161844</v>
      </c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4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>
        <f t="shared" si="2"/>
        <v>0</v>
      </c>
      <c r="AZ55" s="14"/>
      <c r="BA55" s="35"/>
      <c r="BB55" s="35"/>
      <c r="BC55" s="35"/>
      <c r="BD55" s="14"/>
      <c r="BE55" s="35"/>
      <c r="BF55" s="35"/>
      <c r="BG55" s="14"/>
      <c r="BH55" s="35"/>
      <c r="BI55" s="35"/>
    </row>
    <row r="56" spans="2:61" ht="12">
      <c r="B56" s="5" t="s">
        <v>10</v>
      </c>
      <c r="C56" s="14" t="s">
        <v>38</v>
      </c>
      <c r="D56" s="14" t="s">
        <v>38</v>
      </c>
      <c r="E56" s="14"/>
      <c r="F56" s="14"/>
      <c r="G56" s="14"/>
      <c r="H56" s="14"/>
      <c r="I56" s="14"/>
      <c r="J56" s="30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3">
        <v>1.1518453919978966</v>
      </c>
      <c r="Z56" s="13">
        <v>23.02701850294365</v>
      </c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4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>
        <f t="shared" si="2"/>
        <v>0</v>
      </c>
      <c r="AZ56" s="14"/>
      <c r="BA56" s="35"/>
      <c r="BB56" s="35"/>
      <c r="BC56" s="35"/>
      <c r="BD56" s="14"/>
      <c r="BE56" s="35"/>
      <c r="BF56" s="35"/>
      <c r="BG56" s="14"/>
      <c r="BH56" s="35"/>
      <c r="BI56" s="35"/>
    </row>
    <row r="57" spans="2:61" ht="12">
      <c r="B57" s="5" t="s">
        <v>11</v>
      </c>
      <c r="C57" s="14" t="s">
        <v>38</v>
      </c>
      <c r="D57" s="14" t="s">
        <v>38</v>
      </c>
      <c r="E57" s="14"/>
      <c r="F57" s="14"/>
      <c r="G57" s="14"/>
      <c r="H57" s="14"/>
      <c r="I57" s="14"/>
      <c r="J57" s="30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3">
        <v>1.15428239624874</v>
      </c>
      <c r="Z57" s="13">
        <v>22.815588307902864</v>
      </c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4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>
        <f t="shared" si="2"/>
        <v>0</v>
      </c>
      <c r="AZ57" s="14"/>
      <c r="BA57" s="35"/>
      <c r="BB57" s="35"/>
      <c r="BC57" s="35"/>
      <c r="BD57" s="14"/>
      <c r="BE57" s="35"/>
      <c r="BF57" s="35"/>
      <c r="BG57" s="14"/>
      <c r="BH57" s="35"/>
      <c r="BI57" s="35"/>
    </row>
    <row r="58" spans="2:61" ht="12">
      <c r="B58" s="5" t="s">
        <v>12</v>
      </c>
      <c r="C58" s="14" t="s">
        <v>38</v>
      </c>
      <c r="D58" s="14" t="s">
        <v>38</v>
      </c>
      <c r="E58" s="14"/>
      <c r="F58" s="14"/>
      <c r="G58" s="14"/>
      <c r="H58" s="14"/>
      <c r="I58" s="14"/>
      <c r="J58" s="30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3">
        <v>1.1985437573951532</v>
      </c>
      <c r="Z58" s="13">
        <v>23.39990075205982</v>
      </c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4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>
        <f t="shared" si="2"/>
        <v>0</v>
      </c>
      <c r="AZ58" s="14"/>
      <c r="BA58" s="35"/>
      <c r="BB58" s="35"/>
      <c r="BC58" s="35"/>
      <c r="BD58" s="14"/>
      <c r="BE58" s="35"/>
      <c r="BF58" s="35"/>
      <c r="BG58" s="14"/>
      <c r="BH58" s="35"/>
      <c r="BI58" s="35"/>
    </row>
    <row r="59" spans="2:61" ht="12">
      <c r="B59" s="5" t="s">
        <v>13</v>
      </c>
      <c r="C59" s="14" t="s">
        <v>38</v>
      </c>
      <c r="D59" s="14" t="s">
        <v>38</v>
      </c>
      <c r="E59" s="14"/>
      <c r="F59" s="14"/>
      <c r="G59" s="14"/>
      <c r="H59" s="14"/>
      <c r="I59" s="14"/>
      <c r="J59" s="30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3">
        <v>1.2368889960120952</v>
      </c>
      <c r="Z59" s="13">
        <v>23.94784423694515</v>
      </c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4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>
        <f t="shared" si="2"/>
        <v>0</v>
      </c>
      <c r="AZ59" s="14"/>
      <c r="BA59" s="35"/>
      <c r="BB59" s="35"/>
      <c r="BC59" s="35"/>
      <c r="BD59" s="14"/>
      <c r="BE59" s="35"/>
      <c r="BF59" s="35"/>
      <c r="BG59" s="14"/>
      <c r="BH59" s="35"/>
      <c r="BI59" s="35"/>
    </row>
    <row r="60" spans="2:61" ht="12">
      <c r="B60" s="5" t="s">
        <v>14</v>
      </c>
      <c r="C60" s="14" t="s">
        <v>38</v>
      </c>
      <c r="D60" s="14" t="s">
        <v>38</v>
      </c>
      <c r="E60" s="14"/>
      <c r="F60" s="14"/>
      <c r="G60" s="14"/>
      <c r="H60" s="23"/>
      <c r="I60" s="14"/>
      <c r="J60" s="30"/>
      <c r="K60" s="14"/>
      <c r="L60" s="23"/>
      <c r="M60" s="23">
        <v>2315275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13">
        <v>1.014577950646974</v>
      </c>
      <c r="Z60" s="13">
        <v>19.917714767467867</v>
      </c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23"/>
      <c r="AN60" s="35">
        <v>28377</v>
      </c>
      <c r="AO60" s="35">
        <v>0</v>
      </c>
      <c r="AP60" s="35">
        <v>720231</v>
      </c>
      <c r="AQ60" s="35">
        <v>358523</v>
      </c>
      <c r="AR60" s="35">
        <v>0</v>
      </c>
      <c r="AS60" s="35">
        <v>221727</v>
      </c>
      <c r="AT60" s="35">
        <v>38109</v>
      </c>
      <c r="AU60" s="35">
        <v>702547</v>
      </c>
      <c r="AV60" s="35">
        <v>0</v>
      </c>
      <c r="AW60" s="35">
        <v>83044</v>
      </c>
      <c r="AX60" s="35">
        <v>162717</v>
      </c>
      <c r="AY60" s="35">
        <f t="shared" si="2"/>
        <v>2315275</v>
      </c>
      <c r="AZ60" s="23"/>
      <c r="BA60" s="35"/>
      <c r="BB60" s="35"/>
      <c r="BC60" s="35"/>
      <c r="BD60" s="23"/>
      <c r="BE60" s="35"/>
      <c r="BF60" s="35"/>
      <c r="BG60" s="23"/>
      <c r="BH60" s="35"/>
      <c r="BI60" s="35"/>
    </row>
    <row r="61" spans="2:61" ht="12">
      <c r="B61" s="5" t="s">
        <v>15</v>
      </c>
      <c r="C61" s="14" t="s">
        <v>38</v>
      </c>
      <c r="D61" s="14" t="s">
        <v>38</v>
      </c>
      <c r="E61" s="14"/>
      <c r="F61" s="14"/>
      <c r="G61" s="14"/>
      <c r="H61" s="23"/>
      <c r="I61" s="14"/>
      <c r="J61" s="30"/>
      <c r="K61" s="14"/>
      <c r="L61" s="23"/>
      <c r="M61" s="23">
        <v>2430405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13">
        <v>1.0650291322379237</v>
      </c>
      <c r="Z61" s="13">
        <v>20.916425694516164</v>
      </c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23"/>
      <c r="AN61" s="35">
        <v>28377</v>
      </c>
      <c r="AO61" s="35">
        <v>0</v>
      </c>
      <c r="AP61" s="35">
        <v>781031</v>
      </c>
      <c r="AQ61" s="35">
        <v>377853</v>
      </c>
      <c r="AR61" s="35">
        <v>0</v>
      </c>
      <c r="AS61" s="35">
        <v>221727</v>
      </c>
      <c r="AT61" s="35">
        <v>38109</v>
      </c>
      <c r="AU61" s="35">
        <v>702547</v>
      </c>
      <c r="AV61" s="35">
        <v>0</v>
      </c>
      <c r="AW61" s="35">
        <v>118044</v>
      </c>
      <c r="AX61" s="35">
        <v>162717</v>
      </c>
      <c r="AY61" s="35">
        <f t="shared" si="2"/>
        <v>2430405</v>
      </c>
      <c r="AZ61" s="23"/>
      <c r="BA61" s="35"/>
      <c r="BB61" s="35"/>
      <c r="BC61" s="35"/>
      <c r="BD61" s="23"/>
      <c r="BE61" s="35"/>
      <c r="BF61" s="35"/>
      <c r="BG61" s="23"/>
      <c r="BH61" s="35"/>
      <c r="BI61" s="35"/>
    </row>
    <row r="62" spans="2:61" ht="12">
      <c r="B62" s="5" t="s">
        <v>16</v>
      </c>
      <c r="C62" s="14" t="s">
        <v>38</v>
      </c>
      <c r="D62" s="14" t="s">
        <v>38</v>
      </c>
      <c r="E62" s="14"/>
      <c r="F62" s="14"/>
      <c r="G62" s="14"/>
      <c r="H62" s="26"/>
      <c r="I62" s="14"/>
      <c r="J62" s="30"/>
      <c r="K62" s="14"/>
      <c r="L62" s="26"/>
      <c r="M62" s="23">
        <v>2502905</v>
      </c>
      <c r="N62" s="23"/>
      <c r="O62" s="23"/>
      <c r="P62" s="23"/>
      <c r="Q62" s="23"/>
      <c r="R62" s="26"/>
      <c r="S62" s="26">
        <v>3.1718793273292643</v>
      </c>
      <c r="T62" s="26" t="s">
        <v>0</v>
      </c>
      <c r="U62" s="26" t="s">
        <v>38</v>
      </c>
      <c r="V62" s="26"/>
      <c r="W62" s="23">
        <v>7238254</v>
      </c>
      <c r="X62" s="23"/>
      <c r="Y62" s="13">
        <v>1.0967993977234085</v>
      </c>
      <c r="Z62" s="13">
        <v>21.3569380685018</v>
      </c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23"/>
      <c r="AN62" s="35">
        <v>28377</v>
      </c>
      <c r="AO62" s="35">
        <v>0</v>
      </c>
      <c r="AP62" s="35">
        <v>827031</v>
      </c>
      <c r="AQ62" s="35">
        <v>404353</v>
      </c>
      <c r="AR62" s="35">
        <v>0</v>
      </c>
      <c r="AS62" s="35">
        <v>221727</v>
      </c>
      <c r="AT62" s="35">
        <v>38109</v>
      </c>
      <c r="AU62" s="35">
        <v>702547</v>
      </c>
      <c r="AV62" s="35">
        <v>0</v>
      </c>
      <c r="AW62" s="35">
        <v>118044</v>
      </c>
      <c r="AX62" s="35">
        <v>162717</v>
      </c>
      <c r="AY62" s="35">
        <f t="shared" si="2"/>
        <v>2502905</v>
      </c>
      <c r="AZ62" s="26"/>
      <c r="BA62" s="38" t="s">
        <v>0</v>
      </c>
      <c r="BB62" s="37" t="s">
        <v>38</v>
      </c>
      <c r="BC62" s="37" t="s">
        <v>38</v>
      </c>
      <c r="BD62" s="26"/>
      <c r="BE62" s="35"/>
      <c r="BF62" s="35"/>
      <c r="BG62" s="26"/>
      <c r="BH62" s="39">
        <v>4.2686787250526725</v>
      </c>
      <c r="BI62" s="35">
        <v>9741159</v>
      </c>
    </row>
    <row r="63" spans="2:61" ht="12">
      <c r="B63" s="5" t="s">
        <v>17</v>
      </c>
      <c r="C63" s="14" t="s">
        <v>38</v>
      </c>
      <c r="D63" s="14" t="s">
        <v>38</v>
      </c>
      <c r="E63" s="13"/>
      <c r="F63" s="14" t="s">
        <v>38</v>
      </c>
      <c r="G63" s="29" t="s">
        <v>0</v>
      </c>
      <c r="H63" s="13"/>
      <c r="I63" s="29" t="s">
        <v>38</v>
      </c>
      <c r="J63" s="31">
        <v>1200</v>
      </c>
      <c r="K63" s="29" t="s">
        <v>0</v>
      </c>
      <c r="L63" s="13"/>
      <c r="M63" s="23">
        <v>2566805</v>
      </c>
      <c r="N63" s="13"/>
      <c r="O63" s="29" t="s">
        <v>38</v>
      </c>
      <c r="P63" s="29" t="s">
        <v>38</v>
      </c>
      <c r="Q63" s="29" t="s">
        <v>38</v>
      </c>
      <c r="R63" s="13"/>
      <c r="S63" s="13">
        <v>3.1718793273292643</v>
      </c>
      <c r="T63" s="32" t="s">
        <v>0</v>
      </c>
      <c r="U63" s="32" t="s">
        <v>38</v>
      </c>
      <c r="V63" s="13"/>
      <c r="W63" s="23">
        <v>7238254</v>
      </c>
      <c r="X63" s="13"/>
      <c r="Y63" s="13">
        <v>1.124801052406477</v>
      </c>
      <c r="Z63" s="13">
        <v>21.696138013811524</v>
      </c>
      <c r="AA63" s="13">
        <v>1.10553781841628</v>
      </c>
      <c r="AB63" s="13" t="s">
        <v>0</v>
      </c>
      <c r="AC63" s="13">
        <v>33.24097467474156</v>
      </c>
      <c r="AD63" s="13">
        <v>16.247942481022125</v>
      </c>
      <c r="AE63" s="13" t="s">
        <v>0</v>
      </c>
      <c r="AF63" s="13">
        <v>8.638248717763913</v>
      </c>
      <c r="AG63" s="13">
        <v>1.484686214963739</v>
      </c>
      <c r="AH63" s="13">
        <v>27.37048587641056</v>
      </c>
      <c r="AI63" s="13" t="s">
        <v>0</v>
      </c>
      <c r="AJ63" s="13">
        <v>5.572842502644338</v>
      </c>
      <c r="AK63" s="13">
        <v>6.33928171403749</v>
      </c>
      <c r="AL63" s="13">
        <v>100</v>
      </c>
      <c r="AM63" s="13"/>
      <c r="AN63" s="35">
        <v>28377</v>
      </c>
      <c r="AO63" s="35">
        <v>0</v>
      </c>
      <c r="AP63" s="35">
        <v>853231</v>
      </c>
      <c r="AQ63" s="35">
        <v>417053</v>
      </c>
      <c r="AR63" s="35">
        <v>0</v>
      </c>
      <c r="AS63" s="35">
        <v>221727</v>
      </c>
      <c r="AT63" s="35">
        <v>38109</v>
      </c>
      <c r="AU63" s="35">
        <v>702547</v>
      </c>
      <c r="AV63" s="35">
        <v>0</v>
      </c>
      <c r="AW63" s="35">
        <v>143044</v>
      </c>
      <c r="AX63" s="35">
        <v>162717</v>
      </c>
      <c r="AY63" s="35">
        <f t="shared" si="2"/>
        <v>2566805</v>
      </c>
      <c r="AZ63" s="13"/>
      <c r="BA63" s="38" t="s">
        <v>0</v>
      </c>
      <c r="BB63" s="37" t="s">
        <v>38</v>
      </c>
      <c r="BC63" s="37" t="s">
        <v>38</v>
      </c>
      <c r="BD63" s="13"/>
      <c r="BE63" s="39">
        <v>4.296680379735741</v>
      </c>
      <c r="BF63" s="35">
        <v>9805059</v>
      </c>
      <c r="BG63" s="13"/>
      <c r="BH63" s="39">
        <v>4.296680379735741</v>
      </c>
      <c r="BI63" s="35">
        <v>9805059</v>
      </c>
    </row>
    <row r="64" spans="2:61" ht="12">
      <c r="B64" s="5" t="s">
        <v>18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>
        <f t="shared" si="2"/>
        <v>0</v>
      </c>
      <c r="AZ64" s="13"/>
      <c r="BA64" s="35"/>
      <c r="BB64" s="35"/>
      <c r="BC64" s="35"/>
      <c r="BD64" s="13"/>
      <c r="BE64" s="35"/>
      <c r="BF64" s="35"/>
      <c r="BG64" s="13"/>
      <c r="BH64" s="35"/>
      <c r="BI64" s="35"/>
    </row>
    <row r="65" spans="2:61" ht="12">
      <c r="B65" s="5" t="s">
        <v>153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>
        <f t="shared" si="2"/>
        <v>0</v>
      </c>
      <c r="AZ65" s="13"/>
      <c r="BA65" s="35"/>
      <c r="BB65" s="35"/>
      <c r="BC65" s="35"/>
      <c r="BD65" s="13"/>
      <c r="BE65" s="35"/>
      <c r="BF65" s="35"/>
      <c r="BG65" s="13"/>
      <c r="BH65" s="35"/>
      <c r="BI65" s="35"/>
    </row>
    <row r="66" spans="1:61" ht="12">
      <c r="A66" s="20"/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</row>
    <row r="67" spans="1:61" ht="12">
      <c r="A67" s="1" t="s">
        <v>21</v>
      </c>
      <c r="B67" s="5" t="s">
        <v>3</v>
      </c>
      <c r="C67" s="14" t="s">
        <v>0</v>
      </c>
      <c r="D67" s="14" t="s">
        <v>38</v>
      </c>
      <c r="E67" s="14"/>
      <c r="F67" s="14"/>
      <c r="G67" s="14"/>
      <c r="H67" s="14"/>
      <c r="I67" s="14"/>
      <c r="J67" s="30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3">
        <v>2.8933862318047496</v>
      </c>
      <c r="Z67" s="13">
        <v>29.957896466442108</v>
      </c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4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>
        <f>SUM(AN67:AX67)</f>
        <v>0</v>
      </c>
      <c r="AZ67" s="14"/>
      <c r="BA67" s="35"/>
      <c r="BB67" s="35"/>
      <c r="BC67" s="35"/>
      <c r="BD67" s="14"/>
      <c r="BE67" s="35"/>
      <c r="BF67" s="35"/>
      <c r="BG67" s="14"/>
      <c r="BH67" s="35"/>
      <c r="BI67" s="35"/>
    </row>
    <row r="68" spans="2:61" ht="12">
      <c r="B68" s="5" t="s">
        <v>4</v>
      </c>
      <c r="C68" s="14" t="s">
        <v>0</v>
      </c>
      <c r="D68" s="14" t="s">
        <v>38</v>
      </c>
      <c r="E68" s="14"/>
      <c r="F68" s="14"/>
      <c r="G68" s="14"/>
      <c r="H68" s="14"/>
      <c r="I68" s="14"/>
      <c r="J68" s="30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3">
        <v>3.003196891758783</v>
      </c>
      <c r="Z68" s="13">
        <v>31.134382295292152</v>
      </c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4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>
        <f aca="true" t="shared" si="3" ref="AY68:AY83">SUM(AN68:AX68)</f>
        <v>0</v>
      </c>
      <c r="AZ68" s="14"/>
      <c r="BA68" s="35"/>
      <c r="BB68" s="35"/>
      <c r="BC68" s="35"/>
      <c r="BD68" s="14"/>
      <c r="BE68" s="35"/>
      <c r="BF68" s="35"/>
      <c r="BG68" s="14"/>
      <c r="BH68" s="35"/>
      <c r="BI68" s="35"/>
    </row>
    <row r="69" spans="2:61" ht="12">
      <c r="B69" s="5" t="s">
        <v>5</v>
      </c>
      <c r="C69" s="14" t="s">
        <v>0</v>
      </c>
      <c r="D69" s="14" t="s">
        <v>38</v>
      </c>
      <c r="E69" s="14"/>
      <c r="F69" s="14"/>
      <c r="G69" s="14"/>
      <c r="H69" s="14"/>
      <c r="I69" s="14"/>
      <c r="J69" s="30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3">
        <v>3.066631144629341</v>
      </c>
      <c r="Z69" s="13">
        <v>31.86907581256141</v>
      </c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4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>
        <f t="shared" si="3"/>
        <v>0</v>
      </c>
      <c r="AZ69" s="14"/>
      <c r="BA69" s="35"/>
      <c r="BB69" s="35"/>
      <c r="BC69" s="35"/>
      <c r="BD69" s="14"/>
      <c r="BE69" s="35"/>
      <c r="BF69" s="35"/>
      <c r="BG69" s="14"/>
      <c r="BH69" s="35"/>
      <c r="BI69" s="35"/>
    </row>
    <row r="70" spans="2:61" ht="12">
      <c r="B70" s="5" t="s">
        <v>6</v>
      </c>
      <c r="C70" s="14" t="s">
        <v>0</v>
      </c>
      <c r="D70" s="14" t="s">
        <v>38</v>
      </c>
      <c r="E70" s="14"/>
      <c r="F70" s="14"/>
      <c r="G70" s="14"/>
      <c r="H70" s="14"/>
      <c r="I70" s="14"/>
      <c r="J70" s="30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3">
        <v>3.1841527042514874</v>
      </c>
      <c r="Z70" s="13">
        <v>32.8270738033748</v>
      </c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4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>
        <f t="shared" si="3"/>
        <v>0</v>
      </c>
      <c r="AZ70" s="14"/>
      <c r="BA70" s="35"/>
      <c r="BB70" s="35"/>
      <c r="BC70" s="35"/>
      <c r="BD70" s="14"/>
      <c r="BE70" s="35"/>
      <c r="BF70" s="35"/>
      <c r="BG70" s="14"/>
      <c r="BH70" s="35"/>
      <c r="BI70" s="35"/>
    </row>
    <row r="71" spans="2:61" ht="12">
      <c r="B71" s="5" t="s">
        <v>7</v>
      </c>
      <c r="C71" s="14" t="s">
        <v>0</v>
      </c>
      <c r="D71" s="14" t="s">
        <v>38</v>
      </c>
      <c r="E71" s="14"/>
      <c r="F71" s="14"/>
      <c r="G71" s="14"/>
      <c r="H71" s="14"/>
      <c r="I71" s="14"/>
      <c r="J71" s="30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3">
        <v>3.615058123669705</v>
      </c>
      <c r="Z71" s="13">
        <v>36.90343302208455</v>
      </c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4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>
        <f t="shared" si="3"/>
        <v>0</v>
      </c>
      <c r="AZ71" s="14"/>
      <c r="BA71" s="35"/>
      <c r="BB71" s="35"/>
      <c r="BC71" s="35"/>
      <c r="BD71" s="14"/>
      <c r="BE71" s="35"/>
      <c r="BF71" s="35"/>
      <c r="BG71" s="14"/>
      <c r="BH71" s="35"/>
      <c r="BI71" s="35"/>
    </row>
    <row r="72" spans="2:61" ht="12">
      <c r="B72" s="5" t="s">
        <v>8</v>
      </c>
      <c r="C72" s="14" t="s">
        <v>0</v>
      </c>
      <c r="D72" s="14" t="s">
        <v>38</v>
      </c>
      <c r="E72" s="14"/>
      <c r="F72" s="14"/>
      <c r="G72" s="14"/>
      <c r="H72" s="14"/>
      <c r="I72" s="14"/>
      <c r="J72" s="30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3">
        <v>3.757133657152213</v>
      </c>
      <c r="Z72" s="13">
        <v>38.184120539465695</v>
      </c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4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>
        <f t="shared" si="3"/>
        <v>0</v>
      </c>
      <c r="AZ72" s="14"/>
      <c r="BA72" s="35"/>
      <c r="BB72" s="35"/>
      <c r="BC72" s="35"/>
      <c r="BD72" s="14"/>
      <c r="BE72" s="35"/>
      <c r="BF72" s="35"/>
      <c r="BG72" s="14"/>
      <c r="BH72" s="35"/>
      <c r="BI72" s="35"/>
    </row>
    <row r="73" spans="2:61" ht="12">
      <c r="B73" s="5" t="s">
        <v>9</v>
      </c>
      <c r="C73" s="14" t="s">
        <v>0</v>
      </c>
      <c r="D73" s="14" t="s">
        <v>38</v>
      </c>
      <c r="E73" s="14"/>
      <c r="F73" s="14"/>
      <c r="G73" s="14"/>
      <c r="H73" s="14"/>
      <c r="I73" s="14"/>
      <c r="J73" s="30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3">
        <v>4.172738088740927</v>
      </c>
      <c r="Z73" s="13">
        <v>42.41147805152698</v>
      </c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4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>
        <f t="shared" si="3"/>
        <v>0</v>
      </c>
      <c r="AZ73" s="14"/>
      <c r="BA73" s="35"/>
      <c r="BB73" s="35"/>
      <c r="BC73" s="35"/>
      <c r="BD73" s="14"/>
      <c r="BE73" s="35"/>
      <c r="BF73" s="35"/>
      <c r="BG73" s="14"/>
      <c r="BH73" s="35"/>
      <c r="BI73" s="35"/>
    </row>
    <row r="74" spans="2:61" ht="12">
      <c r="B74" s="5" t="s">
        <v>10</v>
      </c>
      <c r="C74" s="14" t="s">
        <v>0</v>
      </c>
      <c r="D74" s="14" t="s">
        <v>38</v>
      </c>
      <c r="E74" s="14"/>
      <c r="F74" s="14"/>
      <c r="G74" s="14"/>
      <c r="H74" s="14"/>
      <c r="I74" s="14"/>
      <c r="J74" s="30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3">
        <v>4.631117720897233</v>
      </c>
      <c r="Z74" s="13">
        <v>47.13997950096801</v>
      </c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4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>
        <f t="shared" si="3"/>
        <v>0</v>
      </c>
      <c r="AZ74" s="14"/>
      <c r="BA74" s="35"/>
      <c r="BB74" s="35"/>
      <c r="BC74" s="35"/>
      <c r="BD74" s="14"/>
      <c r="BE74" s="35"/>
      <c r="BF74" s="35"/>
      <c r="BG74" s="14"/>
      <c r="BH74" s="35"/>
      <c r="BI74" s="35"/>
    </row>
    <row r="75" spans="2:61" ht="12">
      <c r="B75" s="5" t="s">
        <v>11</v>
      </c>
      <c r="C75" s="14" t="s">
        <v>0</v>
      </c>
      <c r="D75" s="14" t="s">
        <v>38</v>
      </c>
      <c r="E75" s="14"/>
      <c r="F75" s="14"/>
      <c r="G75" s="14"/>
      <c r="H75" s="14"/>
      <c r="I75" s="14"/>
      <c r="J75" s="30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3">
        <v>4.82887136385963</v>
      </c>
      <c r="Z75" s="13">
        <v>48.918246052456986</v>
      </c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4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>
        <f t="shared" si="3"/>
        <v>0</v>
      </c>
      <c r="AZ75" s="14"/>
      <c r="BA75" s="35"/>
      <c r="BB75" s="35"/>
      <c r="BC75" s="35"/>
      <c r="BD75" s="14"/>
      <c r="BE75" s="35"/>
      <c r="BF75" s="35"/>
      <c r="BG75" s="14"/>
      <c r="BH75" s="35"/>
      <c r="BI75" s="35"/>
    </row>
    <row r="76" spans="2:61" ht="12">
      <c r="B76" s="5" t="s">
        <v>12</v>
      </c>
      <c r="C76" s="14" t="s">
        <v>0</v>
      </c>
      <c r="D76" s="14" t="s">
        <v>38</v>
      </c>
      <c r="E76" s="14"/>
      <c r="F76" s="14"/>
      <c r="G76" s="14"/>
      <c r="H76" s="14"/>
      <c r="I76" s="14"/>
      <c r="J76" s="30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3">
        <v>4.96960650548491</v>
      </c>
      <c r="Z76" s="13">
        <v>49.905650812093576</v>
      </c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4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>
        <f t="shared" si="3"/>
        <v>0</v>
      </c>
      <c r="AZ76" s="14"/>
      <c r="BA76" s="35"/>
      <c r="BB76" s="35"/>
      <c r="BC76" s="35"/>
      <c r="BD76" s="14"/>
      <c r="BE76" s="35"/>
      <c r="BF76" s="35"/>
      <c r="BG76" s="14"/>
      <c r="BH76" s="35"/>
      <c r="BI76" s="35"/>
    </row>
    <row r="77" spans="2:61" ht="12">
      <c r="B77" s="5" t="s">
        <v>13</v>
      </c>
      <c r="C77" s="14" t="s">
        <v>0</v>
      </c>
      <c r="D77" s="14" t="s">
        <v>38</v>
      </c>
      <c r="E77" s="14"/>
      <c r="F77" s="14"/>
      <c r="G77" s="14"/>
      <c r="H77" s="14"/>
      <c r="I77" s="14"/>
      <c r="J77" s="30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3">
        <v>5.036444905310266</v>
      </c>
      <c r="Z77" s="13">
        <v>50.18409525337365</v>
      </c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4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>
        <f t="shared" si="3"/>
        <v>0</v>
      </c>
      <c r="AZ77" s="14"/>
      <c r="BA77" s="35"/>
      <c r="BB77" s="35"/>
      <c r="BC77" s="35"/>
      <c r="BD77" s="14"/>
      <c r="BE77" s="35"/>
      <c r="BF77" s="35"/>
      <c r="BG77" s="14"/>
      <c r="BH77" s="35"/>
      <c r="BI77" s="35"/>
    </row>
    <row r="78" spans="2:61" ht="12">
      <c r="B78" s="5" t="s">
        <v>14</v>
      </c>
      <c r="C78" s="14" t="s">
        <v>0</v>
      </c>
      <c r="D78" s="14" t="s">
        <v>38</v>
      </c>
      <c r="E78" s="14"/>
      <c r="F78" s="14"/>
      <c r="G78" s="14"/>
      <c r="H78" s="23"/>
      <c r="I78" s="14"/>
      <c r="J78" s="30"/>
      <c r="K78" s="14"/>
      <c r="L78" s="23"/>
      <c r="M78" s="23">
        <v>8838040</v>
      </c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13">
        <v>4.824428814341121</v>
      </c>
      <c r="Z78" s="13">
        <v>49.385147084708166</v>
      </c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23"/>
      <c r="AN78" s="35">
        <v>1688584</v>
      </c>
      <c r="AO78" s="35">
        <v>25000</v>
      </c>
      <c r="AP78" s="35">
        <v>2461238</v>
      </c>
      <c r="AQ78" s="35">
        <v>770804</v>
      </c>
      <c r="AR78" s="35">
        <v>2321618</v>
      </c>
      <c r="AS78" s="35">
        <v>315342</v>
      </c>
      <c r="AT78" s="35">
        <v>68367</v>
      </c>
      <c r="AU78" s="35">
        <v>240000</v>
      </c>
      <c r="AV78" s="35">
        <v>0</v>
      </c>
      <c r="AW78" s="35">
        <v>0</v>
      </c>
      <c r="AX78" s="35">
        <v>947087</v>
      </c>
      <c r="AY78" s="35">
        <f t="shared" si="3"/>
        <v>8838040</v>
      </c>
      <c r="AZ78" s="23"/>
      <c r="BA78" s="35"/>
      <c r="BB78" s="35"/>
      <c r="BC78" s="35"/>
      <c r="BD78" s="23"/>
      <c r="BE78" s="35"/>
      <c r="BF78" s="35"/>
      <c r="BG78" s="23"/>
      <c r="BH78" s="35"/>
      <c r="BI78" s="35"/>
    </row>
    <row r="79" spans="2:61" ht="12">
      <c r="B79" s="5" t="s">
        <v>15</v>
      </c>
      <c r="C79" s="14" t="s">
        <v>0</v>
      </c>
      <c r="D79" s="14" t="s">
        <v>38</v>
      </c>
      <c r="E79" s="14"/>
      <c r="F79" s="14"/>
      <c r="G79" s="14"/>
      <c r="H79" s="23"/>
      <c r="I79" s="14"/>
      <c r="J79" s="30"/>
      <c r="K79" s="14"/>
      <c r="L79" s="23"/>
      <c r="M79" s="23">
        <v>8912997</v>
      </c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13">
        <v>4.865345659098168</v>
      </c>
      <c r="Z79" s="13">
        <v>49.731046065259115</v>
      </c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23"/>
      <c r="AN79" s="35">
        <v>1688584</v>
      </c>
      <c r="AO79" s="35">
        <v>25000</v>
      </c>
      <c r="AP79" s="35">
        <v>2515697</v>
      </c>
      <c r="AQ79" s="35">
        <v>785520</v>
      </c>
      <c r="AR79" s="35">
        <v>2335976</v>
      </c>
      <c r="AS79" s="35">
        <v>313734</v>
      </c>
      <c r="AT79" s="35">
        <v>68367</v>
      </c>
      <c r="AU79" s="35">
        <v>246500</v>
      </c>
      <c r="AV79" s="35">
        <v>0</v>
      </c>
      <c r="AW79" s="35">
        <v>0</v>
      </c>
      <c r="AX79" s="35">
        <v>933619</v>
      </c>
      <c r="AY79" s="35">
        <f t="shared" si="3"/>
        <v>8912997</v>
      </c>
      <c r="AZ79" s="23"/>
      <c r="BA79" s="35"/>
      <c r="BB79" s="35"/>
      <c r="BC79" s="35"/>
      <c r="BD79" s="23"/>
      <c r="BE79" s="35"/>
      <c r="BF79" s="35"/>
      <c r="BG79" s="23"/>
      <c r="BH79" s="35"/>
      <c r="BI79" s="35"/>
    </row>
    <row r="80" spans="2:61" ht="12">
      <c r="B80" s="5" t="s">
        <v>16</v>
      </c>
      <c r="C80" s="14" t="s">
        <v>0</v>
      </c>
      <c r="D80" s="14" t="s">
        <v>38</v>
      </c>
      <c r="E80" s="14"/>
      <c r="F80" s="14"/>
      <c r="G80" s="14"/>
      <c r="H80" s="26"/>
      <c r="I80" s="14"/>
      <c r="J80" s="30"/>
      <c r="K80" s="14"/>
      <c r="L80" s="26"/>
      <c r="M80" s="23">
        <v>8912997</v>
      </c>
      <c r="N80" s="23"/>
      <c r="O80" s="23"/>
      <c r="P80" s="23"/>
      <c r="Q80" s="23"/>
      <c r="R80" s="26"/>
      <c r="S80" s="26">
        <v>0.8499924942751791</v>
      </c>
      <c r="T80" s="26" t="s">
        <v>0</v>
      </c>
      <c r="U80" s="26" t="s">
        <v>0</v>
      </c>
      <c r="V80" s="26"/>
      <c r="W80" s="23">
        <v>1557131</v>
      </c>
      <c r="X80" s="23"/>
      <c r="Y80" s="13">
        <v>4.865345659098168</v>
      </c>
      <c r="Z80" s="13">
        <v>48.988930355778585</v>
      </c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23"/>
      <c r="AN80" s="35">
        <v>1688584</v>
      </c>
      <c r="AO80" s="35">
        <v>25000</v>
      </c>
      <c r="AP80" s="35">
        <v>2515697</v>
      </c>
      <c r="AQ80" s="35">
        <v>785520</v>
      </c>
      <c r="AR80" s="35">
        <v>2335976</v>
      </c>
      <c r="AS80" s="35">
        <v>313734</v>
      </c>
      <c r="AT80" s="35">
        <v>68367</v>
      </c>
      <c r="AU80" s="35">
        <v>246500</v>
      </c>
      <c r="AV80" s="35">
        <v>0</v>
      </c>
      <c r="AW80" s="35">
        <v>0</v>
      </c>
      <c r="AX80" s="35">
        <v>933619</v>
      </c>
      <c r="AY80" s="35">
        <f t="shared" si="3"/>
        <v>8912997</v>
      </c>
      <c r="AZ80" s="26"/>
      <c r="BA80" s="37" t="s">
        <v>38</v>
      </c>
      <c r="BB80" s="37" t="s">
        <v>38</v>
      </c>
      <c r="BC80" s="38" t="s">
        <v>0</v>
      </c>
      <c r="BD80" s="26"/>
      <c r="BE80" s="35"/>
      <c r="BF80" s="35"/>
      <c r="BG80" s="26"/>
      <c r="BH80" s="39">
        <v>5.715338153373346</v>
      </c>
      <c r="BI80" s="35">
        <v>10470128</v>
      </c>
    </row>
    <row r="81" spans="2:61" ht="12">
      <c r="B81" s="5" t="s">
        <v>17</v>
      </c>
      <c r="C81" s="14" t="s">
        <v>0</v>
      </c>
      <c r="D81" s="14" t="s">
        <v>38</v>
      </c>
      <c r="E81" s="13"/>
      <c r="F81" s="29" t="s">
        <v>0</v>
      </c>
      <c r="G81" s="29" t="s">
        <v>0</v>
      </c>
      <c r="H81" s="13"/>
      <c r="I81" s="29" t="s">
        <v>38</v>
      </c>
      <c r="J81" s="31">
        <v>1800</v>
      </c>
      <c r="K81" s="29" t="s">
        <v>38</v>
      </c>
      <c r="L81" s="13"/>
      <c r="M81" s="23">
        <v>8988478</v>
      </c>
      <c r="N81" s="13"/>
      <c r="O81" s="29" t="s">
        <v>0</v>
      </c>
      <c r="P81" s="29" t="s">
        <v>38</v>
      </c>
      <c r="Q81" s="29" t="s">
        <v>38</v>
      </c>
      <c r="R81" s="13"/>
      <c r="S81" s="13">
        <v>0.8499924942751791</v>
      </c>
      <c r="T81" s="26" t="s">
        <v>0</v>
      </c>
      <c r="U81" s="26" t="s">
        <v>0</v>
      </c>
      <c r="V81" s="13"/>
      <c r="W81" s="23">
        <v>1557131</v>
      </c>
      <c r="X81" s="13"/>
      <c r="Y81" s="13">
        <v>4.906548540204757</v>
      </c>
      <c r="Z81" s="13">
        <v>48.6293453944432</v>
      </c>
      <c r="AA81" s="13">
        <v>18.786094820502427</v>
      </c>
      <c r="AB81" s="13">
        <v>0.27813385091447074</v>
      </c>
      <c r="AC81" s="13">
        <v>27.98801977375925</v>
      </c>
      <c r="AD81" s="13">
        <v>9.029259458609122</v>
      </c>
      <c r="AE81" s="13">
        <v>26.538241513190552</v>
      </c>
      <c r="AF81" s="13">
        <v>3.4904018233120224</v>
      </c>
      <c r="AG81" s="13">
        <v>0.7606070794187848</v>
      </c>
      <c r="AH81" s="13">
        <v>2.7423997700166813</v>
      </c>
      <c r="AI81" s="13" t="s">
        <v>0</v>
      </c>
      <c r="AJ81" s="13" t="s">
        <v>0</v>
      </c>
      <c r="AK81" s="13">
        <v>10.38684191027669</v>
      </c>
      <c r="AL81" s="13">
        <v>100</v>
      </c>
      <c r="AM81" s="13"/>
      <c r="AN81" s="35">
        <v>1688584</v>
      </c>
      <c r="AO81" s="35">
        <v>25000</v>
      </c>
      <c r="AP81" s="35">
        <v>2515697</v>
      </c>
      <c r="AQ81" s="35">
        <v>811593</v>
      </c>
      <c r="AR81" s="35">
        <v>2385384</v>
      </c>
      <c r="AS81" s="35">
        <v>313734</v>
      </c>
      <c r="AT81" s="35">
        <v>68367</v>
      </c>
      <c r="AU81" s="35">
        <v>246500</v>
      </c>
      <c r="AV81" s="35">
        <v>0</v>
      </c>
      <c r="AW81" s="35">
        <v>0</v>
      </c>
      <c r="AX81" s="35">
        <v>933619</v>
      </c>
      <c r="AY81" s="35">
        <f t="shared" si="3"/>
        <v>8988478</v>
      </c>
      <c r="AZ81" s="13"/>
      <c r="BA81" s="37" t="s">
        <v>38</v>
      </c>
      <c r="BB81" s="37" t="s">
        <v>38</v>
      </c>
      <c r="BC81" s="38" t="s">
        <v>0</v>
      </c>
      <c r="BD81" s="13"/>
      <c r="BE81" s="39">
        <v>5.756541034479936</v>
      </c>
      <c r="BF81" s="35">
        <v>10545609</v>
      </c>
      <c r="BG81" s="13"/>
      <c r="BH81" s="39">
        <v>5.756541034479936</v>
      </c>
      <c r="BI81" s="35">
        <v>10545609</v>
      </c>
    </row>
    <row r="82" spans="2:61" ht="12">
      <c r="B82" s="5" t="s">
        <v>18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>
        <f t="shared" si="3"/>
        <v>0</v>
      </c>
      <c r="AZ82" s="13"/>
      <c r="BA82" s="35"/>
      <c r="BB82" s="35"/>
      <c r="BC82" s="35"/>
      <c r="BD82" s="13"/>
      <c r="BE82" s="35"/>
      <c r="BF82" s="35"/>
      <c r="BG82" s="13"/>
      <c r="BH82" s="35"/>
      <c r="BI82" s="35"/>
    </row>
    <row r="83" spans="2:61" ht="12">
      <c r="B83" s="5" t="s">
        <v>153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>
        <f t="shared" si="3"/>
        <v>0</v>
      </c>
      <c r="AZ83" s="13"/>
      <c r="BA83" s="35"/>
      <c r="BB83" s="35"/>
      <c r="BC83" s="35"/>
      <c r="BD83" s="13"/>
      <c r="BE83" s="35"/>
      <c r="BF83" s="35"/>
      <c r="BG83" s="13"/>
      <c r="BH83" s="35"/>
      <c r="BI83" s="35"/>
    </row>
    <row r="84" spans="1:61" ht="12">
      <c r="A84" s="20"/>
      <c r="B84" s="20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</row>
    <row r="85" spans="1:61" ht="12">
      <c r="A85" s="1" t="s">
        <v>39</v>
      </c>
      <c r="B85" s="5" t="s">
        <v>3</v>
      </c>
      <c r="C85" s="14" t="s">
        <v>38</v>
      </c>
      <c r="D85" s="14" t="s">
        <v>0</v>
      </c>
      <c r="E85" s="14"/>
      <c r="F85" s="14"/>
      <c r="G85" s="14"/>
      <c r="H85" s="14"/>
      <c r="I85" s="14"/>
      <c r="J85" s="30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3">
        <v>1.4016777236645321</v>
      </c>
      <c r="Z85" s="13">
        <v>21.58037833433703</v>
      </c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4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>
        <f>SUM(AN85:AX85)</f>
        <v>0</v>
      </c>
      <c r="AZ85" s="14"/>
      <c r="BA85" s="35"/>
      <c r="BB85" s="35"/>
      <c r="BC85" s="35"/>
      <c r="BD85" s="14"/>
      <c r="BE85" s="35"/>
      <c r="BF85" s="35"/>
      <c r="BG85" s="14"/>
      <c r="BH85" s="35"/>
      <c r="BI85" s="35"/>
    </row>
    <row r="86" spans="2:61" ht="12">
      <c r="B86" s="5" t="s">
        <v>4</v>
      </c>
      <c r="C86" s="14" t="s">
        <v>38</v>
      </c>
      <c r="D86" s="14" t="s">
        <v>0</v>
      </c>
      <c r="E86" s="14"/>
      <c r="F86" s="14"/>
      <c r="G86" s="14"/>
      <c r="H86" s="14"/>
      <c r="I86" s="14"/>
      <c r="J86" s="30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3">
        <v>1.4893833646508419</v>
      </c>
      <c r="Z86" s="13">
        <v>23.2694260627829</v>
      </c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4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>
        <f aca="true" t="shared" si="4" ref="AY86:AY101">SUM(AN86:AX86)</f>
        <v>0</v>
      </c>
      <c r="AZ86" s="14"/>
      <c r="BA86" s="35"/>
      <c r="BB86" s="35"/>
      <c r="BC86" s="35"/>
      <c r="BD86" s="14"/>
      <c r="BE86" s="35"/>
      <c r="BF86" s="35"/>
      <c r="BG86" s="14"/>
      <c r="BH86" s="35"/>
      <c r="BI86" s="35"/>
    </row>
    <row r="87" spans="2:61" ht="12">
      <c r="B87" s="5" t="s">
        <v>5</v>
      </c>
      <c r="C87" s="14" t="s">
        <v>38</v>
      </c>
      <c r="D87" s="14" t="s">
        <v>0</v>
      </c>
      <c r="E87" s="14"/>
      <c r="F87" s="14"/>
      <c r="G87" s="14"/>
      <c r="H87" s="14"/>
      <c r="I87" s="14"/>
      <c r="J87" s="30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3">
        <v>1.5445338804310313</v>
      </c>
      <c r="Z87" s="13">
        <v>24.52150063013315</v>
      </c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4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>
        <f t="shared" si="4"/>
        <v>0</v>
      </c>
      <c r="AZ87" s="14"/>
      <c r="BA87" s="35"/>
      <c r="BB87" s="35"/>
      <c r="BC87" s="35"/>
      <c r="BD87" s="14"/>
      <c r="BE87" s="35"/>
      <c r="BF87" s="35"/>
      <c r="BG87" s="14"/>
      <c r="BH87" s="35"/>
      <c r="BI87" s="35"/>
    </row>
    <row r="88" spans="2:61" ht="12">
      <c r="B88" s="5" t="s">
        <v>6</v>
      </c>
      <c r="C88" s="14" t="s">
        <v>38</v>
      </c>
      <c r="D88" s="14" t="s">
        <v>0</v>
      </c>
      <c r="E88" s="14"/>
      <c r="F88" s="14"/>
      <c r="G88" s="14"/>
      <c r="H88" s="14"/>
      <c r="I88" s="14"/>
      <c r="J88" s="30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3">
        <v>1.5832591939256817</v>
      </c>
      <c r="Z88" s="13">
        <v>25.0796673591622</v>
      </c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4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>
        <f t="shared" si="4"/>
        <v>0</v>
      </c>
      <c r="AZ88" s="14"/>
      <c r="BA88" s="35"/>
      <c r="BB88" s="35"/>
      <c r="BC88" s="35"/>
      <c r="BD88" s="14"/>
      <c r="BE88" s="35"/>
      <c r="BF88" s="35"/>
      <c r="BG88" s="14"/>
      <c r="BH88" s="35"/>
      <c r="BI88" s="35"/>
    </row>
    <row r="89" spans="2:61" ht="12">
      <c r="B89" s="5" t="s">
        <v>7</v>
      </c>
      <c r="C89" s="14" t="s">
        <v>38</v>
      </c>
      <c r="D89" s="14" t="s">
        <v>0</v>
      </c>
      <c r="E89" s="14"/>
      <c r="F89" s="14"/>
      <c r="G89" s="14"/>
      <c r="H89" s="14"/>
      <c r="I89" s="14"/>
      <c r="J89" s="30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3">
        <v>1.6601714154235534</v>
      </c>
      <c r="Z89" s="13">
        <v>25.541249384216474</v>
      </c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4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>
        <f t="shared" si="4"/>
        <v>0</v>
      </c>
      <c r="AZ89" s="14"/>
      <c r="BA89" s="35"/>
      <c r="BB89" s="35"/>
      <c r="BC89" s="35"/>
      <c r="BD89" s="14"/>
      <c r="BE89" s="35"/>
      <c r="BF89" s="35"/>
      <c r="BG89" s="14"/>
      <c r="BH89" s="35"/>
      <c r="BI89" s="35"/>
    </row>
    <row r="90" spans="2:61" ht="12">
      <c r="B90" s="5" t="s">
        <v>8</v>
      </c>
      <c r="C90" s="14" t="s">
        <v>38</v>
      </c>
      <c r="D90" s="14" t="s">
        <v>0</v>
      </c>
      <c r="E90" s="14"/>
      <c r="F90" s="14"/>
      <c r="G90" s="14"/>
      <c r="H90" s="14"/>
      <c r="I90" s="14"/>
      <c r="J90" s="30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3">
        <v>1.7905453081259348</v>
      </c>
      <c r="Z90" s="13">
        <v>26.661365842516986</v>
      </c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4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>
        <f t="shared" si="4"/>
        <v>0</v>
      </c>
      <c r="AZ90" s="14"/>
      <c r="BA90" s="35"/>
      <c r="BB90" s="35"/>
      <c r="BC90" s="35"/>
      <c r="BD90" s="14"/>
      <c r="BE90" s="35"/>
      <c r="BF90" s="35"/>
      <c r="BG90" s="14"/>
      <c r="BH90" s="35"/>
      <c r="BI90" s="35"/>
    </row>
    <row r="91" spans="2:61" ht="12">
      <c r="B91" s="5" t="s">
        <v>9</v>
      </c>
      <c r="C91" s="14" t="s">
        <v>38</v>
      </c>
      <c r="D91" s="14" t="s">
        <v>0</v>
      </c>
      <c r="E91" s="14"/>
      <c r="F91" s="14"/>
      <c r="G91" s="14"/>
      <c r="H91" s="14"/>
      <c r="I91" s="14"/>
      <c r="J91" s="30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3">
        <v>1.8029600797637766</v>
      </c>
      <c r="Z91" s="13">
        <v>26.648561177584185</v>
      </c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4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>
        <f t="shared" si="4"/>
        <v>0</v>
      </c>
      <c r="AZ91" s="14"/>
      <c r="BA91" s="35"/>
      <c r="BB91" s="35"/>
      <c r="BC91" s="35"/>
      <c r="BD91" s="14"/>
      <c r="BE91" s="35"/>
      <c r="BF91" s="35"/>
      <c r="BG91" s="14"/>
      <c r="BH91" s="35"/>
      <c r="BI91" s="35"/>
    </row>
    <row r="92" spans="2:61" ht="12">
      <c r="B92" s="5" t="s">
        <v>10</v>
      </c>
      <c r="C92" s="14" t="s">
        <v>38</v>
      </c>
      <c r="D92" s="14" t="s">
        <v>38</v>
      </c>
      <c r="E92" s="14"/>
      <c r="F92" s="14"/>
      <c r="G92" s="14"/>
      <c r="H92" s="14"/>
      <c r="I92" s="14"/>
      <c r="J92" s="30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3">
        <v>1.8124703761935808</v>
      </c>
      <c r="Z92" s="13">
        <v>26.56858738514898</v>
      </c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4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>
        <f t="shared" si="4"/>
        <v>0</v>
      </c>
      <c r="AZ92" s="14"/>
      <c r="BA92" s="35"/>
      <c r="BB92" s="35"/>
      <c r="BC92" s="35"/>
      <c r="BD92" s="14"/>
      <c r="BE92" s="35"/>
      <c r="BF92" s="35"/>
      <c r="BG92" s="14"/>
      <c r="BH92" s="35"/>
      <c r="BI92" s="35"/>
    </row>
    <row r="93" spans="2:61" ht="12">
      <c r="B93" s="5" t="s">
        <v>11</v>
      </c>
      <c r="C93" s="14" t="s">
        <v>38</v>
      </c>
      <c r="D93" s="14" t="s">
        <v>38</v>
      </c>
      <c r="E93" s="14"/>
      <c r="F93" s="14"/>
      <c r="G93" s="14"/>
      <c r="H93" s="14"/>
      <c r="I93" s="14"/>
      <c r="J93" s="30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3">
        <v>1.831874448747939</v>
      </c>
      <c r="Z93" s="13">
        <v>26.457415669039925</v>
      </c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4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>
        <f t="shared" si="4"/>
        <v>0</v>
      </c>
      <c r="AZ93" s="14"/>
      <c r="BA93" s="35"/>
      <c r="BB93" s="35"/>
      <c r="BC93" s="35"/>
      <c r="BD93" s="14"/>
      <c r="BE93" s="35"/>
      <c r="BF93" s="35"/>
      <c r="BG93" s="14"/>
      <c r="BH93" s="35"/>
      <c r="BI93" s="35"/>
    </row>
    <row r="94" spans="2:61" ht="12">
      <c r="B94" s="5" t="s">
        <v>12</v>
      </c>
      <c r="C94" s="14" t="s">
        <v>38</v>
      </c>
      <c r="D94" s="14" t="s">
        <v>38</v>
      </c>
      <c r="E94" s="14"/>
      <c r="F94" s="14"/>
      <c r="G94" s="14"/>
      <c r="H94" s="14"/>
      <c r="I94" s="14"/>
      <c r="J94" s="30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3">
        <v>2.0004486712428577</v>
      </c>
      <c r="Z94" s="13">
        <v>28.439333144340015</v>
      </c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4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>
        <f t="shared" si="4"/>
        <v>0</v>
      </c>
      <c r="AZ94" s="14"/>
      <c r="BA94" s="35"/>
      <c r="BB94" s="35"/>
      <c r="BC94" s="35"/>
      <c r="BD94" s="14"/>
      <c r="BE94" s="35"/>
      <c r="BF94" s="35"/>
      <c r="BG94" s="14"/>
      <c r="BH94" s="35"/>
      <c r="BI94" s="35"/>
    </row>
    <row r="95" spans="2:61" ht="12">
      <c r="B95" s="5" t="s">
        <v>13</v>
      </c>
      <c r="C95" s="14" t="s">
        <v>38</v>
      </c>
      <c r="D95" s="14" t="s">
        <v>38</v>
      </c>
      <c r="E95" s="14"/>
      <c r="F95" s="14"/>
      <c r="G95" s="14"/>
      <c r="H95" s="14"/>
      <c r="I95" s="14"/>
      <c r="J95" s="30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3">
        <v>2.031832649461211</v>
      </c>
      <c r="Z95" s="13">
        <v>28.550775008958475</v>
      </c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4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>
        <f t="shared" si="4"/>
        <v>0</v>
      </c>
      <c r="AZ95" s="14"/>
      <c r="BA95" s="35"/>
      <c r="BB95" s="35"/>
      <c r="BC95" s="35"/>
      <c r="BD95" s="14"/>
      <c r="BE95" s="35"/>
      <c r="BF95" s="35"/>
      <c r="BG95" s="14"/>
      <c r="BH95" s="35"/>
      <c r="BI95" s="35"/>
    </row>
    <row r="96" spans="2:61" ht="12">
      <c r="B96" s="5" t="s">
        <v>14</v>
      </c>
      <c r="C96" s="22" t="s">
        <v>0</v>
      </c>
      <c r="D96" s="14" t="s">
        <v>38</v>
      </c>
      <c r="E96" s="14"/>
      <c r="F96" s="14"/>
      <c r="G96" s="14"/>
      <c r="H96" s="23"/>
      <c r="I96" s="14"/>
      <c r="J96" s="30"/>
      <c r="K96" s="14"/>
      <c r="L96" s="23"/>
      <c r="M96" s="23">
        <v>5627172</v>
      </c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13">
        <v>2.1592989764460566</v>
      </c>
      <c r="Z96" s="13">
        <v>32.05717362015091</v>
      </c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23"/>
      <c r="AN96" s="35">
        <v>882190</v>
      </c>
      <c r="AO96" s="35">
        <v>0</v>
      </c>
      <c r="AP96" s="35">
        <v>1870839</v>
      </c>
      <c r="AQ96" s="35">
        <v>1873281</v>
      </c>
      <c r="AR96" s="35">
        <v>0</v>
      </c>
      <c r="AS96" s="35">
        <v>205811</v>
      </c>
      <c r="AT96" s="35">
        <v>150894</v>
      </c>
      <c r="AU96" s="35">
        <v>212712</v>
      </c>
      <c r="AV96" s="35">
        <v>0</v>
      </c>
      <c r="AW96" s="35">
        <v>0</v>
      </c>
      <c r="AX96" s="35">
        <v>431445</v>
      </c>
      <c r="AY96" s="35">
        <f t="shared" si="4"/>
        <v>5627172</v>
      </c>
      <c r="AZ96" s="23"/>
      <c r="BA96" s="35"/>
      <c r="BB96" s="35"/>
      <c r="BC96" s="35"/>
      <c r="BD96" s="23"/>
      <c r="BE96" s="35"/>
      <c r="BF96" s="35"/>
      <c r="BG96" s="23"/>
      <c r="BH96" s="35"/>
      <c r="BI96" s="35"/>
    </row>
    <row r="97" spans="2:61" ht="12">
      <c r="B97" s="5" t="s">
        <v>15</v>
      </c>
      <c r="C97" s="22" t="s">
        <v>0</v>
      </c>
      <c r="D97" s="14" t="s">
        <v>38</v>
      </c>
      <c r="E97" s="14"/>
      <c r="F97" s="14"/>
      <c r="G97" s="14"/>
      <c r="H97" s="23"/>
      <c r="I97" s="14"/>
      <c r="J97" s="30"/>
      <c r="K97" s="14"/>
      <c r="L97" s="23"/>
      <c r="M97" s="23">
        <v>5627172</v>
      </c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13">
        <v>2.1592989764460566</v>
      </c>
      <c r="Z97" s="13">
        <v>31.831856905271017</v>
      </c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23"/>
      <c r="AN97" s="35">
        <v>882190</v>
      </c>
      <c r="AO97" s="35">
        <v>0</v>
      </c>
      <c r="AP97" s="35">
        <v>1870839</v>
      </c>
      <c r="AQ97" s="35">
        <v>1873281</v>
      </c>
      <c r="AR97" s="35">
        <v>0</v>
      </c>
      <c r="AS97" s="35">
        <v>205811</v>
      </c>
      <c r="AT97" s="35">
        <v>150894</v>
      </c>
      <c r="AU97" s="35">
        <v>212712</v>
      </c>
      <c r="AV97" s="35">
        <v>0</v>
      </c>
      <c r="AW97" s="35">
        <v>0</v>
      </c>
      <c r="AX97" s="35">
        <v>431445</v>
      </c>
      <c r="AY97" s="35">
        <f t="shared" si="4"/>
        <v>5627172</v>
      </c>
      <c r="AZ97" s="23"/>
      <c r="BA97" s="35"/>
      <c r="BB97" s="35"/>
      <c r="BC97" s="35"/>
      <c r="BD97" s="23"/>
      <c r="BE97" s="35"/>
      <c r="BF97" s="35"/>
      <c r="BG97" s="23"/>
      <c r="BH97" s="35"/>
      <c r="BI97" s="35"/>
    </row>
    <row r="98" spans="2:61" ht="12">
      <c r="B98" s="5" t="s">
        <v>16</v>
      </c>
      <c r="C98" s="22" t="s">
        <v>0</v>
      </c>
      <c r="D98" s="14" t="s">
        <v>38</v>
      </c>
      <c r="E98" s="14"/>
      <c r="F98" s="14"/>
      <c r="G98" s="14"/>
      <c r="H98" s="26"/>
      <c r="I98" s="14"/>
      <c r="J98" s="30"/>
      <c r="K98" s="14"/>
      <c r="L98" s="26"/>
      <c r="M98" s="23">
        <v>5627172</v>
      </c>
      <c r="N98" s="23"/>
      <c r="O98" s="23"/>
      <c r="P98" s="23"/>
      <c r="Q98" s="23"/>
      <c r="R98" s="26"/>
      <c r="S98" s="26">
        <v>1.7604183854447666</v>
      </c>
      <c r="T98" s="26" t="s">
        <v>0</v>
      </c>
      <c r="U98" s="26" t="s">
        <v>38</v>
      </c>
      <c r="V98" s="26"/>
      <c r="W98" s="23">
        <v>4587682</v>
      </c>
      <c r="X98" s="23"/>
      <c r="Y98" s="13">
        <v>2.1592989764460566</v>
      </c>
      <c r="Z98" s="13">
        <v>30.778838895999474</v>
      </c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23"/>
      <c r="AN98" s="35">
        <v>882190</v>
      </c>
      <c r="AO98" s="35">
        <v>0</v>
      </c>
      <c r="AP98" s="35">
        <v>1870839</v>
      </c>
      <c r="AQ98" s="35">
        <v>1873281</v>
      </c>
      <c r="AR98" s="35">
        <v>0</v>
      </c>
      <c r="AS98" s="35">
        <v>205811</v>
      </c>
      <c r="AT98" s="35">
        <v>150894</v>
      </c>
      <c r="AU98" s="35">
        <v>212712</v>
      </c>
      <c r="AV98" s="35">
        <v>0</v>
      </c>
      <c r="AW98" s="35">
        <v>0</v>
      </c>
      <c r="AX98" s="35">
        <v>431445</v>
      </c>
      <c r="AY98" s="35">
        <f t="shared" si="4"/>
        <v>5627172</v>
      </c>
      <c r="AZ98" s="26"/>
      <c r="BA98" s="38" t="s">
        <v>0</v>
      </c>
      <c r="BB98" s="37" t="s">
        <v>38</v>
      </c>
      <c r="BC98" s="37" t="s">
        <v>38</v>
      </c>
      <c r="BD98" s="26"/>
      <c r="BE98" s="35"/>
      <c r="BF98" s="35"/>
      <c r="BG98" s="26"/>
      <c r="BH98" s="39">
        <v>3.9197173618908234</v>
      </c>
      <c r="BI98" s="35">
        <v>10214854</v>
      </c>
    </row>
    <row r="99" spans="2:61" ht="12">
      <c r="B99" s="5" t="s">
        <v>17</v>
      </c>
      <c r="C99" s="22" t="s">
        <v>0</v>
      </c>
      <c r="D99" s="14" t="s">
        <v>38</v>
      </c>
      <c r="E99" s="13"/>
      <c r="F99" s="14" t="s">
        <v>38</v>
      </c>
      <c r="G99" s="29" t="s">
        <v>0</v>
      </c>
      <c r="H99" s="13"/>
      <c r="I99" s="29" t="s">
        <v>0</v>
      </c>
      <c r="J99" s="29" t="s">
        <v>0</v>
      </c>
      <c r="K99" s="29" t="s">
        <v>0</v>
      </c>
      <c r="L99" s="13"/>
      <c r="M99" s="23">
        <v>5627172</v>
      </c>
      <c r="N99" s="13"/>
      <c r="O99" s="29" t="s">
        <v>38</v>
      </c>
      <c r="P99" s="29" t="s">
        <v>0</v>
      </c>
      <c r="Q99" s="29" t="s">
        <v>38</v>
      </c>
      <c r="R99" s="13"/>
      <c r="S99" s="13">
        <v>1.7604183854447666</v>
      </c>
      <c r="T99" s="32" t="s">
        <v>0</v>
      </c>
      <c r="U99" s="32" t="s">
        <v>38</v>
      </c>
      <c r="V99" s="13"/>
      <c r="W99" s="33">
        <v>4587.682</v>
      </c>
      <c r="X99" s="13"/>
      <c r="Y99" s="13">
        <v>2.1592989764460566</v>
      </c>
      <c r="Z99" s="13">
        <v>29.755921125688086</v>
      </c>
      <c r="AA99" s="13">
        <v>15.677324240311119</v>
      </c>
      <c r="AB99" s="13" t="s">
        <v>0</v>
      </c>
      <c r="AC99" s="13">
        <v>33.246522409480285</v>
      </c>
      <c r="AD99" s="13">
        <v>33.289918985948894</v>
      </c>
      <c r="AE99" s="13" t="s">
        <v>0</v>
      </c>
      <c r="AF99" s="13">
        <v>3.6574499588781006</v>
      </c>
      <c r="AG99" s="13">
        <v>2.6815245739778346</v>
      </c>
      <c r="AH99" s="13">
        <v>3.780087049054125</v>
      </c>
      <c r="AI99" s="13" t="s">
        <v>0</v>
      </c>
      <c r="AJ99" s="13" t="s">
        <v>0</v>
      </c>
      <c r="AK99" s="13">
        <v>7.667172782349642</v>
      </c>
      <c r="AL99" s="13">
        <v>100</v>
      </c>
      <c r="AM99" s="13"/>
      <c r="AN99" s="35">
        <v>882190</v>
      </c>
      <c r="AO99" s="35">
        <v>0</v>
      </c>
      <c r="AP99" s="35">
        <v>1870839</v>
      </c>
      <c r="AQ99" s="35">
        <v>1873281</v>
      </c>
      <c r="AR99" s="35">
        <v>0</v>
      </c>
      <c r="AS99" s="35">
        <v>205811</v>
      </c>
      <c r="AT99" s="35">
        <v>150894</v>
      </c>
      <c r="AU99" s="35">
        <v>212712</v>
      </c>
      <c r="AV99" s="35">
        <v>0</v>
      </c>
      <c r="AW99" s="35">
        <v>0</v>
      </c>
      <c r="AX99" s="35">
        <v>431445</v>
      </c>
      <c r="AY99" s="35">
        <f t="shared" si="4"/>
        <v>5627172</v>
      </c>
      <c r="AZ99" s="13"/>
      <c r="BA99" s="38" t="s">
        <v>0</v>
      </c>
      <c r="BB99" s="37" t="s">
        <v>38</v>
      </c>
      <c r="BC99" s="37" t="s">
        <v>38</v>
      </c>
      <c r="BD99" s="13"/>
      <c r="BE99" s="39">
        <v>3.9197173618908234</v>
      </c>
      <c r="BF99" s="35">
        <v>10214854</v>
      </c>
      <c r="BG99" s="13"/>
      <c r="BH99" s="39">
        <v>3.9197173618908234</v>
      </c>
      <c r="BI99" s="35">
        <v>10214854</v>
      </c>
    </row>
    <row r="100" spans="2:61" ht="12">
      <c r="B100" s="5" t="s">
        <v>18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>
        <f t="shared" si="4"/>
        <v>0</v>
      </c>
      <c r="AZ100" s="13"/>
      <c r="BA100" s="35"/>
      <c r="BB100" s="35"/>
      <c r="BC100" s="35"/>
      <c r="BD100" s="13"/>
      <c r="BE100" s="35"/>
      <c r="BF100" s="35"/>
      <c r="BG100" s="13"/>
      <c r="BH100" s="35"/>
      <c r="BI100" s="35"/>
    </row>
    <row r="101" spans="2:61" ht="12">
      <c r="B101" s="5" t="s">
        <v>153</v>
      </c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>
        <f t="shared" si="4"/>
        <v>0</v>
      </c>
      <c r="AZ101" s="13"/>
      <c r="BA101" s="35"/>
      <c r="BB101" s="35"/>
      <c r="BC101" s="35"/>
      <c r="BD101" s="13"/>
      <c r="BE101" s="35"/>
      <c r="BF101" s="35"/>
      <c r="BG101" s="13"/>
      <c r="BH101" s="35"/>
      <c r="BI101" s="35"/>
    </row>
    <row r="102" spans="1:61" ht="12">
      <c r="A102" s="20"/>
      <c r="B102" s="20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</row>
    <row r="103" spans="1:61" ht="12">
      <c r="A103" s="1" t="s">
        <v>22</v>
      </c>
      <c r="B103" s="5" t="s">
        <v>3</v>
      </c>
      <c r="C103" s="14" t="s">
        <v>0</v>
      </c>
      <c r="D103" s="14" t="s">
        <v>0</v>
      </c>
      <c r="E103" s="14"/>
      <c r="F103" s="14"/>
      <c r="G103" s="14"/>
      <c r="H103" s="14"/>
      <c r="I103" s="14"/>
      <c r="J103" s="30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3">
        <v>1.6160881310146884</v>
      </c>
      <c r="Z103" s="13">
        <v>19.456357252110106</v>
      </c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4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>
        <f>SUM(AN103:AX103)</f>
        <v>0</v>
      </c>
      <c r="AZ103" s="14"/>
      <c r="BA103" s="35"/>
      <c r="BB103" s="35"/>
      <c r="BC103" s="35"/>
      <c r="BD103" s="14"/>
      <c r="BE103" s="35"/>
      <c r="BF103" s="35"/>
      <c r="BG103" s="14"/>
      <c r="BH103" s="35"/>
      <c r="BI103" s="35"/>
    </row>
    <row r="104" spans="2:61" ht="12">
      <c r="B104" s="5" t="s">
        <v>4</v>
      </c>
      <c r="C104" s="14" t="s">
        <v>0</v>
      </c>
      <c r="D104" s="14" t="s">
        <v>0</v>
      </c>
      <c r="E104" s="14"/>
      <c r="F104" s="14"/>
      <c r="G104" s="14"/>
      <c r="H104" s="14"/>
      <c r="I104" s="14"/>
      <c r="J104" s="30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3">
        <v>1.6160881310146884</v>
      </c>
      <c r="Z104" s="13">
        <v>19.73891346262901</v>
      </c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4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>
        <f aca="true" t="shared" si="5" ref="AY104:AY119">SUM(AN104:AX104)</f>
        <v>0</v>
      </c>
      <c r="AZ104" s="14"/>
      <c r="BA104" s="35"/>
      <c r="BB104" s="35"/>
      <c r="BC104" s="35"/>
      <c r="BD104" s="14"/>
      <c r="BE104" s="35"/>
      <c r="BF104" s="35"/>
      <c r="BG104" s="14"/>
      <c r="BH104" s="35"/>
      <c r="BI104" s="35"/>
    </row>
    <row r="105" spans="2:61" ht="12">
      <c r="B105" s="5" t="s">
        <v>5</v>
      </c>
      <c r="C105" s="14" t="s">
        <v>0</v>
      </c>
      <c r="D105" s="14" t="s">
        <v>0</v>
      </c>
      <c r="E105" s="14"/>
      <c r="F105" s="14"/>
      <c r="G105" s="14"/>
      <c r="H105" s="14"/>
      <c r="I105" s="14"/>
      <c r="J105" s="30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3">
        <v>1.6160881310146884</v>
      </c>
      <c r="Z105" s="13">
        <v>19.85272370918066</v>
      </c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4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>
        <f t="shared" si="5"/>
        <v>0</v>
      </c>
      <c r="AZ105" s="14"/>
      <c r="BA105" s="35"/>
      <c r="BB105" s="35"/>
      <c r="BC105" s="35"/>
      <c r="BD105" s="14"/>
      <c r="BE105" s="35"/>
      <c r="BF105" s="35"/>
      <c r="BG105" s="14"/>
      <c r="BH105" s="35"/>
      <c r="BI105" s="35"/>
    </row>
    <row r="106" spans="2:61" ht="12">
      <c r="B106" s="5" t="s">
        <v>6</v>
      </c>
      <c r="C106" s="14" t="s">
        <v>0</v>
      </c>
      <c r="D106" s="14" t="s">
        <v>0</v>
      </c>
      <c r="E106" s="14"/>
      <c r="F106" s="14"/>
      <c r="G106" s="14"/>
      <c r="H106" s="14"/>
      <c r="I106" s="14"/>
      <c r="J106" s="30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3">
        <v>1.6160881310146884</v>
      </c>
      <c r="Z106" s="13">
        <v>19.547044588978853</v>
      </c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4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>
        <f t="shared" si="5"/>
        <v>0</v>
      </c>
      <c r="AZ106" s="14"/>
      <c r="BA106" s="35"/>
      <c r="BB106" s="35"/>
      <c r="BC106" s="35"/>
      <c r="BD106" s="14"/>
      <c r="BE106" s="35"/>
      <c r="BF106" s="35"/>
      <c r="BG106" s="14"/>
      <c r="BH106" s="35"/>
      <c r="BI106" s="35"/>
    </row>
    <row r="107" spans="2:61" ht="12">
      <c r="B107" s="5" t="s">
        <v>7</v>
      </c>
      <c r="C107" s="14" t="s">
        <v>0</v>
      </c>
      <c r="D107" s="14" t="s">
        <v>0</v>
      </c>
      <c r="E107" s="14"/>
      <c r="F107" s="14"/>
      <c r="G107" s="14"/>
      <c r="H107" s="14"/>
      <c r="I107" s="14"/>
      <c r="J107" s="30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3">
        <v>1.6160881310146884</v>
      </c>
      <c r="Z107" s="13">
        <v>19.36366716734182</v>
      </c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4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>
        <f t="shared" si="5"/>
        <v>0</v>
      </c>
      <c r="AZ107" s="14"/>
      <c r="BA107" s="35"/>
      <c r="BB107" s="35"/>
      <c r="BC107" s="35"/>
      <c r="BD107" s="14"/>
      <c r="BE107" s="35"/>
      <c r="BF107" s="35"/>
      <c r="BG107" s="14"/>
      <c r="BH107" s="35"/>
      <c r="BI107" s="35"/>
    </row>
    <row r="108" spans="2:61" ht="12">
      <c r="B108" s="5" t="s">
        <v>8</v>
      </c>
      <c r="C108" s="14" t="s">
        <v>0</v>
      </c>
      <c r="D108" s="14" t="s">
        <v>0</v>
      </c>
      <c r="E108" s="14"/>
      <c r="F108" s="14"/>
      <c r="G108" s="14"/>
      <c r="H108" s="14"/>
      <c r="I108" s="14"/>
      <c r="J108" s="30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3">
        <v>1.6160881310146884</v>
      </c>
      <c r="Z108" s="13">
        <v>19.289818126857778</v>
      </c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4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>
        <f t="shared" si="5"/>
        <v>0</v>
      </c>
      <c r="AZ108" s="14"/>
      <c r="BA108" s="35"/>
      <c r="BB108" s="35"/>
      <c r="BC108" s="35"/>
      <c r="BD108" s="14"/>
      <c r="BE108" s="35"/>
      <c r="BF108" s="35"/>
      <c r="BG108" s="14"/>
      <c r="BH108" s="35"/>
      <c r="BI108" s="35"/>
    </row>
    <row r="109" spans="2:61" ht="12">
      <c r="B109" s="5" t="s">
        <v>9</v>
      </c>
      <c r="C109" s="14" t="s">
        <v>0</v>
      </c>
      <c r="D109" s="14" t="s">
        <v>38</v>
      </c>
      <c r="E109" s="14"/>
      <c r="F109" s="14"/>
      <c r="G109" s="14"/>
      <c r="H109" s="14"/>
      <c r="I109" s="14"/>
      <c r="J109" s="30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3">
        <v>1.7055698125949688</v>
      </c>
      <c r="Z109" s="13">
        <v>20.309280526725807</v>
      </c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4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>
        <f t="shared" si="5"/>
        <v>0</v>
      </c>
      <c r="AZ109" s="14"/>
      <c r="BA109" s="35"/>
      <c r="BB109" s="35"/>
      <c r="BC109" s="35"/>
      <c r="BD109" s="14"/>
      <c r="BE109" s="35"/>
      <c r="BF109" s="35"/>
      <c r="BG109" s="14"/>
      <c r="BH109" s="35"/>
      <c r="BI109" s="35"/>
    </row>
    <row r="110" spans="2:61" ht="12">
      <c r="B110" s="5" t="s">
        <v>10</v>
      </c>
      <c r="C110" s="14" t="s">
        <v>0</v>
      </c>
      <c r="D110" s="14" t="s">
        <v>38</v>
      </c>
      <c r="E110" s="14"/>
      <c r="F110" s="14"/>
      <c r="G110" s="14"/>
      <c r="H110" s="14"/>
      <c r="I110" s="14"/>
      <c r="J110" s="30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3">
        <v>1.732230288705048</v>
      </c>
      <c r="Z110" s="13">
        <v>20.52913546528205</v>
      </c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4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>
        <f t="shared" si="5"/>
        <v>0</v>
      </c>
      <c r="AZ110" s="14"/>
      <c r="BA110" s="35"/>
      <c r="BB110" s="35"/>
      <c r="BC110" s="35"/>
      <c r="BD110" s="14"/>
      <c r="BE110" s="35"/>
      <c r="BF110" s="35"/>
      <c r="BG110" s="14"/>
      <c r="BH110" s="35"/>
      <c r="BI110" s="35"/>
    </row>
    <row r="111" spans="2:61" ht="12">
      <c r="B111" s="5" t="s">
        <v>11</v>
      </c>
      <c r="C111" s="14" t="s">
        <v>0</v>
      </c>
      <c r="D111" s="14" t="s">
        <v>38</v>
      </c>
      <c r="E111" s="14"/>
      <c r="F111" s="14"/>
      <c r="G111" s="14"/>
      <c r="H111" s="14"/>
      <c r="I111" s="14"/>
      <c r="J111" s="30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3">
        <v>1.732230288705048</v>
      </c>
      <c r="Z111" s="13">
        <v>20.31039670599414</v>
      </c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4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>
        <f t="shared" si="5"/>
        <v>0</v>
      </c>
      <c r="AZ111" s="14"/>
      <c r="BA111" s="35"/>
      <c r="BB111" s="35"/>
      <c r="BC111" s="35"/>
      <c r="BD111" s="14"/>
      <c r="BE111" s="35"/>
      <c r="BF111" s="35"/>
      <c r="BG111" s="14"/>
      <c r="BH111" s="35"/>
      <c r="BI111" s="35"/>
    </row>
    <row r="112" spans="2:61" ht="12">
      <c r="B112" s="5" t="s">
        <v>12</v>
      </c>
      <c r="C112" s="14" t="s">
        <v>0</v>
      </c>
      <c r="D112" s="14" t="s">
        <v>38</v>
      </c>
      <c r="E112" s="14"/>
      <c r="F112" s="14"/>
      <c r="G112" s="14"/>
      <c r="H112" s="14"/>
      <c r="I112" s="14"/>
      <c r="J112" s="30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3">
        <v>1.7628735438122571</v>
      </c>
      <c r="Z112" s="13">
        <v>20.42696794072335</v>
      </c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4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>
        <f t="shared" si="5"/>
        <v>0</v>
      </c>
      <c r="AZ112" s="14"/>
      <c r="BA112" s="35"/>
      <c r="BB112" s="35"/>
      <c r="BC112" s="35"/>
      <c r="BD112" s="14"/>
      <c r="BE112" s="35"/>
      <c r="BF112" s="35"/>
      <c r="BG112" s="14"/>
      <c r="BH112" s="35"/>
      <c r="BI112" s="35"/>
    </row>
    <row r="113" spans="2:61" ht="12">
      <c r="B113" s="5" t="s">
        <v>13</v>
      </c>
      <c r="C113" s="14" t="s">
        <v>0</v>
      </c>
      <c r="D113" s="14" t="s">
        <v>38</v>
      </c>
      <c r="E113" s="14"/>
      <c r="F113" s="14"/>
      <c r="G113" s="14"/>
      <c r="H113" s="14"/>
      <c r="I113" s="14"/>
      <c r="J113" s="30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3">
        <v>1.9251409758568292</v>
      </c>
      <c r="Z113" s="13">
        <v>22.152496685171425</v>
      </c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4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>
        <f t="shared" si="5"/>
        <v>0</v>
      </c>
      <c r="AZ113" s="14"/>
      <c r="BA113" s="35"/>
      <c r="BB113" s="35"/>
      <c r="BC113" s="35"/>
      <c r="BD113" s="14"/>
      <c r="BE113" s="35"/>
      <c r="BF113" s="35"/>
      <c r="BG113" s="14"/>
      <c r="BH113" s="35"/>
      <c r="BI113" s="35"/>
    </row>
    <row r="114" spans="2:61" ht="12">
      <c r="B114" s="5" t="s">
        <v>14</v>
      </c>
      <c r="C114" s="14" t="s">
        <v>0</v>
      </c>
      <c r="D114" s="14" t="s">
        <v>0</v>
      </c>
      <c r="E114" s="14"/>
      <c r="F114" s="14"/>
      <c r="G114" s="14"/>
      <c r="H114" s="23"/>
      <c r="I114" s="14"/>
      <c r="J114" s="30"/>
      <c r="K114" s="14"/>
      <c r="L114" s="23"/>
      <c r="M114" s="23">
        <v>2580356</v>
      </c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13">
        <v>2.182385000795023</v>
      </c>
      <c r="Z114" s="13">
        <v>25.775464743429662</v>
      </c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23"/>
      <c r="AN114" s="35">
        <v>23132</v>
      </c>
      <c r="AO114" s="35">
        <v>402751</v>
      </c>
      <c r="AP114" s="35">
        <v>967107</v>
      </c>
      <c r="AQ114" s="35">
        <v>252134</v>
      </c>
      <c r="AR114" s="35">
        <v>71900</v>
      </c>
      <c r="AS114" s="35">
        <v>100693</v>
      </c>
      <c r="AT114" s="35">
        <v>4146</v>
      </c>
      <c r="AU114" s="35">
        <v>742110</v>
      </c>
      <c r="AV114" s="35">
        <v>0</v>
      </c>
      <c r="AW114" s="35">
        <v>0</v>
      </c>
      <c r="AX114" s="35">
        <v>16383</v>
      </c>
      <c r="AY114" s="35">
        <f t="shared" si="5"/>
        <v>2580356</v>
      </c>
      <c r="AZ114" s="23"/>
      <c r="BA114" s="35"/>
      <c r="BB114" s="35"/>
      <c r="BC114" s="35"/>
      <c r="BD114" s="23"/>
      <c r="BE114" s="35"/>
      <c r="BF114" s="35"/>
      <c r="BG114" s="23"/>
      <c r="BH114" s="35"/>
      <c r="BI114" s="35"/>
    </row>
    <row r="115" spans="2:61" ht="12">
      <c r="B115" s="5" t="s">
        <v>15</v>
      </c>
      <c r="C115" s="14" t="s">
        <v>0</v>
      </c>
      <c r="D115" s="14" t="s">
        <v>0</v>
      </c>
      <c r="E115" s="14"/>
      <c r="F115" s="14"/>
      <c r="G115" s="14"/>
      <c r="H115" s="23"/>
      <c r="I115" s="14"/>
      <c r="J115" s="30"/>
      <c r="K115" s="14"/>
      <c r="L115" s="23"/>
      <c r="M115" s="23">
        <v>2787913</v>
      </c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13">
        <v>2.357930268041098</v>
      </c>
      <c r="Z115" s="13">
        <v>27.735184393000328</v>
      </c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23"/>
      <c r="AN115" s="35">
        <v>23132</v>
      </c>
      <c r="AO115" s="35">
        <v>402751</v>
      </c>
      <c r="AP115" s="35">
        <v>1150559</v>
      </c>
      <c r="AQ115" s="35">
        <v>269981</v>
      </c>
      <c r="AR115" s="35">
        <v>71900</v>
      </c>
      <c r="AS115" s="35">
        <v>105693</v>
      </c>
      <c r="AT115" s="35">
        <v>5404</v>
      </c>
      <c r="AU115" s="35">
        <v>742110</v>
      </c>
      <c r="AV115" s="35">
        <v>0</v>
      </c>
      <c r="AW115" s="35">
        <v>0</v>
      </c>
      <c r="AX115" s="35">
        <v>16383</v>
      </c>
      <c r="AY115" s="35">
        <f t="shared" si="5"/>
        <v>2787913</v>
      </c>
      <c r="AZ115" s="23"/>
      <c r="BA115" s="35"/>
      <c r="BB115" s="35"/>
      <c r="BC115" s="35"/>
      <c r="BD115" s="23"/>
      <c r="BE115" s="35"/>
      <c r="BF115" s="35"/>
      <c r="BG115" s="23"/>
      <c r="BH115" s="35"/>
      <c r="BI115" s="35"/>
    </row>
    <row r="116" spans="2:61" ht="12">
      <c r="B116" s="5" t="s">
        <v>16</v>
      </c>
      <c r="C116" s="14" t="s">
        <v>0</v>
      </c>
      <c r="D116" s="14" t="s">
        <v>0</v>
      </c>
      <c r="E116" s="14"/>
      <c r="F116" s="14"/>
      <c r="G116" s="14"/>
      <c r="H116" s="26"/>
      <c r="I116" s="14"/>
      <c r="J116" s="30"/>
      <c r="K116" s="14"/>
      <c r="L116" s="26"/>
      <c r="M116" s="23">
        <v>2819755</v>
      </c>
      <c r="N116" s="23"/>
      <c r="O116" s="23"/>
      <c r="P116" s="23"/>
      <c r="Q116" s="23"/>
      <c r="R116" s="26"/>
      <c r="S116" s="26">
        <v>13.713044125457985</v>
      </c>
      <c r="T116" s="26" t="s">
        <v>0</v>
      </c>
      <c r="U116" s="26" t="s">
        <v>38</v>
      </c>
      <c r="V116" s="26"/>
      <c r="W116" s="23">
        <v>16213700</v>
      </c>
      <c r="X116" s="23"/>
      <c r="Y116" s="13">
        <v>2.3848612431450427</v>
      </c>
      <c r="Z116" s="13">
        <v>27.747076217607148</v>
      </c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23"/>
      <c r="AN116" s="35">
        <v>23132</v>
      </c>
      <c r="AO116" s="35">
        <v>402751</v>
      </c>
      <c r="AP116" s="35">
        <v>1165159</v>
      </c>
      <c r="AQ116" s="35">
        <v>287223</v>
      </c>
      <c r="AR116" s="35">
        <v>71900</v>
      </c>
      <c r="AS116" s="35">
        <v>105693</v>
      </c>
      <c r="AT116" s="35">
        <v>5404</v>
      </c>
      <c r="AU116" s="35">
        <v>742110</v>
      </c>
      <c r="AV116" s="35">
        <v>0</v>
      </c>
      <c r="AW116" s="35">
        <v>0</v>
      </c>
      <c r="AX116" s="35">
        <v>16383</v>
      </c>
      <c r="AY116" s="35">
        <f t="shared" si="5"/>
        <v>2819755</v>
      </c>
      <c r="AZ116" s="26"/>
      <c r="BA116" s="37" t="s">
        <v>38</v>
      </c>
      <c r="BB116" s="37" t="s">
        <v>38</v>
      </c>
      <c r="BC116" s="38" t="s">
        <v>0</v>
      </c>
      <c r="BD116" s="26"/>
      <c r="BE116" s="35"/>
      <c r="BF116" s="35"/>
      <c r="BG116" s="26"/>
      <c r="BH116" s="39">
        <v>16.09790536860303</v>
      </c>
      <c r="BI116" s="35">
        <v>19033455</v>
      </c>
    </row>
    <row r="117" spans="2:61" ht="12">
      <c r="B117" s="5" t="s">
        <v>17</v>
      </c>
      <c r="C117" s="14" t="s">
        <v>0</v>
      </c>
      <c r="D117" s="14" t="s">
        <v>0</v>
      </c>
      <c r="E117" s="13"/>
      <c r="F117" s="29" t="s">
        <v>0</v>
      </c>
      <c r="G117" s="29" t="s">
        <v>0</v>
      </c>
      <c r="H117" s="13"/>
      <c r="I117" s="29" t="s">
        <v>38</v>
      </c>
      <c r="J117" s="30">
        <v>371</v>
      </c>
      <c r="K117" s="29" t="s">
        <v>0</v>
      </c>
      <c r="L117" s="13"/>
      <c r="M117" s="23">
        <v>2844241</v>
      </c>
      <c r="N117" s="13"/>
      <c r="O117" s="29" t="s">
        <v>0</v>
      </c>
      <c r="P117" s="29" t="s">
        <v>0</v>
      </c>
      <c r="Q117" s="29" t="s">
        <v>38</v>
      </c>
      <c r="R117" s="13"/>
      <c r="S117" s="13">
        <v>13.713044125457985</v>
      </c>
      <c r="T117" s="26" t="s">
        <v>0</v>
      </c>
      <c r="U117" s="26" t="s">
        <v>38</v>
      </c>
      <c r="V117" s="13"/>
      <c r="W117" s="33">
        <v>16213.7</v>
      </c>
      <c r="X117" s="13"/>
      <c r="Y117" s="13">
        <v>2.4055707418070362</v>
      </c>
      <c r="Z117" s="13">
        <v>27.79302594870843</v>
      </c>
      <c r="AA117" s="13">
        <v>0.8132925444784742</v>
      </c>
      <c r="AB117" s="13">
        <v>14.160227631906016</v>
      </c>
      <c r="AC117" s="13">
        <v>41.826448602632475</v>
      </c>
      <c r="AD117" s="13">
        <v>10.09840586645084</v>
      </c>
      <c r="AE117" s="13">
        <v>2.527915180183395</v>
      </c>
      <c r="AF117" s="13">
        <v>3.716035314869591</v>
      </c>
      <c r="AG117" s="13">
        <v>0.18999796430752527</v>
      </c>
      <c r="AH117" s="13">
        <v>26.09167085348956</v>
      </c>
      <c r="AI117" s="13" t="s">
        <v>0</v>
      </c>
      <c r="AJ117" s="13" t="s">
        <v>0</v>
      </c>
      <c r="AK117" s="13">
        <v>0.5760060416821219</v>
      </c>
      <c r="AL117" s="13">
        <v>100</v>
      </c>
      <c r="AM117" s="13"/>
      <c r="AN117" s="35">
        <v>23132</v>
      </c>
      <c r="AO117" s="35">
        <v>402751</v>
      </c>
      <c r="AP117" s="35">
        <v>1189645</v>
      </c>
      <c r="AQ117" s="35">
        <v>287223</v>
      </c>
      <c r="AR117" s="35">
        <v>71900</v>
      </c>
      <c r="AS117" s="35">
        <v>105693</v>
      </c>
      <c r="AT117" s="35">
        <v>5404</v>
      </c>
      <c r="AU117" s="35">
        <v>742110</v>
      </c>
      <c r="AV117" s="35">
        <v>0</v>
      </c>
      <c r="AW117" s="35">
        <v>0</v>
      </c>
      <c r="AX117" s="35">
        <v>16383</v>
      </c>
      <c r="AY117" s="35">
        <f t="shared" si="5"/>
        <v>2844241</v>
      </c>
      <c r="AZ117" s="13"/>
      <c r="BA117" s="37" t="s">
        <v>38</v>
      </c>
      <c r="BB117" s="37" t="s">
        <v>38</v>
      </c>
      <c r="BC117" s="38" t="s">
        <v>0</v>
      </c>
      <c r="BD117" s="13"/>
      <c r="BE117" s="39">
        <v>16.11861486726502</v>
      </c>
      <c r="BF117" s="35">
        <v>19057941</v>
      </c>
      <c r="BG117" s="13"/>
      <c r="BH117" s="39">
        <v>16.11861486726502</v>
      </c>
      <c r="BI117" s="35">
        <v>19057941</v>
      </c>
    </row>
    <row r="118" spans="2:61" ht="12">
      <c r="B118" s="5" t="s">
        <v>18</v>
      </c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>
        <f t="shared" si="5"/>
        <v>0</v>
      </c>
      <c r="AZ118" s="13"/>
      <c r="BA118" s="35"/>
      <c r="BB118" s="35"/>
      <c r="BC118" s="35"/>
      <c r="BD118" s="13"/>
      <c r="BE118" s="35"/>
      <c r="BF118" s="35"/>
      <c r="BG118" s="13"/>
      <c r="BH118" s="35"/>
      <c r="BI118" s="35"/>
    </row>
    <row r="119" spans="2:61" ht="12">
      <c r="B119" s="5" t="s">
        <v>153</v>
      </c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>
        <f t="shared" si="5"/>
        <v>0</v>
      </c>
      <c r="AZ119" s="13"/>
      <c r="BA119" s="35"/>
      <c r="BB119" s="35"/>
      <c r="BC119" s="35"/>
      <c r="BD119" s="13"/>
      <c r="BE119" s="35"/>
      <c r="BF119" s="35"/>
      <c r="BG119" s="13"/>
      <c r="BH119" s="35"/>
      <c r="BI119" s="35"/>
    </row>
    <row r="120" spans="1:61" ht="12">
      <c r="A120" s="20"/>
      <c r="B120" s="20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</row>
    <row r="121" spans="1:61" ht="12">
      <c r="A121" s="1" t="s">
        <v>23</v>
      </c>
      <c r="B121" s="5" t="s">
        <v>3</v>
      </c>
      <c r="C121" s="14" t="s">
        <v>38</v>
      </c>
      <c r="D121" s="14" t="s">
        <v>38</v>
      </c>
      <c r="E121" s="14"/>
      <c r="F121" s="14"/>
      <c r="G121" s="14"/>
      <c r="H121" s="14"/>
      <c r="I121" s="14"/>
      <c r="J121" s="30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3">
        <v>29.821233898512766</v>
      </c>
      <c r="Z121" s="19">
        <v>1399.7667341267986</v>
      </c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4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>
        <f>SUM(AN121:AX121)</f>
        <v>0</v>
      </c>
      <c r="AZ121" s="14"/>
      <c r="BA121" s="35"/>
      <c r="BB121" s="35"/>
      <c r="BC121" s="35"/>
      <c r="BD121" s="14"/>
      <c r="BE121" s="35"/>
      <c r="BF121" s="35"/>
      <c r="BG121" s="14"/>
      <c r="BH121" s="35"/>
      <c r="BI121" s="35"/>
    </row>
    <row r="122" spans="2:61" ht="12">
      <c r="B122" s="5" t="s">
        <v>4</v>
      </c>
      <c r="C122" s="14" t="s">
        <v>38</v>
      </c>
      <c r="D122" s="14" t="s">
        <v>38</v>
      </c>
      <c r="E122" s="14"/>
      <c r="F122" s="14"/>
      <c r="G122" s="14"/>
      <c r="H122" s="14"/>
      <c r="I122" s="14"/>
      <c r="J122" s="30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3">
        <v>29.821233898512766</v>
      </c>
      <c r="Z122" s="19">
        <v>1419.1158325923118</v>
      </c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4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>
        <f aca="true" t="shared" si="6" ref="AY122:AY137">SUM(AN122:AX122)</f>
        <v>0</v>
      </c>
      <c r="AZ122" s="14"/>
      <c r="BA122" s="35"/>
      <c r="BB122" s="35"/>
      <c r="BC122" s="35"/>
      <c r="BD122" s="14"/>
      <c r="BE122" s="35"/>
      <c r="BF122" s="35"/>
      <c r="BG122" s="14"/>
      <c r="BH122" s="35"/>
      <c r="BI122" s="35"/>
    </row>
    <row r="123" spans="2:61" ht="12">
      <c r="B123" s="5" t="s">
        <v>5</v>
      </c>
      <c r="C123" s="14" t="s">
        <v>38</v>
      </c>
      <c r="D123" s="14" t="s">
        <v>38</v>
      </c>
      <c r="E123" s="14"/>
      <c r="F123" s="14"/>
      <c r="G123" s="14"/>
      <c r="H123" s="14"/>
      <c r="I123" s="14"/>
      <c r="J123" s="30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3">
        <v>29.821233898512766</v>
      </c>
      <c r="Z123" s="19">
        <v>1435.6120084204938</v>
      </c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4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>
        <f t="shared" si="6"/>
        <v>0</v>
      </c>
      <c r="AZ123" s="14"/>
      <c r="BA123" s="35"/>
      <c r="BB123" s="35"/>
      <c r="BC123" s="35"/>
      <c r="BD123" s="14"/>
      <c r="BE123" s="35"/>
      <c r="BF123" s="35"/>
      <c r="BG123" s="14"/>
      <c r="BH123" s="35"/>
      <c r="BI123" s="35"/>
    </row>
    <row r="124" spans="2:61" ht="12">
      <c r="B124" s="5" t="s">
        <v>6</v>
      </c>
      <c r="C124" s="14" t="s">
        <v>38</v>
      </c>
      <c r="D124" s="14" t="s">
        <v>38</v>
      </c>
      <c r="E124" s="14"/>
      <c r="F124" s="14"/>
      <c r="G124" s="14"/>
      <c r="H124" s="14"/>
      <c r="I124" s="14"/>
      <c r="J124" s="30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3">
        <v>29.821233898512766</v>
      </c>
      <c r="Z124" s="19">
        <v>1412.7162992174547</v>
      </c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4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>
        <f t="shared" si="6"/>
        <v>0</v>
      </c>
      <c r="AZ124" s="14"/>
      <c r="BA124" s="35"/>
      <c r="BB124" s="35"/>
      <c r="BC124" s="35"/>
      <c r="BD124" s="14"/>
      <c r="BE124" s="35"/>
      <c r="BF124" s="35"/>
      <c r="BG124" s="14"/>
      <c r="BH124" s="35"/>
      <c r="BI124" s="35"/>
    </row>
    <row r="125" spans="2:61" ht="12">
      <c r="B125" s="5" t="s">
        <v>7</v>
      </c>
      <c r="C125" s="14" t="s">
        <v>38</v>
      </c>
      <c r="D125" s="14" t="s">
        <v>38</v>
      </c>
      <c r="E125" s="14"/>
      <c r="F125" s="14"/>
      <c r="G125" s="14"/>
      <c r="H125" s="14"/>
      <c r="I125" s="14"/>
      <c r="J125" s="30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3">
        <v>29.821233898512766</v>
      </c>
      <c r="Z125" s="19">
        <v>1361.4898360197196</v>
      </c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4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>
        <f t="shared" si="6"/>
        <v>0</v>
      </c>
      <c r="AZ125" s="14"/>
      <c r="BA125" s="35"/>
      <c r="BB125" s="35"/>
      <c r="BC125" s="35"/>
      <c r="BD125" s="14"/>
      <c r="BE125" s="35"/>
      <c r="BF125" s="35"/>
      <c r="BG125" s="14"/>
      <c r="BH125" s="35"/>
      <c r="BI125" s="35"/>
    </row>
    <row r="126" spans="2:61" ht="12">
      <c r="B126" s="5" t="s">
        <v>8</v>
      </c>
      <c r="C126" s="14" t="s">
        <v>38</v>
      </c>
      <c r="D126" s="14" t="s">
        <v>38</v>
      </c>
      <c r="E126" s="14"/>
      <c r="F126" s="14"/>
      <c r="G126" s="14"/>
      <c r="H126" s="14"/>
      <c r="I126" s="14"/>
      <c r="J126" s="30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3">
        <v>29.821233898512766</v>
      </c>
      <c r="Z126" s="19">
        <v>1315.2151935502393</v>
      </c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4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>
        <f t="shared" si="6"/>
        <v>0</v>
      </c>
      <c r="AZ126" s="14"/>
      <c r="BA126" s="35"/>
      <c r="BB126" s="35"/>
      <c r="BC126" s="35"/>
      <c r="BD126" s="14"/>
      <c r="BE126" s="35"/>
      <c r="BF126" s="35"/>
      <c r="BG126" s="14"/>
      <c r="BH126" s="35"/>
      <c r="BI126" s="35"/>
    </row>
    <row r="127" spans="2:61" ht="12">
      <c r="B127" s="5" t="s">
        <v>9</v>
      </c>
      <c r="C127" s="14" t="s">
        <v>38</v>
      </c>
      <c r="D127" s="14" t="s">
        <v>38</v>
      </c>
      <c r="E127" s="14"/>
      <c r="F127" s="14"/>
      <c r="G127" s="14"/>
      <c r="H127" s="14"/>
      <c r="I127" s="14"/>
      <c r="J127" s="30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3">
        <v>29.821233898512766</v>
      </c>
      <c r="Z127" s="19">
        <v>1297.3978989734755</v>
      </c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4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>
        <f t="shared" si="6"/>
        <v>0</v>
      </c>
      <c r="AZ127" s="14"/>
      <c r="BA127" s="35"/>
      <c r="BB127" s="35"/>
      <c r="BC127" s="35"/>
      <c r="BD127" s="14"/>
      <c r="BE127" s="35"/>
      <c r="BF127" s="35"/>
      <c r="BG127" s="14"/>
      <c r="BH127" s="35"/>
      <c r="BI127" s="35"/>
    </row>
    <row r="128" spans="2:61" ht="12">
      <c r="B128" s="5" t="s">
        <v>10</v>
      </c>
      <c r="C128" s="14" t="s">
        <v>38</v>
      </c>
      <c r="D128" s="14" t="s">
        <v>38</v>
      </c>
      <c r="E128" s="14"/>
      <c r="F128" s="14"/>
      <c r="G128" s="14"/>
      <c r="H128" s="14"/>
      <c r="I128" s="14"/>
      <c r="J128" s="30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3">
        <v>29.838782796489454</v>
      </c>
      <c r="Z128" s="19">
        <v>1279.8088903341513</v>
      </c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4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>
        <f t="shared" si="6"/>
        <v>0</v>
      </c>
      <c r="AZ128" s="14"/>
      <c r="BA128" s="35"/>
      <c r="BB128" s="35"/>
      <c r="BC128" s="35"/>
      <c r="BD128" s="14"/>
      <c r="BE128" s="35"/>
      <c r="BF128" s="35"/>
      <c r="BG128" s="14"/>
      <c r="BH128" s="35"/>
      <c r="BI128" s="35"/>
    </row>
    <row r="129" spans="2:61" ht="12">
      <c r="B129" s="5" t="s">
        <v>11</v>
      </c>
      <c r="C129" s="14" t="s">
        <v>38</v>
      </c>
      <c r="D129" s="14" t="s">
        <v>38</v>
      </c>
      <c r="E129" s="14"/>
      <c r="F129" s="14"/>
      <c r="G129" s="14"/>
      <c r="H129" s="14"/>
      <c r="I129" s="14"/>
      <c r="J129" s="30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3">
        <v>29.845935303037265</v>
      </c>
      <c r="Z129" s="19">
        <v>1259.6675792297622</v>
      </c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4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>
        <f t="shared" si="6"/>
        <v>0</v>
      </c>
      <c r="AZ129" s="14"/>
      <c r="BA129" s="35"/>
      <c r="BB129" s="35"/>
      <c r="BC129" s="35"/>
      <c r="BD129" s="14"/>
      <c r="BE129" s="35"/>
      <c r="BF129" s="35"/>
      <c r="BG129" s="14"/>
      <c r="BH129" s="35"/>
      <c r="BI129" s="35"/>
    </row>
    <row r="130" spans="2:61" ht="12">
      <c r="B130" s="5" t="s">
        <v>12</v>
      </c>
      <c r="C130" s="14" t="s">
        <v>38</v>
      </c>
      <c r="D130" s="14" t="s">
        <v>38</v>
      </c>
      <c r="E130" s="14"/>
      <c r="F130" s="14"/>
      <c r="G130" s="14"/>
      <c r="H130" s="14"/>
      <c r="I130" s="14"/>
      <c r="J130" s="30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3">
        <v>29.862588644335187</v>
      </c>
      <c r="Z130" s="19">
        <v>1244.0014228472257</v>
      </c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4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>
        <f t="shared" si="6"/>
        <v>0</v>
      </c>
      <c r="AZ130" s="14"/>
      <c r="BA130" s="35"/>
      <c r="BB130" s="35"/>
      <c r="BC130" s="35"/>
      <c r="BD130" s="14"/>
      <c r="BE130" s="35"/>
      <c r="BF130" s="35"/>
      <c r="BG130" s="14"/>
      <c r="BH130" s="35"/>
      <c r="BI130" s="35"/>
    </row>
    <row r="131" spans="2:61" ht="12">
      <c r="B131" s="5" t="s">
        <v>13</v>
      </c>
      <c r="C131" s="14" t="s">
        <v>38</v>
      </c>
      <c r="D131" s="14" t="s">
        <v>38</v>
      </c>
      <c r="E131" s="14"/>
      <c r="F131" s="14"/>
      <c r="G131" s="14"/>
      <c r="H131" s="14"/>
      <c r="I131" s="14"/>
      <c r="J131" s="30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3">
        <v>29.90040466234741</v>
      </c>
      <c r="Z131" s="19">
        <v>1234.7753749233075</v>
      </c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4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>
        <f t="shared" si="6"/>
        <v>0</v>
      </c>
      <c r="AZ131" s="14"/>
      <c r="BA131" s="35"/>
      <c r="BB131" s="35"/>
      <c r="BC131" s="35"/>
      <c r="BD131" s="14"/>
      <c r="BE131" s="35"/>
      <c r="BF131" s="35"/>
      <c r="BG131" s="14"/>
      <c r="BH131" s="35"/>
      <c r="BI131" s="35"/>
    </row>
    <row r="132" spans="2:61" ht="12">
      <c r="B132" s="5" t="s">
        <v>14</v>
      </c>
      <c r="C132" s="14" t="s">
        <v>38</v>
      </c>
      <c r="D132" s="14" t="s">
        <v>38</v>
      </c>
      <c r="E132" s="14"/>
      <c r="F132" s="14"/>
      <c r="G132" s="14"/>
      <c r="H132" s="23"/>
      <c r="I132" s="14"/>
      <c r="J132" s="30"/>
      <c r="K132" s="14"/>
      <c r="L132" s="23"/>
      <c r="M132" s="23">
        <v>5496674</v>
      </c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13">
        <v>0.8406988446396726</v>
      </c>
      <c r="Z132" s="19">
        <v>35.903446203689185</v>
      </c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23"/>
      <c r="AN132" s="35">
        <v>37500</v>
      </c>
      <c r="AO132" s="35">
        <v>238800</v>
      </c>
      <c r="AP132" s="35">
        <v>835510</v>
      </c>
      <c r="AQ132" s="35">
        <v>772688</v>
      </c>
      <c r="AR132" s="35">
        <v>67000</v>
      </c>
      <c r="AS132" s="35">
        <v>221730</v>
      </c>
      <c r="AT132" s="35">
        <v>81145</v>
      </c>
      <c r="AU132" s="35">
        <v>556252</v>
      </c>
      <c r="AV132" s="35">
        <v>0</v>
      </c>
      <c r="AW132" s="35">
        <v>142150</v>
      </c>
      <c r="AX132" s="35">
        <v>2543899</v>
      </c>
      <c r="AY132" s="35">
        <f t="shared" si="6"/>
        <v>5496674</v>
      </c>
      <c r="AZ132" s="23"/>
      <c r="BA132" s="35"/>
      <c r="BB132" s="35"/>
      <c r="BC132" s="35"/>
      <c r="BD132" s="23"/>
      <c r="BE132" s="35"/>
      <c r="BF132" s="35"/>
      <c r="BG132" s="23"/>
      <c r="BH132" s="35"/>
      <c r="BI132" s="35"/>
    </row>
    <row r="133" spans="2:61" ht="12">
      <c r="B133" s="5" t="s">
        <v>15</v>
      </c>
      <c r="C133" s="14" t="s">
        <v>38</v>
      </c>
      <c r="D133" s="14" t="s">
        <v>38</v>
      </c>
      <c r="E133" s="14"/>
      <c r="F133" s="14"/>
      <c r="G133" s="14"/>
      <c r="H133" s="23"/>
      <c r="I133" s="14"/>
      <c r="J133" s="30"/>
      <c r="K133" s="14"/>
      <c r="L133" s="23"/>
      <c r="M133" s="23">
        <v>5726784</v>
      </c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13">
        <v>0.8758934388870365</v>
      </c>
      <c r="Z133" s="19">
        <v>37.21760152853327</v>
      </c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23"/>
      <c r="AN133" s="35">
        <v>37500</v>
      </c>
      <c r="AO133" s="35">
        <v>238000</v>
      </c>
      <c r="AP133" s="35">
        <v>826748</v>
      </c>
      <c r="AQ133" s="35">
        <v>772688</v>
      </c>
      <c r="AR133" s="35">
        <v>67000</v>
      </c>
      <c r="AS133" s="35">
        <v>221730</v>
      </c>
      <c r="AT133" s="35">
        <v>81145</v>
      </c>
      <c r="AU133" s="35">
        <v>557452</v>
      </c>
      <c r="AV133" s="35">
        <v>0</v>
      </c>
      <c r="AW133" s="35">
        <v>243159</v>
      </c>
      <c r="AX133" s="35">
        <v>2681362</v>
      </c>
      <c r="AY133" s="35">
        <f t="shared" si="6"/>
        <v>5726784</v>
      </c>
      <c r="AZ133" s="23"/>
      <c r="BA133" s="35"/>
      <c r="BB133" s="35"/>
      <c r="BC133" s="35"/>
      <c r="BD133" s="23"/>
      <c r="BE133" s="35"/>
      <c r="BF133" s="35"/>
      <c r="BG133" s="23"/>
      <c r="BH133" s="35"/>
      <c r="BI133" s="35"/>
    </row>
    <row r="134" spans="2:61" ht="12">
      <c r="B134" s="5" t="s">
        <v>16</v>
      </c>
      <c r="C134" s="14" t="s">
        <v>38</v>
      </c>
      <c r="D134" s="14" t="s">
        <v>38</v>
      </c>
      <c r="E134" s="14"/>
      <c r="F134" s="14"/>
      <c r="G134" s="14"/>
      <c r="H134" s="26"/>
      <c r="I134" s="14"/>
      <c r="J134" s="30"/>
      <c r="K134" s="14"/>
      <c r="L134" s="26"/>
      <c r="M134" s="23">
        <v>5767963</v>
      </c>
      <c r="N134" s="23"/>
      <c r="O134" s="23"/>
      <c r="P134" s="23"/>
      <c r="Q134" s="23"/>
      <c r="R134" s="26"/>
      <c r="S134" s="26">
        <v>29.06295597272652</v>
      </c>
      <c r="T134" s="26" t="s">
        <v>0</v>
      </c>
      <c r="U134" s="26" t="s">
        <v>38</v>
      </c>
      <c r="V134" s="26"/>
      <c r="W134" s="23">
        <v>190020000</v>
      </c>
      <c r="X134" s="23"/>
      <c r="Y134" s="13">
        <v>0.8821916362557394</v>
      </c>
      <c r="Z134" s="19">
        <v>36.84751750396075</v>
      </c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23"/>
      <c r="AN134" s="35">
        <v>37500</v>
      </c>
      <c r="AO134" s="35">
        <v>299300</v>
      </c>
      <c r="AP134" s="35">
        <v>847167</v>
      </c>
      <c r="AQ134" s="35">
        <v>776042</v>
      </c>
      <c r="AR134" s="35">
        <v>67000</v>
      </c>
      <c r="AS134" s="35">
        <v>223230</v>
      </c>
      <c r="AT134" s="35">
        <v>81145</v>
      </c>
      <c r="AU134" s="35">
        <v>555952</v>
      </c>
      <c r="AV134" s="35">
        <v>0</v>
      </c>
      <c r="AW134" s="35">
        <v>233001</v>
      </c>
      <c r="AX134" s="35">
        <v>2647626</v>
      </c>
      <c r="AY134" s="35">
        <f t="shared" si="6"/>
        <v>5767963</v>
      </c>
      <c r="AZ134" s="26"/>
      <c r="BA134" s="37" t="s">
        <v>38</v>
      </c>
      <c r="BB134" s="37" t="s">
        <v>38</v>
      </c>
      <c r="BC134" s="38" t="s">
        <v>0</v>
      </c>
      <c r="BD134" s="26"/>
      <c r="BE134" s="35"/>
      <c r="BF134" s="35"/>
      <c r="BG134" s="26"/>
      <c r="BH134" s="39">
        <v>29.94514760898226</v>
      </c>
      <c r="BI134" s="35">
        <v>195787963</v>
      </c>
    </row>
    <row r="135" spans="2:61" ht="12">
      <c r="B135" s="5" t="s">
        <v>17</v>
      </c>
      <c r="C135" s="14" t="s">
        <v>38</v>
      </c>
      <c r="D135" s="14" t="s">
        <v>38</v>
      </c>
      <c r="E135" s="13"/>
      <c r="F135" s="14" t="s">
        <v>38</v>
      </c>
      <c r="G135" s="29" t="s">
        <v>0</v>
      </c>
      <c r="H135" s="13"/>
      <c r="I135" s="29" t="s">
        <v>38</v>
      </c>
      <c r="J135" s="31">
        <v>1234</v>
      </c>
      <c r="K135" s="29" t="s">
        <v>0</v>
      </c>
      <c r="L135" s="13"/>
      <c r="M135" s="23">
        <v>6175780</v>
      </c>
      <c r="N135" s="13"/>
      <c r="O135" s="29" t="s">
        <v>0</v>
      </c>
      <c r="P135" s="29" t="s">
        <v>0</v>
      </c>
      <c r="Q135" s="29" t="s">
        <v>38</v>
      </c>
      <c r="R135" s="13"/>
      <c r="S135" s="13">
        <v>29.06295597272652</v>
      </c>
      <c r="T135" s="32" t="s">
        <v>0</v>
      </c>
      <c r="U135" s="32" t="s">
        <v>38</v>
      </c>
      <c r="V135" s="13"/>
      <c r="W135" s="23">
        <v>190020000</v>
      </c>
      <c r="X135" s="13"/>
      <c r="Y135" s="13">
        <v>0.9445659522010578</v>
      </c>
      <c r="Z135" s="19">
        <v>38.87867294102834</v>
      </c>
      <c r="AA135" s="19" t="s">
        <v>130</v>
      </c>
      <c r="AB135" s="19" t="s">
        <v>130</v>
      </c>
      <c r="AC135" s="19" t="s">
        <v>130</v>
      </c>
      <c r="AD135" s="19" t="s">
        <v>130</v>
      </c>
      <c r="AE135" s="19" t="s">
        <v>130</v>
      </c>
      <c r="AF135" s="19" t="s">
        <v>130</v>
      </c>
      <c r="AG135" s="19" t="s">
        <v>130</v>
      </c>
      <c r="AH135" s="19" t="s">
        <v>130</v>
      </c>
      <c r="AI135" s="19" t="s">
        <v>130</v>
      </c>
      <c r="AJ135" s="19" t="s">
        <v>130</v>
      </c>
      <c r="AK135" s="19" t="s">
        <v>130</v>
      </c>
      <c r="AL135" s="19" t="s">
        <v>130</v>
      </c>
      <c r="AM135" s="13"/>
      <c r="AN135" s="35">
        <v>37500</v>
      </c>
      <c r="AO135" s="35">
        <v>469300</v>
      </c>
      <c r="AP135" s="35">
        <v>855095</v>
      </c>
      <c r="AQ135" s="35">
        <v>781696</v>
      </c>
      <c r="AR135" s="35">
        <v>216392</v>
      </c>
      <c r="AS135" s="35">
        <v>223230</v>
      </c>
      <c r="AT135" s="35">
        <v>81145</v>
      </c>
      <c r="AU135" s="35">
        <v>555952</v>
      </c>
      <c r="AV135" s="35">
        <v>0</v>
      </c>
      <c r="AW135" s="35">
        <v>281677</v>
      </c>
      <c r="AX135" s="35">
        <v>2673793</v>
      </c>
      <c r="AY135" s="35">
        <f t="shared" si="6"/>
        <v>6175780</v>
      </c>
      <c r="AZ135" s="13"/>
      <c r="BA135" s="37" t="s">
        <v>38</v>
      </c>
      <c r="BB135" s="37" t="s">
        <v>38</v>
      </c>
      <c r="BC135" s="38" t="s">
        <v>0</v>
      </c>
      <c r="BD135" s="13"/>
      <c r="BE135" s="39">
        <v>30.007521924927577</v>
      </c>
      <c r="BF135" s="35">
        <v>196195780</v>
      </c>
      <c r="BG135" s="13"/>
      <c r="BH135" s="39">
        <v>30.007521924927577</v>
      </c>
      <c r="BI135" s="35">
        <v>196195780</v>
      </c>
    </row>
    <row r="136" spans="2:61" ht="12">
      <c r="B136" s="5" t="s">
        <v>18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>
        <f t="shared" si="6"/>
        <v>0</v>
      </c>
      <c r="AZ136" s="13"/>
      <c r="BA136" s="35"/>
      <c r="BB136" s="35"/>
      <c r="BC136" s="35"/>
      <c r="BD136" s="13"/>
      <c r="BE136" s="35"/>
      <c r="BF136" s="35"/>
      <c r="BG136" s="13"/>
      <c r="BH136" s="35"/>
      <c r="BI136" s="35"/>
    </row>
    <row r="137" spans="2:61" ht="12">
      <c r="B137" s="5" t="s">
        <v>153</v>
      </c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>
        <f t="shared" si="6"/>
        <v>0</v>
      </c>
      <c r="AZ137" s="13"/>
      <c r="BA137" s="35"/>
      <c r="BB137" s="35"/>
      <c r="BC137" s="35"/>
      <c r="BD137" s="13"/>
      <c r="BE137" s="35"/>
      <c r="BF137" s="35"/>
      <c r="BG137" s="13"/>
      <c r="BH137" s="35"/>
      <c r="BI137" s="35"/>
    </row>
    <row r="138" spans="1:61" ht="12">
      <c r="A138" s="20"/>
      <c r="B138" s="20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</row>
    <row r="139" spans="1:61" ht="12">
      <c r="A139" s="1" t="s">
        <v>58</v>
      </c>
      <c r="B139" s="5" t="s">
        <v>3</v>
      </c>
      <c r="C139" s="14" t="s">
        <v>0</v>
      </c>
      <c r="D139" s="14" t="s">
        <v>0</v>
      </c>
      <c r="E139" s="14"/>
      <c r="F139" s="14"/>
      <c r="G139" s="14"/>
      <c r="H139" s="14"/>
      <c r="I139" s="14"/>
      <c r="J139" s="30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3">
        <v>2.369680428398687</v>
      </c>
      <c r="Z139" s="13">
        <v>37.87484642250721</v>
      </c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4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>
        <f>SUM(AN139:AX139)</f>
        <v>0</v>
      </c>
      <c r="AZ139" s="14"/>
      <c r="BA139" s="35"/>
      <c r="BB139" s="35"/>
      <c r="BC139" s="35"/>
      <c r="BD139" s="14"/>
      <c r="BE139" s="35"/>
      <c r="BF139" s="35"/>
      <c r="BG139" s="14"/>
      <c r="BH139" s="35"/>
      <c r="BI139" s="35"/>
    </row>
    <row r="140" spans="2:61" ht="12">
      <c r="B140" s="5" t="s">
        <v>4</v>
      </c>
      <c r="C140" s="14" t="s">
        <v>0</v>
      </c>
      <c r="D140" s="14" t="s">
        <v>0</v>
      </c>
      <c r="E140" s="14"/>
      <c r="F140" s="14"/>
      <c r="G140" s="14"/>
      <c r="H140" s="14"/>
      <c r="I140" s="14"/>
      <c r="J140" s="30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3">
        <v>2.369680428398687</v>
      </c>
      <c r="Z140" s="13">
        <v>38.062032871942314</v>
      </c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4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>
        <f aca="true" t="shared" si="7" ref="AY140:AY155">SUM(AN140:AX140)</f>
        <v>0</v>
      </c>
      <c r="AZ140" s="14"/>
      <c r="BA140" s="35"/>
      <c r="BB140" s="35"/>
      <c r="BC140" s="35"/>
      <c r="BD140" s="14"/>
      <c r="BE140" s="35"/>
      <c r="BF140" s="35"/>
      <c r="BG140" s="14"/>
      <c r="BH140" s="35"/>
      <c r="BI140" s="35"/>
    </row>
    <row r="141" spans="2:61" ht="12">
      <c r="B141" s="5" t="s">
        <v>5</v>
      </c>
      <c r="C141" s="14" t="s">
        <v>0</v>
      </c>
      <c r="D141" s="14" t="s">
        <v>0</v>
      </c>
      <c r="E141" s="14"/>
      <c r="F141" s="14"/>
      <c r="G141" s="14"/>
      <c r="H141" s="14"/>
      <c r="I141" s="14"/>
      <c r="J141" s="30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3">
        <v>2.369680428398687</v>
      </c>
      <c r="Z141" s="13">
        <v>38.29833328680309</v>
      </c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4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>
        <f t="shared" si="7"/>
        <v>0</v>
      </c>
      <c r="AZ141" s="14"/>
      <c r="BA141" s="35"/>
      <c r="BB141" s="35"/>
      <c r="BC141" s="35"/>
      <c r="BD141" s="14"/>
      <c r="BE141" s="35"/>
      <c r="BF141" s="35"/>
      <c r="BG141" s="14"/>
      <c r="BH141" s="35"/>
      <c r="BI141" s="35"/>
    </row>
    <row r="142" spans="2:61" ht="12">
      <c r="B142" s="5" t="s">
        <v>6</v>
      </c>
      <c r="C142" s="14" t="s">
        <v>0</v>
      </c>
      <c r="D142" s="14" t="s">
        <v>0</v>
      </c>
      <c r="E142" s="14"/>
      <c r="F142" s="14"/>
      <c r="G142" s="14"/>
      <c r="H142" s="14"/>
      <c r="I142" s="14"/>
      <c r="J142" s="30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3">
        <v>2.369680428398687</v>
      </c>
      <c r="Z142" s="13">
        <v>37.71060209334131</v>
      </c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4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>
        <f t="shared" si="7"/>
        <v>0</v>
      </c>
      <c r="AZ142" s="14"/>
      <c r="BA142" s="35"/>
      <c r="BB142" s="35"/>
      <c r="BC142" s="35"/>
      <c r="BD142" s="14"/>
      <c r="BE142" s="35"/>
      <c r="BF142" s="35"/>
      <c r="BG142" s="14"/>
      <c r="BH142" s="35"/>
      <c r="BI142" s="35"/>
    </row>
    <row r="143" spans="2:61" ht="12">
      <c r="B143" s="5" t="s">
        <v>7</v>
      </c>
      <c r="C143" s="14" t="s">
        <v>0</v>
      </c>
      <c r="D143" s="14" t="s">
        <v>0</v>
      </c>
      <c r="E143" s="14"/>
      <c r="F143" s="14"/>
      <c r="G143" s="14"/>
      <c r="H143" s="14"/>
      <c r="I143" s="14"/>
      <c r="J143" s="30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3">
        <v>2.369680428398687</v>
      </c>
      <c r="Z143" s="13">
        <v>36.35180327000027</v>
      </c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4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>
        <f t="shared" si="7"/>
        <v>0</v>
      </c>
      <c r="AZ143" s="14"/>
      <c r="BA143" s="35"/>
      <c r="BB143" s="35"/>
      <c r="BC143" s="35"/>
      <c r="BD143" s="14"/>
      <c r="BE143" s="35"/>
      <c r="BF143" s="35"/>
      <c r="BG143" s="14"/>
      <c r="BH143" s="35"/>
      <c r="BI143" s="35"/>
    </row>
    <row r="144" spans="2:61" ht="12">
      <c r="B144" s="5" t="s">
        <v>8</v>
      </c>
      <c r="C144" s="14" t="s">
        <v>0</v>
      </c>
      <c r="D144" s="14" t="s">
        <v>0</v>
      </c>
      <c r="E144" s="14"/>
      <c r="F144" s="14"/>
      <c r="G144" s="14"/>
      <c r="H144" s="14"/>
      <c r="I144" s="14"/>
      <c r="J144" s="30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3">
        <v>2.8023548972188634</v>
      </c>
      <c r="Z144" s="13">
        <v>41.51995495538728</v>
      </c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4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>
        <f t="shared" si="7"/>
        <v>0</v>
      </c>
      <c r="AZ144" s="14"/>
      <c r="BA144" s="35"/>
      <c r="BB144" s="35"/>
      <c r="BC144" s="35"/>
      <c r="BD144" s="14"/>
      <c r="BE144" s="35"/>
      <c r="BF144" s="35"/>
      <c r="BG144" s="14"/>
      <c r="BH144" s="35"/>
      <c r="BI144" s="35"/>
    </row>
    <row r="145" spans="2:61" ht="12">
      <c r="B145" s="5" t="s">
        <v>9</v>
      </c>
      <c r="C145" s="14" t="s">
        <v>0</v>
      </c>
      <c r="D145" s="14" t="s">
        <v>38</v>
      </c>
      <c r="E145" s="14"/>
      <c r="F145" s="14"/>
      <c r="G145" s="14"/>
      <c r="H145" s="14"/>
      <c r="I145" s="14"/>
      <c r="J145" s="30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3">
        <v>3.0874615650371395</v>
      </c>
      <c r="Z145" s="13">
        <v>45.07814386643001</v>
      </c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4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>
        <f t="shared" si="7"/>
        <v>0</v>
      </c>
      <c r="AZ145" s="14"/>
      <c r="BA145" s="35"/>
      <c r="BB145" s="35"/>
      <c r="BC145" s="35"/>
      <c r="BD145" s="14"/>
      <c r="BE145" s="35"/>
      <c r="BF145" s="35"/>
      <c r="BG145" s="14"/>
      <c r="BH145" s="35"/>
      <c r="BI145" s="35"/>
    </row>
    <row r="146" spans="2:61" ht="12">
      <c r="B146" s="5" t="s">
        <v>10</v>
      </c>
      <c r="C146" s="14" t="s">
        <v>38</v>
      </c>
      <c r="D146" s="14" t="s">
        <v>38</v>
      </c>
      <c r="E146" s="14"/>
      <c r="F146" s="14"/>
      <c r="G146" s="14"/>
      <c r="H146" s="14"/>
      <c r="I146" s="14"/>
      <c r="J146" s="30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3">
        <v>3.9294714112972877</v>
      </c>
      <c r="Z146" s="13">
        <v>56.49867897758143</v>
      </c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4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>
        <f t="shared" si="7"/>
        <v>0</v>
      </c>
      <c r="AZ146" s="14"/>
      <c r="BA146" s="35"/>
      <c r="BB146" s="35"/>
      <c r="BC146" s="35"/>
      <c r="BD146" s="14"/>
      <c r="BE146" s="35"/>
      <c r="BF146" s="35"/>
      <c r="BG146" s="14"/>
      <c r="BH146" s="35"/>
      <c r="BI146" s="35"/>
    </row>
    <row r="147" spans="2:61" ht="12">
      <c r="B147" s="5" t="s">
        <v>11</v>
      </c>
      <c r="C147" s="14" t="s">
        <v>38</v>
      </c>
      <c r="D147" s="14" t="s">
        <v>38</v>
      </c>
      <c r="E147" s="14"/>
      <c r="F147" s="14"/>
      <c r="G147" s="14"/>
      <c r="H147" s="14"/>
      <c r="I147" s="14"/>
      <c r="J147" s="30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3">
        <v>3.9565939713249265</v>
      </c>
      <c r="Z147" s="13">
        <v>55.90045547037307</v>
      </c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4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>
        <f t="shared" si="7"/>
        <v>0</v>
      </c>
      <c r="AZ147" s="14"/>
      <c r="BA147" s="35"/>
      <c r="BB147" s="35"/>
      <c r="BC147" s="35"/>
      <c r="BD147" s="14"/>
      <c r="BE147" s="35"/>
      <c r="BF147" s="35"/>
      <c r="BG147" s="14"/>
      <c r="BH147" s="35"/>
      <c r="BI147" s="35"/>
    </row>
    <row r="148" spans="2:61" ht="12">
      <c r="B148" s="5" t="s">
        <v>12</v>
      </c>
      <c r="C148" s="14" t="s">
        <v>38</v>
      </c>
      <c r="D148" s="14" t="s">
        <v>38</v>
      </c>
      <c r="E148" s="14"/>
      <c r="F148" s="14"/>
      <c r="G148" s="14"/>
      <c r="H148" s="14"/>
      <c r="I148" s="14"/>
      <c r="J148" s="30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3">
        <v>4.046894541371567</v>
      </c>
      <c r="Z148" s="13">
        <v>56.251640999936974</v>
      </c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4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>
        <f t="shared" si="7"/>
        <v>0</v>
      </c>
      <c r="AZ148" s="14"/>
      <c r="BA148" s="35"/>
      <c r="BB148" s="35"/>
      <c r="BC148" s="35"/>
      <c r="BD148" s="14"/>
      <c r="BE148" s="35"/>
      <c r="BF148" s="35"/>
      <c r="BG148" s="14"/>
      <c r="BH148" s="35"/>
      <c r="BI148" s="35"/>
    </row>
    <row r="149" spans="2:61" ht="12">
      <c r="B149" s="5" t="s">
        <v>13</v>
      </c>
      <c r="C149" s="14" t="s">
        <v>38</v>
      </c>
      <c r="D149" s="14" t="s">
        <v>38</v>
      </c>
      <c r="E149" s="14"/>
      <c r="F149" s="14"/>
      <c r="G149" s="14"/>
      <c r="H149" s="14"/>
      <c r="I149" s="14"/>
      <c r="J149" s="30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3">
        <v>4.067638624978407</v>
      </c>
      <c r="Z149" s="13">
        <v>55.77281178574389</v>
      </c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4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>
        <f t="shared" si="7"/>
        <v>0</v>
      </c>
      <c r="AZ149" s="14"/>
      <c r="BA149" s="35"/>
      <c r="BB149" s="35"/>
      <c r="BC149" s="35"/>
      <c r="BD149" s="14"/>
      <c r="BE149" s="35"/>
      <c r="BF149" s="35"/>
      <c r="BG149" s="14"/>
      <c r="BH149" s="35"/>
      <c r="BI149" s="35"/>
    </row>
    <row r="150" spans="2:61" ht="12">
      <c r="B150" s="5" t="s">
        <v>14</v>
      </c>
      <c r="C150" s="14" t="s">
        <v>38</v>
      </c>
      <c r="D150" s="14" t="s">
        <v>38</v>
      </c>
      <c r="E150" s="14"/>
      <c r="F150" s="14"/>
      <c r="G150" s="14"/>
      <c r="H150" s="23"/>
      <c r="I150" s="14"/>
      <c r="J150" s="30"/>
      <c r="K150" s="14"/>
      <c r="L150" s="23"/>
      <c r="M150" s="23">
        <v>9524021</v>
      </c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13">
        <v>4.128980052266773</v>
      </c>
      <c r="Z150" s="13">
        <v>58.75670373397905</v>
      </c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23"/>
      <c r="AN150" s="35">
        <v>377100</v>
      </c>
      <c r="AO150" s="35">
        <v>3224567</v>
      </c>
      <c r="AP150" s="35">
        <v>350934</v>
      </c>
      <c r="AQ150" s="35">
        <v>3341315</v>
      </c>
      <c r="AR150" s="35">
        <v>0</v>
      </c>
      <c r="AS150" s="35">
        <v>430342</v>
      </c>
      <c r="AT150" s="35">
        <v>10600</v>
      </c>
      <c r="AU150" s="35">
        <v>304201</v>
      </c>
      <c r="AV150" s="35">
        <v>0</v>
      </c>
      <c r="AW150" s="35">
        <v>0</v>
      </c>
      <c r="AX150" s="35">
        <v>1484962</v>
      </c>
      <c r="AY150" s="35">
        <f t="shared" si="7"/>
        <v>9524021</v>
      </c>
      <c r="AZ150" s="23"/>
      <c r="BA150" s="35"/>
      <c r="BB150" s="35"/>
      <c r="BC150" s="35"/>
      <c r="BD150" s="23"/>
      <c r="BE150" s="35"/>
      <c r="BF150" s="35"/>
      <c r="BG150" s="23"/>
      <c r="BH150" s="35"/>
      <c r="BI150" s="35"/>
    </row>
    <row r="151" spans="2:61" ht="12">
      <c r="B151" s="5" t="s">
        <v>15</v>
      </c>
      <c r="C151" s="14" t="s">
        <v>38</v>
      </c>
      <c r="D151" s="14" t="s">
        <v>38</v>
      </c>
      <c r="E151" s="14"/>
      <c r="F151" s="14"/>
      <c r="G151" s="14"/>
      <c r="H151" s="23"/>
      <c r="I151" s="14"/>
      <c r="J151" s="30"/>
      <c r="K151" s="14"/>
      <c r="L151" s="23"/>
      <c r="M151" s="23">
        <v>9628603</v>
      </c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13">
        <v>4.174319829638764</v>
      </c>
      <c r="Z151" s="13">
        <v>58.98108411077556</v>
      </c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23"/>
      <c r="AN151" s="35">
        <v>377100</v>
      </c>
      <c r="AO151" s="35">
        <v>3302551</v>
      </c>
      <c r="AP151" s="35">
        <v>350934</v>
      </c>
      <c r="AQ151" s="35">
        <v>3350948</v>
      </c>
      <c r="AR151" s="35">
        <v>0</v>
      </c>
      <c r="AS151" s="35">
        <v>430342</v>
      </c>
      <c r="AT151" s="35">
        <v>10600</v>
      </c>
      <c r="AU151" s="35">
        <v>304201</v>
      </c>
      <c r="AV151" s="35">
        <v>0</v>
      </c>
      <c r="AW151" s="35">
        <v>0</v>
      </c>
      <c r="AX151" s="35">
        <v>1501927</v>
      </c>
      <c r="AY151" s="35">
        <f t="shared" si="7"/>
        <v>9628603</v>
      </c>
      <c r="AZ151" s="23"/>
      <c r="BA151" s="35"/>
      <c r="BB151" s="35"/>
      <c r="BC151" s="35"/>
      <c r="BD151" s="23"/>
      <c r="BE151" s="35"/>
      <c r="BF151" s="35"/>
      <c r="BG151" s="23"/>
      <c r="BH151" s="35"/>
      <c r="BI151" s="35"/>
    </row>
    <row r="152" spans="2:61" ht="12">
      <c r="B152" s="5" t="s">
        <v>16</v>
      </c>
      <c r="C152" s="14" t="s">
        <v>38</v>
      </c>
      <c r="D152" s="14" t="s">
        <v>38</v>
      </c>
      <c r="E152" s="14"/>
      <c r="F152" s="14"/>
      <c r="G152" s="14"/>
      <c r="H152" s="26"/>
      <c r="I152" s="14"/>
      <c r="J152" s="30"/>
      <c r="K152" s="14"/>
      <c r="L152" s="26"/>
      <c r="M152" s="23">
        <v>9897209</v>
      </c>
      <c r="N152" s="23"/>
      <c r="O152" s="23"/>
      <c r="P152" s="23"/>
      <c r="Q152" s="23"/>
      <c r="R152" s="26"/>
      <c r="S152" s="26">
        <v>1.276880363890493</v>
      </c>
      <c r="T152" s="26" t="s">
        <v>0</v>
      </c>
      <c r="U152" s="26" t="s">
        <v>38</v>
      </c>
      <c r="V152" s="26"/>
      <c r="W152" s="26">
        <v>2945288</v>
      </c>
      <c r="X152" s="23"/>
      <c r="Y152" s="13">
        <v>4.290769469546022</v>
      </c>
      <c r="Z152" s="13">
        <v>58.832639328524344</v>
      </c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23"/>
      <c r="AN152" s="35">
        <v>377100</v>
      </c>
      <c r="AO152" s="35">
        <v>3532053</v>
      </c>
      <c r="AP152" s="35">
        <v>350934</v>
      </c>
      <c r="AQ152" s="35">
        <v>3361322</v>
      </c>
      <c r="AR152" s="35">
        <v>0</v>
      </c>
      <c r="AS152" s="35">
        <v>439342</v>
      </c>
      <c r="AT152" s="35">
        <v>10600</v>
      </c>
      <c r="AU152" s="35">
        <v>304201</v>
      </c>
      <c r="AV152" s="35">
        <v>0</v>
      </c>
      <c r="AW152" s="35">
        <v>0</v>
      </c>
      <c r="AX152" s="35">
        <v>1521657</v>
      </c>
      <c r="AY152" s="35">
        <f t="shared" si="7"/>
        <v>9897209</v>
      </c>
      <c r="AZ152" s="26"/>
      <c r="BA152" s="38" t="s">
        <v>0</v>
      </c>
      <c r="BB152" s="37" t="s">
        <v>38</v>
      </c>
      <c r="BC152" s="38" t="s">
        <v>0</v>
      </c>
      <c r="BD152" s="26"/>
      <c r="BE152" s="35"/>
      <c r="BF152" s="35"/>
      <c r="BG152" s="26"/>
      <c r="BH152" s="39">
        <v>5.52249777597428</v>
      </c>
      <c r="BI152" s="35">
        <v>12738348</v>
      </c>
    </row>
    <row r="153" spans="2:61" ht="12">
      <c r="B153" s="5" t="s">
        <v>17</v>
      </c>
      <c r="C153" s="14" t="s">
        <v>38</v>
      </c>
      <c r="D153" s="14" t="s">
        <v>38</v>
      </c>
      <c r="E153" s="13"/>
      <c r="F153" s="14" t="s">
        <v>38</v>
      </c>
      <c r="G153" s="29" t="s">
        <v>0</v>
      </c>
      <c r="H153" s="13"/>
      <c r="I153" s="29" t="s">
        <v>0</v>
      </c>
      <c r="J153" s="29" t="s">
        <v>0</v>
      </c>
      <c r="K153" s="29" t="s">
        <v>0</v>
      </c>
      <c r="L153" s="13"/>
      <c r="M153" s="23">
        <v>9938215</v>
      </c>
      <c r="N153" s="13"/>
      <c r="O153" s="29" t="s">
        <v>0</v>
      </c>
      <c r="P153" s="29" t="s">
        <v>0</v>
      </c>
      <c r="Q153" s="29" t="s">
        <v>38</v>
      </c>
      <c r="R153" s="13"/>
      <c r="S153" s="13">
        <v>2.049284930209813</v>
      </c>
      <c r="T153" s="26" t="s">
        <v>0</v>
      </c>
      <c r="U153" s="26" t="s">
        <v>38</v>
      </c>
      <c r="V153" s="13"/>
      <c r="W153" s="26">
        <v>4726938</v>
      </c>
      <c r="X153" s="13"/>
      <c r="Y153" s="13">
        <v>4.308546935179839</v>
      </c>
      <c r="Z153" s="13">
        <v>57.750101690975654</v>
      </c>
      <c r="AA153" s="13">
        <v>3.7944439720815057</v>
      </c>
      <c r="AB153" s="13">
        <v>35.95272390464485</v>
      </c>
      <c r="AC153" s="13">
        <v>3.531157255100639</v>
      </c>
      <c r="AD153" s="13">
        <v>33.822190403407454</v>
      </c>
      <c r="AE153" s="13" t="s">
        <v>0</v>
      </c>
      <c r="AF153" s="13">
        <v>4.420733501941747</v>
      </c>
      <c r="AG153" s="13">
        <v>0.10665899258569068</v>
      </c>
      <c r="AH153" s="13">
        <v>3.0609219059961976</v>
      </c>
      <c r="AI153" s="13" t="s">
        <v>0</v>
      </c>
      <c r="AJ153" s="13" t="s">
        <v>0</v>
      </c>
      <c r="AK153" s="13">
        <v>15.311170064241919</v>
      </c>
      <c r="AL153" s="13">
        <v>100</v>
      </c>
      <c r="AM153" s="13"/>
      <c r="AN153" s="35">
        <v>377100</v>
      </c>
      <c r="AO153" s="35">
        <v>3573059</v>
      </c>
      <c r="AP153" s="35">
        <v>350934</v>
      </c>
      <c r="AQ153" s="35">
        <v>3361322</v>
      </c>
      <c r="AR153" s="35">
        <v>0</v>
      </c>
      <c r="AS153" s="35">
        <v>439342</v>
      </c>
      <c r="AT153" s="35">
        <v>10600</v>
      </c>
      <c r="AU153" s="35">
        <v>304201</v>
      </c>
      <c r="AV153" s="35">
        <v>0</v>
      </c>
      <c r="AW153" s="35">
        <v>0</v>
      </c>
      <c r="AX153" s="35">
        <v>1521657</v>
      </c>
      <c r="AY153" s="35">
        <f t="shared" si="7"/>
        <v>9938215</v>
      </c>
      <c r="AZ153" s="13"/>
      <c r="BA153" s="38" t="s">
        <v>0</v>
      </c>
      <c r="BB153" s="37" t="s">
        <v>38</v>
      </c>
      <c r="BC153" s="38" t="s">
        <v>0</v>
      </c>
      <c r="BD153" s="13"/>
      <c r="BE153" s="39">
        <v>6.309861841614686</v>
      </c>
      <c r="BF153" s="35">
        <v>14554504</v>
      </c>
      <c r="BG153" s="13"/>
      <c r="BH153" s="39">
        <v>6.309861841614686</v>
      </c>
      <c r="BI153" s="35">
        <v>14554504</v>
      </c>
    </row>
    <row r="154" spans="2:61" ht="12">
      <c r="B154" s="5" t="s">
        <v>18</v>
      </c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>
        <f t="shared" si="7"/>
        <v>0</v>
      </c>
      <c r="AZ154" s="13"/>
      <c r="BA154" s="35"/>
      <c r="BB154" s="35"/>
      <c r="BC154" s="35"/>
      <c r="BD154" s="13"/>
      <c r="BE154" s="35"/>
      <c r="BF154" s="35"/>
      <c r="BG154" s="13"/>
      <c r="BH154" s="35"/>
      <c r="BI154" s="35"/>
    </row>
    <row r="155" spans="2:61" ht="12">
      <c r="B155" s="5" t="s">
        <v>153</v>
      </c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>
        <f t="shared" si="7"/>
        <v>0</v>
      </c>
      <c r="AZ155" s="13"/>
      <c r="BA155" s="35"/>
      <c r="BB155" s="35"/>
      <c r="BC155" s="35"/>
      <c r="BD155" s="13"/>
      <c r="BE155" s="35"/>
      <c r="BF155" s="35"/>
      <c r="BG155" s="13"/>
      <c r="BH155" s="35"/>
      <c r="BI155" s="35"/>
    </row>
    <row r="156" spans="1:61" ht="12">
      <c r="A156" s="20"/>
      <c r="B156" s="20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</row>
    <row r="157" spans="1:61" ht="12">
      <c r="A157" s="1" t="s">
        <v>45</v>
      </c>
      <c r="B157" s="5" t="s">
        <v>3</v>
      </c>
      <c r="C157" s="14" t="s">
        <v>0</v>
      </c>
      <c r="D157" s="14" t="s">
        <v>0</v>
      </c>
      <c r="E157" s="14"/>
      <c r="F157" s="14"/>
      <c r="G157" s="14"/>
      <c r="H157" s="14"/>
      <c r="I157" s="14"/>
      <c r="J157" s="30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3">
        <v>1.861230769230769</v>
      </c>
      <c r="Z157" s="13">
        <v>19.060886641016566</v>
      </c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4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>
        <f>SUM(AN157:AX157)</f>
        <v>0</v>
      </c>
      <c r="AZ157" s="14"/>
      <c r="BA157" s="35"/>
      <c r="BB157" s="35"/>
      <c r="BC157" s="35"/>
      <c r="BD157" s="14"/>
      <c r="BE157" s="35"/>
      <c r="BF157" s="35"/>
      <c r="BG157" s="14"/>
      <c r="BH157" s="35"/>
      <c r="BI157" s="35"/>
    </row>
    <row r="158" spans="2:61" ht="12">
      <c r="B158" s="5" t="s">
        <v>4</v>
      </c>
      <c r="C158" s="14" t="s">
        <v>0</v>
      </c>
      <c r="D158" s="14" t="s">
        <v>0</v>
      </c>
      <c r="E158" s="14"/>
      <c r="F158" s="14"/>
      <c r="G158" s="14"/>
      <c r="H158" s="14"/>
      <c r="I158" s="14"/>
      <c r="J158" s="30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3">
        <v>1.8795182872435323</v>
      </c>
      <c r="Z158" s="13">
        <v>19.453839672836253</v>
      </c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4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>
        <f aca="true" t="shared" si="8" ref="AY158:AY173">SUM(AN158:AX158)</f>
        <v>0</v>
      </c>
      <c r="AZ158" s="14"/>
      <c r="BA158" s="35"/>
      <c r="BB158" s="35"/>
      <c r="BC158" s="35"/>
      <c r="BD158" s="14"/>
      <c r="BE158" s="35"/>
      <c r="BF158" s="35"/>
      <c r="BG158" s="14"/>
      <c r="BH158" s="35"/>
      <c r="BI158" s="35"/>
    </row>
    <row r="159" spans="2:61" ht="12">
      <c r="B159" s="5" t="s">
        <v>5</v>
      </c>
      <c r="C159" s="14" t="s">
        <v>0</v>
      </c>
      <c r="D159" s="14" t="s">
        <v>0</v>
      </c>
      <c r="E159" s="14"/>
      <c r="F159" s="14"/>
      <c r="G159" s="14"/>
      <c r="H159" s="14"/>
      <c r="I159" s="14"/>
      <c r="J159" s="30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3">
        <v>1.8977837255120629</v>
      </c>
      <c r="Z159" s="13">
        <v>19.79530129778481</v>
      </c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4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>
        <f t="shared" si="8"/>
        <v>0</v>
      </c>
      <c r="AZ159" s="14"/>
      <c r="BA159" s="35"/>
      <c r="BB159" s="35"/>
      <c r="BC159" s="35"/>
      <c r="BD159" s="14"/>
      <c r="BE159" s="35"/>
      <c r="BF159" s="35"/>
      <c r="BG159" s="14"/>
      <c r="BH159" s="35"/>
      <c r="BI159" s="35"/>
    </row>
    <row r="160" spans="2:61" ht="12">
      <c r="B160" s="5" t="s">
        <v>6</v>
      </c>
      <c r="C160" s="14" t="s">
        <v>0</v>
      </c>
      <c r="D160" s="14" t="s">
        <v>0</v>
      </c>
      <c r="E160" s="14"/>
      <c r="F160" s="14"/>
      <c r="G160" s="14"/>
      <c r="H160" s="14"/>
      <c r="I160" s="14"/>
      <c r="J160" s="30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3">
        <v>1.9162354078370138</v>
      </c>
      <c r="Z160" s="13">
        <v>19.713493459802645</v>
      </c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4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>
        <f t="shared" si="8"/>
        <v>0</v>
      </c>
      <c r="AZ160" s="14"/>
      <c r="BA160" s="35"/>
      <c r="BB160" s="35"/>
      <c r="BC160" s="35"/>
      <c r="BD160" s="14"/>
      <c r="BE160" s="35"/>
      <c r="BF160" s="35"/>
      <c r="BG160" s="14"/>
      <c r="BH160" s="35"/>
      <c r="BI160" s="35"/>
    </row>
    <row r="161" spans="2:61" ht="12">
      <c r="B161" s="5" t="s">
        <v>7</v>
      </c>
      <c r="C161" s="14" t="s">
        <v>0</v>
      </c>
      <c r="D161" s="14" t="s">
        <v>0</v>
      </c>
      <c r="E161" s="14"/>
      <c r="F161" s="14"/>
      <c r="G161" s="14"/>
      <c r="H161" s="14"/>
      <c r="I161" s="14"/>
      <c r="J161" s="30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3">
        <v>1.934658338909956</v>
      </c>
      <c r="Z161" s="13">
        <v>19.527718258063306</v>
      </c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4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>
        <f t="shared" si="8"/>
        <v>0</v>
      </c>
      <c r="AZ161" s="14"/>
      <c r="BA161" s="35"/>
      <c r="BB161" s="35"/>
      <c r="BC161" s="35"/>
      <c r="BD161" s="14"/>
      <c r="BE161" s="35"/>
      <c r="BF161" s="35"/>
      <c r="BG161" s="14"/>
      <c r="BH161" s="35"/>
      <c r="BI161" s="35"/>
    </row>
    <row r="162" spans="2:61" ht="12">
      <c r="B162" s="5" t="s">
        <v>8</v>
      </c>
      <c r="C162" s="14" t="s">
        <v>0</v>
      </c>
      <c r="D162" s="14" t="s">
        <v>0</v>
      </c>
      <c r="E162" s="14"/>
      <c r="F162" s="14"/>
      <c r="G162" s="14"/>
      <c r="H162" s="14"/>
      <c r="I162" s="14"/>
      <c r="J162" s="30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3">
        <v>1.9532686445088854</v>
      </c>
      <c r="Z162" s="13">
        <v>19.431404457397313</v>
      </c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4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>
        <f t="shared" si="8"/>
        <v>0</v>
      </c>
      <c r="AZ162" s="14"/>
      <c r="BA162" s="35"/>
      <c r="BB162" s="35"/>
      <c r="BC162" s="35"/>
      <c r="BD162" s="14"/>
      <c r="BE162" s="35"/>
      <c r="BF162" s="35"/>
      <c r="BG162" s="14"/>
      <c r="BH162" s="35"/>
      <c r="BI162" s="35"/>
    </row>
    <row r="163" spans="2:61" ht="12">
      <c r="B163" s="5" t="s">
        <v>9</v>
      </c>
      <c r="C163" s="14" t="s">
        <v>0</v>
      </c>
      <c r="D163" s="14" t="s">
        <v>0</v>
      </c>
      <c r="E163" s="14"/>
      <c r="F163" s="14"/>
      <c r="G163" s="14"/>
      <c r="H163" s="14"/>
      <c r="I163" s="14"/>
      <c r="J163" s="30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3">
        <v>1.9720663246338017</v>
      </c>
      <c r="Z163" s="13">
        <v>19.415691513698505</v>
      </c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4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>
        <f t="shared" si="8"/>
        <v>0</v>
      </c>
      <c r="AZ163" s="14"/>
      <c r="BA163" s="35"/>
      <c r="BB163" s="35"/>
      <c r="BC163" s="35"/>
      <c r="BD163" s="14"/>
      <c r="BE163" s="35"/>
      <c r="BF163" s="35"/>
      <c r="BG163" s="14"/>
      <c r="BH163" s="35"/>
      <c r="BI163" s="35"/>
    </row>
    <row r="164" spans="2:61" ht="12">
      <c r="B164" s="5" t="s">
        <v>10</v>
      </c>
      <c r="C164" s="14" t="s">
        <v>0</v>
      </c>
      <c r="D164" s="14" t="s">
        <v>38</v>
      </c>
      <c r="E164" s="14"/>
      <c r="F164" s="14"/>
      <c r="G164" s="14"/>
      <c r="H164" s="14"/>
      <c r="I164" s="14"/>
      <c r="J164" s="30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3">
        <v>1.9910536099338239</v>
      </c>
      <c r="Z164" s="13">
        <v>19.4049596359262</v>
      </c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4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>
        <f t="shared" si="8"/>
        <v>0</v>
      </c>
      <c r="AZ164" s="14"/>
      <c r="BA164" s="35"/>
      <c r="BB164" s="35"/>
      <c r="BC164" s="35"/>
      <c r="BD164" s="14"/>
      <c r="BE164" s="35"/>
      <c r="BF164" s="35"/>
      <c r="BG164" s="14"/>
      <c r="BH164" s="35"/>
      <c r="BI164" s="35"/>
    </row>
    <row r="165" spans="2:61" ht="12">
      <c r="B165" s="5" t="s">
        <v>11</v>
      </c>
      <c r="C165" s="14" t="s">
        <v>0</v>
      </c>
      <c r="D165" s="14" t="s">
        <v>38</v>
      </c>
      <c r="E165" s="14"/>
      <c r="F165" s="14"/>
      <c r="G165" s="14"/>
      <c r="H165" s="14"/>
      <c r="I165" s="14"/>
      <c r="J165" s="30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3">
        <v>2.0536181128708453</v>
      </c>
      <c r="Z165" s="13">
        <v>19.82692873705142</v>
      </c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4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>
        <f t="shared" si="8"/>
        <v>0</v>
      </c>
      <c r="AZ165" s="14"/>
      <c r="BA165" s="35"/>
      <c r="BB165" s="35"/>
      <c r="BC165" s="35"/>
      <c r="BD165" s="14"/>
      <c r="BE165" s="35"/>
      <c r="BF165" s="35"/>
      <c r="BG165" s="14"/>
      <c r="BH165" s="35"/>
      <c r="BI165" s="35"/>
    </row>
    <row r="166" spans="2:61" ht="12">
      <c r="B166" s="5" t="s">
        <v>12</v>
      </c>
      <c r="C166" s="14" t="s">
        <v>0</v>
      </c>
      <c r="D166" s="14" t="s">
        <v>38</v>
      </c>
      <c r="E166" s="14"/>
      <c r="F166" s="14"/>
      <c r="G166" s="14"/>
      <c r="H166" s="14"/>
      <c r="I166" s="14"/>
      <c r="J166" s="30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3">
        <v>2.1354353483530373</v>
      </c>
      <c r="Z166" s="13">
        <v>20.39430908742304</v>
      </c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4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>
        <f t="shared" si="8"/>
        <v>0</v>
      </c>
      <c r="AZ166" s="14"/>
      <c r="BA166" s="35"/>
      <c r="BB166" s="35"/>
      <c r="BC166" s="35"/>
      <c r="BD166" s="14"/>
      <c r="BE166" s="35"/>
      <c r="BF166" s="35"/>
      <c r="BG166" s="14"/>
      <c r="BH166" s="35"/>
      <c r="BI166" s="35"/>
    </row>
    <row r="167" spans="2:61" ht="12">
      <c r="B167" s="5" t="s">
        <v>13</v>
      </c>
      <c r="C167" s="14" t="s">
        <v>0</v>
      </c>
      <c r="D167" s="14" t="s">
        <v>38</v>
      </c>
      <c r="E167" s="14"/>
      <c r="F167" s="14"/>
      <c r="G167" s="14"/>
      <c r="H167" s="14"/>
      <c r="I167" s="14"/>
      <c r="J167" s="30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3">
        <v>2.354410736857759</v>
      </c>
      <c r="Z167" s="13">
        <v>22.23425529972685</v>
      </c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4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>
        <f t="shared" si="8"/>
        <v>0</v>
      </c>
      <c r="AZ167" s="14"/>
      <c r="BA167" s="35"/>
      <c r="BB167" s="35"/>
      <c r="BC167" s="35"/>
      <c r="BD167" s="14"/>
      <c r="BE167" s="35"/>
      <c r="BF167" s="35"/>
      <c r="BG167" s="14"/>
      <c r="BH167" s="35"/>
      <c r="BI167" s="35"/>
    </row>
    <row r="168" spans="2:61" ht="12">
      <c r="B168" s="5" t="s">
        <v>14</v>
      </c>
      <c r="C168" s="14" t="s">
        <v>0</v>
      </c>
      <c r="D168" s="14" t="s">
        <v>38</v>
      </c>
      <c r="E168" s="14"/>
      <c r="F168" s="14"/>
      <c r="G168" s="14"/>
      <c r="H168" s="23"/>
      <c r="I168" s="14"/>
      <c r="J168" s="30"/>
      <c r="K168" s="14"/>
      <c r="L168" s="23"/>
      <c r="M168" s="23">
        <v>2517790</v>
      </c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13">
        <v>1.8553160195362353</v>
      </c>
      <c r="Z168" s="13">
        <v>18.06680539609644</v>
      </c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23"/>
      <c r="AN168" s="35">
        <v>168000</v>
      </c>
      <c r="AO168" s="35">
        <v>561202</v>
      </c>
      <c r="AP168" s="35">
        <v>257344</v>
      </c>
      <c r="AQ168" s="35">
        <v>962183</v>
      </c>
      <c r="AR168" s="35">
        <v>0</v>
      </c>
      <c r="AS168" s="35">
        <v>131697</v>
      </c>
      <c r="AT168" s="35">
        <v>18866</v>
      </c>
      <c r="AU168" s="35">
        <v>193052</v>
      </c>
      <c r="AV168" s="35">
        <v>0</v>
      </c>
      <c r="AW168" s="35">
        <v>58000</v>
      </c>
      <c r="AX168" s="35">
        <v>167446</v>
      </c>
      <c r="AY168" s="35">
        <f t="shared" si="8"/>
        <v>2517790</v>
      </c>
      <c r="AZ168" s="23"/>
      <c r="BA168" s="35"/>
      <c r="BB168" s="35"/>
      <c r="BC168" s="35"/>
      <c r="BD168" s="23"/>
      <c r="BE168" s="35"/>
      <c r="BF168" s="35"/>
      <c r="BG168" s="23"/>
      <c r="BH168" s="35"/>
      <c r="BI168" s="35"/>
    </row>
    <row r="169" spans="2:61" ht="12">
      <c r="B169" s="5" t="s">
        <v>15</v>
      </c>
      <c r="C169" s="14" t="s">
        <v>0</v>
      </c>
      <c r="D169" s="14" t="s">
        <v>38</v>
      </c>
      <c r="E169" s="14"/>
      <c r="F169" s="14"/>
      <c r="G169" s="14"/>
      <c r="H169" s="23"/>
      <c r="I169" s="14"/>
      <c r="J169" s="30"/>
      <c r="K169" s="14"/>
      <c r="L169" s="23"/>
      <c r="M169" s="23">
        <v>2611348</v>
      </c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13">
        <v>1.924257295876109</v>
      </c>
      <c r="Z169" s="13">
        <v>18.42493773327971</v>
      </c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23"/>
      <c r="AN169" s="35">
        <v>168000</v>
      </c>
      <c r="AO169" s="35">
        <v>561202</v>
      </c>
      <c r="AP169" s="35">
        <v>330662</v>
      </c>
      <c r="AQ169" s="35">
        <v>978023</v>
      </c>
      <c r="AR169" s="35">
        <v>0</v>
      </c>
      <c r="AS169" s="35">
        <v>131697</v>
      </c>
      <c r="AT169" s="35">
        <v>18866</v>
      </c>
      <c r="AU169" s="35">
        <v>193052</v>
      </c>
      <c r="AV169" s="35">
        <v>0</v>
      </c>
      <c r="AW169" s="35">
        <v>58000</v>
      </c>
      <c r="AX169" s="35">
        <v>171846</v>
      </c>
      <c r="AY169" s="35">
        <f t="shared" si="8"/>
        <v>2611348</v>
      </c>
      <c r="AZ169" s="23"/>
      <c r="BA169" s="35"/>
      <c r="BB169" s="35"/>
      <c r="BC169" s="35"/>
      <c r="BD169" s="23"/>
      <c r="BE169" s="35"/>
      <c r="BF169" s="35"/>
      <c r="BG169" s="23"/>
      <c r="BH169" s="35"/>
      <c r="BI169" s="35"/>
    </row>
    <row r="170" spans="2:61" ht="12">
      <c r="B170" s="5" t="s">
        <v>16</v>
      </c>
      <c r="C170" s="14" t="s">
        <v>0</v>
      </c>
      <c r="D170" s="14" t="s">
        <v>38</v>
      </c>
      <c r="E170" s="14"/>
      <c r="F170" s="14"/>
      <c r="G170" s="14"/>
      <c r="H170" s="26"/>
      <c r="I170" s="14"/>
      <c r="J170" s="30"/>
      <c r="K170" s="14"/>
      <c r="L170" s="26"/>
      <c r="M170" s="23">
        <v>3000283</v>
      </c>
      <c r="N170" s="23"/>
      <c r="O170" s="23"/>
      <c r="P170" s="23"/>
      <c r="Q170" s="23"/>
      <c r="R170" s="26"/>
      <c r="S170" s="26">
        <v>0.5227424123183215</v>
      </c>
      <c r="T170" s="26" t="s">
        <v>0</v>
      </c>
      <c r="U170" s="26" t="s">
        <v>38</v>
      </c>
      <c r="V170" s="26"/>
      <c r="W170" s="23">
        <v>709397</v>
      </c>
      <c r="X170" s="23"/>
      <c r="Y170" s="13">
        <v>2.2108567883112706</v>
      </c>
      <c r="Z170" s="13">
        <v>20.649808835219744</v>
      </c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23"/>
      <c r="AN170" s="35">
        <v>168000</v>
      </c>
      <c r="AO170" s="35">
        <v>799202</v>
      </c>
      <c r="AP170" s="35">
        <v>374432</v>
      </c>
      <c r="AQ170" s="35">
        <v>1075403</v>
      </c>
      <c r="AR170" s="35">
        <v>0</v>
      </c>
      <c r="AS170" s="35">
        <v>131697</v>
      </c>
      <c r="AT170" s="35">
        <v>18866</v>
      </c>
      <c r="AU170" s="35">
        <v>193052</v>
      </c>
      <c r="AV170" s="35">
        <v>0</v>
      </c>
      <c r="AW170" s="35">
        <v>67785</v>
      </c>
      <c r="AX170" s="35">
        <v>171846</v>
      </c>
      <c r="AY170" s="35">
        <f t="shared" si="8"/>
        <v>3000283</v>
      </c>
      <c r="AZ170" s="26"/>
      <c r="BA170" s="38" t="s">
        <v>0</v>
      </c>
      <c r="BB170" s="37" t="s">
        <v>38</v>
      </c>
      <c r="BC170" s="38" t="s">
        <v>0</v>
      </c>
      <c r="BD170" s="26"/>
      <c r="BE170" s="35"/>
      <c r="BF170" s="35"/>
      <c r="BG170" s="26"/>
      <c r="BH170" s="39">
        <v>3.1962819843957697</v>
      </c>
      <c r="BI170" s="35">
        <v>4337572</v>
      </c>
    </row>
    <row r="171" spans="2:61" ht="12">
      <c r="B171" s="5" t="s">
        <v>17</v>
      </c>
      <c r="C171" s="14" t="s">
        <v>0</v>
      </c>
      <c r="D171" s="14" t="s">
        <v>38</v>
      </c>
      <c r="E171" s="13"/>
      <c r="F171" s="14" t="s">
        <v>38</v>
      </c>
      <c r="G171" s="29" t="s">
        <v>0</v>
      </c>
      <c r="H171" s="13"/>
      <c r="I171" s="29" t="s">
        <v>0</v>
      </c>
      <c r="J171" s="29" t="s">
        <v>0</v>
      </c>
      <c r="K171" s="29" t="s">
        <v>0</v>
      </c>
      <c r="L171" s="13"/>
      <c r="M171" s="23">
        <v>3491023</v>
      </c>
      <c r="N171" s="13"/>
      <c r="O171" s="29" t="s">
        <v>0</v>
      </c>
      <c r="P171" s="29" t="s">
        <v>0</v>
      </c>
      <c r="Q171" s="29" t="s">
        <v>38</v>
      </c>
      <c r="R171" s="13"/>
      <c r="S171" s="13">
        <v>0.5227424123183215</v>
      </c>
      <c r="T171" s="26" t="s">
        <v>0</v>
      </c>
      <c r="U171" s="26" t="s">
        <v>38</v>
      </c>
      <c r="V171" s="13"/>
      <c r="W171" s="23">
        <v>709397</v>
      </c>
      <c r="X171" s="13"/>
      <c r="Y171" s="13">
        <v>2.5724746291269116</v>
      </c>
      <c r="Z171" s="13">
        <v>23.71345021295095</v>
      </c>
      <c r="AA171" s="13">
        <v>4.8123429722462445</v>
      </c>
      <c r="AB171" s="13">
        <v>30.31438062711131</v>
      </c>
      <c r="AC171" s="13">
        <v>14.181860159615104</v>
      </c>
      <c r="AD171" s="13">
        <v>30.80480993680076</v>
      </c>
      <c r="AE171" s="13">
        <v>2.8644898644322883</v>
      </c>
      <c r="AF171" s="13">
        <v>3.8010921154057136</v>
      </c>
      <c r="AG171" s="13">
        <v>0.5404146578237955</v>
      </c>
      <c r="AH171" s="13">
        <v>5.81640395952705</v>
      </c>
      <c r="AI171" s="13" t="s">
        <v>0</v>
      </c>
      <c r="AJ171" s="13">
        <v>1.9416944546054264</v>
      </c>
      <c r="AK171" s="13">
        <v>4.92251125243231</v>
      </c>
      <c r="AL171" s="13">
        <v>100</v>
      </c>
      <c r="AM171" s="13"/>
      <c r="AN171" s="35">
        <v>168000</v>
      </c>
      <c r="AO171" s="35">
        <v>1058282</v>
      </c>
      <c r="AP171" s="35">
        <v>495092</v>
      </c>
      <c r="AQ171" s="35">
        <v>1075403</v>
      </c>
      <c r="AR171" s="35">
        <v>100000</v>
      </c>
      <c r="AS171" s="35">
        <v>132697</v>
      </c>
      <c r="AT171" s="35">
        <v>18866</v>
      </c>
      <c r="AU171" s="35">
        <v>203052</v>
      </c>
      <c r="AV171" s="35">
        <v>0</v>
      </c>
      <c r="AW171" s="35">
        <v>67785</v>
      </c>
      <c r="AX171" s="35">
        <v>171846</v>
      </c>
      <c r="AY171" s="35">
        <f t="shared" si="8"/>
        <v>3491023</v>
      </c>
      <c r="AZ171" s="13"/>
      <c r="BA171" s="37" t="s">
        <v>38</v>
      </c>
      <c r="BB171" s="37" t="s">
        <v>38</v>
      </c>
      <c r="BC171" s="38" t="s">
        <v>0</v>
      </c>
      <c r="BD171" s="13"/>
      <c r="BE171" s="39">
        <v>3.095217041445233</v>
      </c>
      <c r="BF171" s="35">
        <v>4200420</v>
      </c>
      <c r="BG171" s="13"/>
      <c r="BH171" s="39">
        <v>3.095217041445233</v>
      </c>
      <c r="BI171" s="35">
        <v>4200420</v>
      </c>
    </row>
    <row r="172" spans="2:61" ht="12">
      <c r="B172" s="5" t="s">
        <v>18</v>
      </c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>
        <f t="shared" si="8"/>
        <v>0</v>
      </c>
      <c r="AZ172" s="13"/>
      <c r="BA172" s="35"/>
      <c r="BB172" s="35"/>
      <c r="BC172" s="35"/>
      <c r="BD172" s="13"/>
      <c r="BE172" s="35"/>
      <c r="BF172" s="35"/>
      <c r="BG172" s="13"/>
      <c r="BH172" s="35"/>
      <c r="BI172" s="35"/>
    </row>
    <row r="173" spans="2:61" ht="12">
      <c r="B173" s="5" t="s">
        <v>153</v>
      </c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>
        <f t="shared" si="8"/>
        <v>0</v>
      </c>
      <c r="AZ173" s="13"/>
      <c r="BA173" s="35"/>
      <c r="BB173" s="35"/>
      <c r="BC173" s="35"/>
      <c r="BD173" s="13"/>
      <c r="BE173" s="35"/>
      <c r="BF173" s="35"/>
      <c r="BG173" s="13"/>
      <c r="BH173" s="35"/>
      <c r="BI173" s="35"/>
    </row>
    <row r="174" spans="1:61" ht="12">
      <c r="A174" s="20"/>
      <c r="B174" s="20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</row>
    <row r="175" spans="1:61" ht="12">
      <c r="A175" s="1" t="s">
        <v>47</v>
      </c>
      <c r="B175" s="5" t="s">
        <v>3</v>
      </c>
      <c r="C175" s="17">
        <v>13</v>
      </c>
      <c r="D175" s="17">
        <v>42</v>
      </c>
      <c r="E175" s="17"/>
      <c r="F175" s="17"/>
      <c r="G175" s="17"/>
      <c r="H175" s="17"/>
      <c r="I175" s="17"/>
      <c r="J175" s="30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3">
        <v>8.987668221449168</v>
      </c>
      <c r="Z175" s="13">
        <v>103.31323480354426</v>
      </c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7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>
        <f>SUM(AN175:AX175)</f>
        <v>0</v>
      </c>
      <c r="AZ175" s="17"/>
      <c r="BA175" s="35"/>
      <c r="BB175" s="35"/>
      <c r="BC175" s="35"/>
      <c r="BD175" s="17"/>
      <c r="BE175" s="35"/>
      <c r="BF175" s="35"/>
      <c r="BG175" s="17"/>
      <c r="BH175" s="35"/>
      <c r="BI175" s="35"/>
    </row>
    <row r="176" spans="2:61" ht="12">
      <c r="B176" s="5" t="s">
        <v>4</v>
      </c>
      <c r="C176" s="17">
        <v>16</v>
      </c>
      <c r="D176" s="17">
        <v>50</v>
      </c>
      <c r="E176" s="17"/>
      <c r="F176" s="17"/>
      <c r="G176" s="17"/>
      <c r="H176" s="17"/>
      <c r="I176" s="17"/>
      <c r="J176" s="30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3">
        <v>9.035327532863068</v>
      </c>
      <c r="Z176" s="13">
        <v>105.22912019076233</v>
      </c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7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>
        <f aca="true" t="shared" si="9" ref="AY176:AY191">SUM(AN176:AX176)</f>
        <v>0</v>
      </c>
      <c r="AZ176" s="17"/>
      <c r="BA176" s="35"/>
      <c r="BB176" s="35"/>
      <c r="BC176" s="35"/>
      <c r="BD176" s="17"/>
      <c r="BE176" s="35"/>
      <c r="BF176" s="35"/>
      <c r="BG176" s="17"/>
      <c r="BH176" s="35"/>
      <c r="BI176" s="35"/>
    </row>
    <row r="177" spans="2:61" ht="12">
      <c r="B177" s="5" t="s">
        <v>5</v>
      </c>
      <c r="C177" s="17">
        <v>17</v>
      </c>
      <c r="D177" s="17">
        <v>58</v>
      </c>
      <c r="E177" s="17"/>
      <c r="F177" s="17"/>
      <c r="G177" s="17"/>
      <c r="H177" s="17"/>
      <c r="I177" s="17"/>
      <c r="J177" s="30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3">
        <v>9.061958080364056</v>
      </c>
      <c r="Z177" s="13">
        <v>106.95063790180092</v>
      </c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7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>
        <f t="shared" si="9"/>
        <v>0</v>
      </c>
      <c r="AZ177" s="17"/>
      <c r="BA177" s="35"/>
      <c r="BB177" s="35"/>
      <c r="BC177" s="35"/>
      <c r="BD177" s="17"/>
      <c r="BE177" s="35"/>
      <c r="BF177" s="35"/>
      <c r="BG177" s="17"/>
      <c r="BH177" s="35"/>
      <c r="BI177" s="35"/>
    </row>
    <row r="178" spans="2:61" ht="12">
      <c r="B178" s="5" t="s">
        <v>6</v>
      </c>
      <c r="C178" s="17">
        <v>17</v>
      </c>
      <c r="D178" s="17">
        <v>59</v>
      </c>
      <c r="E178" s="17"/>
      <c r="F178" s="17"/>
      <c r="G178" s="17"/>
      <c r="H178" s="17"/>
      <c r="I178" s="17"/>
      <c r="J178" s="30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3">
        <v>9.074426420116612</v>
      </c>
      <c r="Z178" s="13">
        <v>106.75578425999927</v>
      </c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7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>
        <f t="shared" si="9"/>
        <v>0</v>
      </c>
      <c r="AZ178" s="17"/>
      <c r="BA178" s="35"/>
      <c r="BB178" s="35"/>
      <c r="BC178" s="35"/>
      <c r="BD178" s="17"/>
      <c r="BE178" s="35"/>
      <c r="BF178" s="35"/>
      <c r="BG178" s="17"/>
      <c r="BH178" s="35"/>
      <c r="BI178" s="35"/>
    </row>
    <row r="179" spans="2:61" ht="12">
      <c r="B179" s="5" t="s">
        <v>7</v>
      </c>
      <c r="C179" s="17">
        <v>19</v>
      </c>
      <c r="D179" s="17">
        <v>64</v>
      </c>
      <c r="E179" s="17"/>
      <c r="F179" s="17"/>
      <c r="G179" s="17"/>
      <c r="H179" s="17"/>
      <c r="I179" s="17"/>
      <c r="J179" s="30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3">
        <v>9.102336557399425</v>
      </c>
      <c r="Z179" s="13">
        <v>106.20781491986409</v>
      </c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7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>
        <f t="shared" si="9"/>
        <v>0</v>
      </c>
      <c r="AZ179" s="17"/>
      <c r="BA179" s="35"/>
      <c r="BB179" s="35"/>
      <c r="BC179" s="35"/>
      <c r="BD179" s="17"/>
      <c r="BE179" s="35"/>
      <c r="BF179" s="35"/>
      <c r="BG179" s="17"/>
      <c r="BH179" s="35"/>
      <c r="BI179" s="35"/>
    </row>
    <row r="180" spans="2:61" ht="12">
      <c r="B180" s="5" t="s">
        <v>8</v>
      </c>
      <c r="C180" s="17">
        <v>21</v>
      </c>
      <c r="D180" s="17">
        <v>70</v>
      </c>
      <c r="E180" s="17"/>
      <c r="F180" s="17"/>
      <c r="G180" s="17"/>
      <c r="H180" s="17"/>
      <c r="I180" s="17"/>
      <c r="J180" s="30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3">
        <v>9.136239893917825</v>
      </c>
      <c r="Z180" s="13">
        <v>106.00941302993547</v>
      </c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7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>
        <f t="shared" si="9"/>
        <v>0</v>
      </c>
      <c r="AZ180" s="17"/>
      <c r="BA180" s="35"/>
      <c r="BB180" s="35"/>
      <c r="BC180" s="35"/>
      <c r="BD180" s="17"/>
      <c r="BE180" s="35"/>
      <c r="BF180" s="35"/>
      <c r="BG180" s="17"/>
      <c r="BH180" s="35"/>
      <c r="BI180" s="35"/>
    </row>
    <row r="181" spans="2:61" ht="12">
      <c r="B181" s="5" t="s">
        <v>9</v>
      </c>
      <c r="C181" s="17">
        <v>25</v>
      </c>
      <c r="D181" s="17">
        <v>76</v>
      </c>
      <c r="E181" s="17"/>
      <c r="F181" s="17"/>
      <c r="G181" s="17"/>
      <c r="H181" s="17"/>
      <c r="I181" s="17"/>
      <c r="J181" s="30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3">
        <v>9.175792125738576</v>
      </c>
      <c r="Z181" s="13">
        <v>105.99868167258799</v>
      </c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7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>
        <f t="shared" si="9"/>
        <v>0</v>
      </c>
      <c r="AZ181" s="17"/>
      <c r="BA181" s="35"/>
      <c r="BB181" s="35"/>
      <c r="BC181" s="35"/>
      <c r="BD181" s="17"/>
      <c r="BE181" s="35"/>
      <c r="BF181" s="35"/>
      <c r="BG181" s="17"/>
      <c r="BH181" s="35"/>
      <c r="BI181" s="35"/>
    </row>
    <row r="182" spans="2:61" ht="12">
      <c r="B182" s="5" t="s">
        <v>10</v>
      </c>
      <c r="C182" s="17">
        <v>28</v>
      </c>
      <c r="D182" s="17">
        <v>83</v>
      </c>
      <c r="E182" s="17"/>
      <c r="F182" s="17"/>
      <c r="G182" s="17"/>
      <c r="H182" s="17"/>
      <c r="I182" s="17"/>
      <c r="J182" s="30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3">
        <v>9.219675547473722</v>
      </c>
      <c r="Z182" s="13">
        <v>105.9638173822917</v>
      </c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7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>
        <f t="shared" si="9"/>
        <v>0</v>
      </c>
      <c r="AZ182" s="17"/>
      <c r="BA182" s="35"/>
      <c r="BB182" s="35"/>
      <c r="BC182" s="35"/>
      <c r="BD182" s="17"/>
      <c r="BE182" s="35"/>
      <c r="BF182" s="35"/>
      <c r="BG182" s="17"/>
      <c r="BH182" s="35"/>
      <c r="BI182" s="35"/>
    </row>
    <row r="183" spans="2:61" ht="12">
      <c r="B183" s="5" t="s">
        <v>11</v>
      </c>
      <c r="C183" s="17">
        <v>29</v>
      </c>
      <c r="D183" s="17">
        <v>85</v>
      </c>
      <c r="E183" s="17"/>
      <c r="F183" s="17"/>
      <c r="G183" s="17"/>
      <c r="H183" s="17"/>
      <c r="I183" s="17"/>
      <c r="J183" s="30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3">
        <v>9.27210645755738</v>
      </c>
      <c r="Z183" s="13">
        <v>106.30024690825338</v>
      </c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7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>
        <f t="shared" si="9"/>
        <v>0</v>
      </c>
      <c r="AZ183" s="17"/>
      <c r="BA183" s="35"/>
      <c r="BB183" s="35"/>
      <c r="BC183" s="35"/>
      <c r="BD183" s="17"/>
      <c r="BE183" s="35"/>
      <c r="BF183" s="35"/>
      <c r="BG183" s="17"/>
      <c r="BH183" s="35"/>
      <c r="BI183" s="35"/>
    </row>
    <row r="184" spans="2:61" ht="12">
      <c r="B184" s="5" t="s">
        <v>12</v>
      </c>
      <c r="C184" s="17">
        <v>30</v>
      </c>
      <c r="D184" s="17">
        <v>87</v>
      </c>
      <c r="E184" s="17"/>
      <c r="F184" s="17"/>
      <c r="G184" s="17"/>
      <c r="H184" s="17"/>
      <c r="I184" s="17"/>
      <c r="J184" s="30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3">
        <v>9.313367928667537</v>
      </c>
      <c r="Z184" s="13">
        <v>106.46596966319828</v>
      </c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7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>
        <f t="shared" si="9"/>
        <v>0</v>
      </c>
      <c r="AZ184" s="17"/>
      <c r="BA184" s="35"/>
      <c r="BB184" s="35"/>
      <c r="BC184" s="35"/>
      <c r="BD184" s="17"/>
      <c r="BE184" s="35"/>
      <c r="BF184" s="35"/>
      <c r="BG184" s="17"/>
      <c r="BH184" s="35"/>
      <c r="BI184" s="35"/>
    </row>
    <row r="185" spans="2:61" ht="12">
      <c r="B185" s="5" t="s">
        <v>13</v>
      </c>
      <c r="C185" s="17">
        <v>32</v>
      </c>
      <c r="D185" s="17">
        <v>90</v>
      </c>
      <c r="E185" s="17"/>
      <c r="F185" s="17"/>
      <c r="G185" s="17"/>
      <c r="H185" s="17"/>
      <c r="I185" s="17"/>
      <c r="J185" s="30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3">
        <v>9.34352493126109</v>
      </c>
      <c r="Z185" s="13">
        <v>106.44130951862937</v>
      </c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7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>
        <f t="shared" si="9"/>
        <v>0</v>
      </c>
      <c r="AZ185" s="17"/>
      <c r="BA185" s="35"/>
      <c r="BB185" s="35"/>
      <c r="BC185" s="35"/>
      <c r="BD185" s="17"/>
      <c r="BE185" s="35"/>
      <c r="BF185" s="35"/>
      <c r="BG185" s="17"/>
      <c r="BH185" s="35"/>
      <c r="BI185" s="35"/>
    </row>
    <row r="186" spans="2:61" ht="12">
      <c r="B186" s="5" t="s">
        <v>14</v>
      </c>
      <c r="C186" s="17"/>
      <c r="D186" s="17"/>
      <c r="E186" s="17"/>
      <c r="F186" s="17"/>
      <c r="G186" s="17"/>
      <c r="H186" s="23"/>
      <c r="I186" s="17"/>
      <c r="J186" s="30"/>
      <c r="K186" s="17"/>
      <c r="L186" s="23"/>
      <c r="M186" s="23">
        <v>555125687</v>
      </c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13">
        <v>2.6844445772446646</v>
      </c>
      <c r="Z186" s="13">
        <v>31.688160855384346</v>
      </c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23"/>
      <c r="AN186" s="35">
        <v>135434746</v>
      </c>
      <c r="AO186" s="35">
        <v>57142230</v>
      </c>
      <c r="AP186" s="35">
        <v>74543976</v>
      </c>
      <c r="AQ186" s="35">
        <v>51082370</v>
      </c>
      <c r="AR186" s="35">
        <v>10593309</v>
      </c>
      <c r="AS186" s="35">
        <v>18557726</v>
      </c>
      <c r="AT186" s="35">
        <v>1259924</v>
      </c>
      <c r="AU186" s="35">
        <v>21652697</v>
      </c>
      <c r="AV186" s="35">
        <v>118650442</v>
      </c>
      <c r="AW186" s="35">
        <v>31859872</v>
      </c>
      <c r="AX186" s="35">
        <v>34348395</v>
      </c>
      <c r="AY186" s="35">
        <f t="shared" si="9"/>
        <v>555125687</v>
      </c>
      <c r="AZ186" s="23"/>
      <c r="BA186" s="35"/>
      <c r="BB186" s="35"/>
      <c r="BC186" s="35"/>
      <c r="BD186" s="23"/>
      <c r="BE186" s="35"/>
      <c r="BF186" s="35"/>
      <c r="BG186" s="23"/>
      <c r="BH186" s="35"/>
      <c r="BI186" s="35"/>
    </row>
    <row r="187" spans="2:61" ht="12">
      <c r="B187" s="5" t="s">
        <v>15</v>
      </c>
      <c r="C187" s="17"/>
      <c r="D187" s="17"/>
      <c r="E187" s="17"/>
      <c r="F187" s="17"/>
      <c r="G187" s="17"/>
      <c r="H187" s="23"/>
      <c r="I187" s="17"/>
      <c r="J187" s="30"/>
      <c r="K187" s="17"/>
      <c r="L187" s="23"/>
      <c r="M187" s="23">
        <v>559321865</v>
      </c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13">
        <v>2.704736211267454</v>
      </c>
      <c r="Z187" s="13">
        <v>31.854504075286457</v>
      </c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23"/>
      <c r="AN187" s="35">
        <v>135436186</v>
      </c>
      <c r="AO187" s="35">
        <v>57551450</v>
      </c>
      <c r="AP187" s="35">
        <v>76144204</v>
      </c>
      <c r="AQ187" s="35">
        <v>52311507</v>
      </c>
      <c r="AR187" s="35">
        <v>10664670</v>
      </c>
      <c r="AS187" s="35">
        <v>18671819</v>
      </c>
      <c r="AT187" s="35">
        <v>1394506</v>
      </c>
      <c r="AU187" s="35">
        <v>21648590</v>
      </c>
      <c r="AV187" s="35">
        <v>118650442</v>
      </c>
      <c r="AW187" s="35">
        <v>32006773</v>
      </c>
      <c r="AX187" s="35">
        <v>34841718</v>
      </c>
      <c r="AY187" s="35">
        <f t="shared" si="9"/>
        <v>559321865</v>
      </c>
      <c r="AZ187" s="23"/>
      <c r="BA187" s="35"/>
      <c r="BB187" s="35"/>
      <c r="BC187" s="35"/>
      <c r="BD187" s="23"/>
      <c r="BE187" s="35"/>
      <c r="BF187" s="35"/>
      <c r="BG187" s="23"/>
      <c r="BH187" s="35"/>
      <c r="BI187" s="35"/>
    </row>
    <row r="188" spans="2:61" ht="12">
      <c r="B188" s="5" t="s">
        <v>16</v>
      </c>
      <c r="C188" s="17">
        <v>11</v>
      </c>
      <c r="D188" s="17">
        <v>80</v>
      </c>
      <c r="E188" s="17"/>
      <c r="F188" s="17"/>
      <c r="G188" s="17"/>
      <c r="H188" s="26"/>
      <c r="I188" s="17"/>
      <c r="J188" s="30"/>
      <c r="K188" s="17"/>
      <c r="L188" s="26"/>
      <c r="M188" s="23">
        <v>563351232</v>
      </c>
      <c r="N188" s="23"/>
      <c r="O188" s="23"/>
      <c r="P188" s="23"/>
      <c r="Q188" s="23"/>
      <c r="R188" s="26"/>
      <c r="S188" s="26">
        <v>15.778380460596587</v>
      </c>
      <c r="T188" s="23">
        <v>10</v>
      </c>
      <c r="U188" s="23">
        <v>43</v>
      </c>
      <c r="V188" s="26"/>
      <c r="W188" s="23">
        <v>3262866504</v>
      </c>
      <c r="X188" s="23"/>
      <c r="Y188" s="13">
        <v>2.72422119033829</v>
      </c>
      <c r="Z188" s="13">
        <v>31.43883441229752</v>
      </c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23"/>
      <c r="AN188" s="35">
        <v>135444428</v>
      </c>
      <c r="AO188" s="35">
        <v>58351947</v>
      </c>
      <c r="AP188" s="35">
        <v>78208801</v>
      </c>
      <c r="AQ188" s="35">
        <v>52517251</v>
      </c>
      <c r="AR188" s="35">
        <v>10816670</v>
      </c>
      <c r="AS188" s="35">
        <v>18740603</v>
      </c>
      <c r="AT188" s="35">
        <v>1499493</v>
      </c>
      <c r="AU188" s="35">
        <v>21671620</v>
      </c>
      <c r="AV188" s="35">
        <v>118828442</v>
      </c>
      <c r="AW188" s="35">
        <v>32016509</v>
      </c>
      <c r="AX188" s="35">
        <v>35255468</v>
      </c>
      <c r="AY188" s="35">
        <f t="shared" si="9"/>
        <v>563351232</v>
      </c>
      <c r="AZ188" s="26"/>
      <c r="BA188" s="35">
        <v>30</v>
      </c>
      <c r="BB188" s="35">
        <v>61</v>
      </c>
      <c r="BC188" s="35">
        <v>61</v>
      </c>
      <c r="BD188" s="26"/>
      <c r="BE188" s="35"/>
      <c r="BF188" s="35"/>
      <c r="BG188" s="26"/>
      <c r="BH188" s="39">
        <v>18.1582710489366</v>
      </c>
      <c r="BI188" s="35">
        <v>3755012406</v>
      </c>
    </row>
    <row r="189" spans="2:61" ht="12">
      <c r="B189" s="5" t="s">
        <v>17</v>
      </c>
      <c r="C189" s="17">
        <v>12</v>
      </c>
      <c r="D189" s="17">
        <v>84</v>
      </c>
      <c r="E189" s="17"/>
      <c r="F189" s="17">
        <v>41</v>
      </c>
      <c r="G189" s="17">
        <v>10</v>
      </c>
      <c r="H189" s="17"/>
      <c r="I189" s="17">
        <v>30</v>
      </c>
      <c r="J189" s="31">
        <v>27523</v>
      </c>
      <c r="K189" s="17">
        <v>11</v>
      </c>
      <c r="L189" s="17"/>
      <c r="M189" s="23">
        <v>567050090</v>
      </c>
      <c r="N189" s="17"/>
      <c r="O189" s="17">
        <v>25</v>
      </c>
      <c r="P189" s="17">
        <v>15</v>
      </c>
      <c r="Q189" s="17">
        <v>67</v>
      </c>
      <c r="R189" s="17"/>
      <c r="S189" s="13">
        <v>16.114160982401096</v>
      </c>
      <c r="T189" s="17">
        <v>11</v>
      </c>
      <c r="U189" s="17">
        <v>47</v>
      </c>
      <c r="V189" s="17"/>
      <c r="W189" s="23">
        <v>3332303733</v>
      </c>
      <c r="X189" s="17"/>
      <c r="Y189" s="13">
        <v>2.7421079131699395</v>
      </c>
      <c r="Z189" s="13">
        <v>31.084561588110848</v>
      </c>
      <c r="AA189" s="13">
        <v>23.886425271531127</v>
      </c>
      <c r="AB189" s="13">
        <v>10.49229495757597</v>
      </c>
      <c r="AC189" s="13">
        <v>14.019725135745945</v>
      </c>
      <c r="AD189" s="13">
        <v>9.357574213593724</v>
      </c>
      <c r="AE189" s="13">
        <v>1.9800728715165181</v>
      </c>
      <c r="AF189" s="13">
        <v>3.3008674771570887</v>
      </c>
      <c r="AG189" s="13">
        <v>0.2827988264669881</v>
      </c>
      <c r="AH189" s="13">
        <v>3.9226559332703745</v>
      </c>
      <c r="AI189" s="13">
        <v>20.969654021217067</v>
      </c>
      <c r="AJ189" s="13">
        <v>5.631464585430187</v>
      </c>
      <c r="AK189" s="13">
        <v>6.156466706495012</v>
      </c>
      <c r="AL189" s="13">
        <v>100</v>
      </c>
      <c r="AM189" s="17"/>
      <c r="AN189" s="35">
        <v>135447996</v>
      </c>
      <c r="AO189" s="35">
        <v>59496568</v>
      </c>
      <c r="AP189" s="35">
        <v>79498864</v>
      </c>
      <c r="AQ189" s="35">
        <v>53062133</v>
      </c>
      <c r="AR189" s="35">
        <v>11228005</v>
      </c>
      <c r="AS189" s="35">
        <v>18717572</v>
      </c>
      <c r="AT189" s="35">
        <v>1603611</v>
      </c>
      <c r="AU189" s="35">
        <v>22243424</v>
      </c>
      <c r="AV189" s="35">
        <v>118908442</v>
      </c>
      <c r="AW189" s="35">
        <v>31933225</v>
      </c>
      <c r="AX189" s="35">
        <v>34910250</v>
      </c>
      <c r="AY189" s="35">
        <f t="shared" si="9"/>
        <v>567050090</v>
      </c>
      <c r="AZ189" s="17"/>
      <c r="BA189" s="35">
        <v>33</v>
      </c>
      <c r="BB189" s="35">
        <v>64</v>
      </c>
      <c r="BC189" s="35">
        <v>61</v>
      </c>
      <c r="BD189" s="17"/>
      <c r="BE189" s="39">
        <v>18.496475897436216</v>
      </c>
      <c r="BF189" s="35">
        <v>3824950970</v>
      </c>
      <c r="BG189" s="17"/>
      <c r="BH189" s="39">
        <v>18.496475897436216</v>
      </c>
      <c r="BI189" s="35">
        <v>3824950970</v>
      </c>
    </row>
    <row r="190" spans="2:61" ht="12">
      <c r="B190" s="5" t="s">
        <v>18</v>
      </c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>
        <f t="shared" si="9"/>
        <v>0</v>
      </c>
      <c r="AZ190" s="13"/>
      <c r="BA190" s="35"/>
      <c r="BB190" s="35"/>
      <c r="BC190" s="35"/>
      <c r="BD190" s="13"/>
      <c r="BE190" s="35"/>
      <c r="BF190" s="35"/>
      <c r="BG190" s="13"/>
      <c r="BH190" s="35"/>
      <c r="BI190" s="35"/>
    </row>
    <row r="191" spans="2:61" ht="12">
      <c r="B191" s="5" t="s">
        <v>153</v>
      </c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>
        <f t="shared" si="9"/>
        <v>0</v>
      </c>
      <c r="AZ191" s="13"/>
      <c r="BA191" s="35"/>
      <c r="BB191" s="35"/>
      <c r="BC191" s="35"/>
      <c r="BD191" s="13"/>
      <c r="BE191" s="35"/>
      <c r="BF191" s="35"/>
      <c r="BG191" s="13"/>
      <c r="BH191" s="35"/>
      <c r="BI191" s="35"/>
    </row>
    <row r="192" spans="1:61" ht="12.75" thickBot="1">
      <c r="A192" s="7"/>
      <c r="B192" s="7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</row>
    <row r="193" spans="1:61" ht="12" customHeight="1">
      <c r="A193" s="9" t="s">
        <v>43</v>
      </c>
      <c r="B193" s="9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</row>
    <row r="194" spans="1:61" ht="12" customHeight="1">
      <c r="A194" s="16" t="s">
        <v>44</v>
      </c>
      <c r="B194" s="9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</row>
    <row r="195" spans="1:61" ht="12" customHeight="1">
      <c r="A195" s="16" t="s">
        <v>33</v>
      </c>
      <c r="B195" s="9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</row>
    <row r="196" spans="1:61" ht="12" customHeight="1">
      <c r="A196" s="18" t="s">
        <v>48</v>
      </c>
      <c r="B196" s="9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</row>
    <row r="197" spans="1:61" ht="12" customHeight="1">
      <c r="A197" s="11" t="s">
        <v>49</v>
      </c>
      <c r="B197" s="9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</row>
    <row r="198" spans="1:61" ht="12" customHeight="1">
      <c r="A198" s="11" t="s">
        <v>54</v>
      </c>
      <c r="B198" s="9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</row>
    <row r="199" spans="1:61" ht="12" customHeight="1">
      <c r="A199" s="11" t="s">
        <v>151</v>
      </c>
      <c r="B199" s="9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</row>
    <row r="200" spans="1:61" ht="12" customHeight="1">
      <c r="A200" s="11" t="s">
        <v>124</v>
      </c>
      <c r="B200" s="9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</row>
    <row r="201" spans="1:61" ht="12" customHeight="1">
      <c r="A201" s="11" t="s">
        <v>149</v>
      </c>
      <c r="B201" s="9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</row>
    <row r="203" ht="12">
      <c r="A203" s="1" t="s">
        <v>24</v>
      </c>
    </row>
    <row r="206" ht="12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Federico Pasqualini</cp:lastModifiedBy>
  <dcterms:created xsi:type="dcterms:W3CDTF">2006-11-27T07:31:13Z</dcterms:created>
  <dcterms:modified xsi:type="dcterms:W3CDTF">2016-05-25T06:31:36Z</dcterms:modified>
  <cp:category/>
  <cp:version/>
  <cp:contentType/>
  <cp:contentStatus/>
</cp:coreProperties>
</file>