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Crde2001" sheetId="1" r:id="rId1"/>
  </sheets>
  <definedNames>
    <definedName name="_Key1" hidden="1">'Crde2001'!$A$11:$A$70</definedName>
    <definedName name="_Order1" hidden="1">255</definedName>
    <definedName name="_Regression_Int" localSheetId="0" hidden="1">1</definedName>
    <definedName name="_Sort" hidden="1">'Crde2001'!$A$11:$I$70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<sst xmlns="http://schemas.openxmlformats.org/spreadsheetml/2006/main" count="545" uniqueCount="378">
  <si>
    <t>TDB10194</t>
  </si>
  <si>
    <t>-</t>
  </si>
  <si>
    <t>Crediti</t>
  </si>
  <si>
    <t>Depositi</t>
  </si>
  <si>
    <t>Numero</t>
  </si>
  <si>
    <t>Abitanti</t>
  </si>
  <si>
    <t>per abitante</t>
  </si>
  <si>
    <t>per sportel.</t>
  </si>
  <si>
    <t>Abitanti per</t>
  </si>
  <si>
    <t>C O M U N I</t>
  </si>
  <si>
    <t>Impieghi</t>
  </si>
  <si>
    <t>Sportelli</t>
  </si>
  <si>
    <t>(b)</t>
  </si>
  <si>
    <t>(euro)</t>
  </si>
  <si>
    <t>sportello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</si>
  <si>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</si>
  <si>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</si>
  <si>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</si>
  <si>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</si>
  <si>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</si>
  <si>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</si>
  <si>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</si>
  <si>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</si>
  <si>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</si>
  <si>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</si>
  <si>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</si>
  <si>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</si>
  <si>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DEL RIO</t>
  </si>
  <si>
    <t>CASTEL DI CASIO</t>
  </si>
  <si>
    <t>CASTEL D'AIANO</t>
  </si>
  <si>
    <t>CASTEL GUELFO</t>
  </si>
  <si>
    <t>CASTEL SAN PIETRO TERME</t>
  </si>
  <si>
    <t>CASTELLO DI SERRAVALLE</t>
  </si>
  <si>
    <t>CASTELLO D'ARGILE</t>
  </si>
  <si>
    <t>CASTEL MAGGIORE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</si>
  <si>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</si>
  <si>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</si>
  <si>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</si>
  <si>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</si>
  <si>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</si>
  <si>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</si>
  <si>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</si>
  <si>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</si>
  <si>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</si>
  <si>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</si>
  <si>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</si>
  <si>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</si>
  <si>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</si>
  <si>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</si>
  <si>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</si>
  <si>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</si>
  <si>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</si>
  <si>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</si>
  <si>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</si>
  <si>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</si>
  <si>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 SAN PIETRO</t>
  </si>
  <si>
    <t>MONTERENZIO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</si>
  <si>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</si>
  <si>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</si>
  <si>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</si>
  <si>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</si>
  <si>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</si>
  <si>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</si>
  <si>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</si>
  <si>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</si>
  <si>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</si>
  <si>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SASSO MARCONI</t>
  </si>
  <si>
    <t>SAVIGNO</t>
  </si>
  <si>
    <t>SAN GIOVANNI IN PERSICETO</t>
  </si>
  <si>
    <t>SANT'AGATA BOLOGNESE</t>
  </si>
  <si>
    <t>SAN GIORGIO DI PIANO</t>
  </si>
  <si>
    <t>SAN LAZZARO DI SAVENA</t>
  </si>
  <si>
    <t>SAN PIETRO IN CASALE</t>
  </si>
  <si>
    <t>VERGATO</t>
  </si>
  <si>
    <t>ZOLA PREDOSA</t>
  </si>
  <si>
    <t>ALTRI COMUNI PROV.DI BOLOGNA</t>
  </si>
  <si>
    <t>TOTALE PROVINCIALE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</si>
  <si>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</si>
  <si>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</si>
  <si>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</si>
  <si>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</si>
  <si>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</si>
  <si>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</si>
  <si>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</si>
  <si>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</si>
  <si>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</si>
  <si>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GORO</t>
  </si>
  <si>
    <t>JOLANDA DI SAVOIA</t>
  </si>
  <si>
    <t>LAGOSANTO</t>
  </si>
  <si>
    <t>MASI TORELLO</t>
  </si>
  <si>
    <t>MASSA FISCAGLIA</t>
  </si>
  <si>
    <t>MESOLA</t>
  </si>
  <si>
    <t>MIGLIARINO</t>
  </si>
  <si>
    <t>MIGLIARO</t>
  </si>
  <si>
    <t>MIRABELLO</t>
  </si>
  <si>
    <t>OSTELLATO</t>
  </si>
  <si>
    <t>POGGIO RENATICO</t>
  </si>
  <si>
    <t>PORTOMAGGIORE</t>
  </si>
  <si>
    <t>RO</t>
  </si>
  <si>
    <t>SANT'AGOSTINO</t>
  </si>
  <si>
    <t>TRESIGALLO</t>
  </si>
  <si>
    <t>VIGARANO MAINARDA</t>
  </si>
  <si>
    <t>VOGHIERA</t>
  </si>
  <si>
    <t>ALTRI COMUNI PROV.DI FERRARA</t>
  </si>
  <si>
    <t>BAGNO DI ROMAGNA</t>
  </si>
  <si>
    <t>BERTINORO</t>
  </si>
  <si>
    <t>BORGHI</t>
  </si>
  <si>
    <t>CASTROCARO T. E TERRA DEL SOLE</t>
  </si>
  <si>
    <t>CESENA</t>
  </si>
  <si>
    <t>CESENATICO</t>
  </si>
  <si>
    <t>CIVITELLA DI ROMAGNA</t>
  </si>
  <si>
    <t>DOVADOLA</t>
  </si>
  <si>
    <t>FORLIMPOPOLI</t>
  </si>
  <si>
    <t>FORLI'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</si>
  <si>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</si>
  <si>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</si>
  <si>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</si>
  <si>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</si>
  <si>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</si>
  <si>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</si>
  <si>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</si>
  <si>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</si>
  <si>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</si>
  <si>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</si>
  <si>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</si>
  <si>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</si>
  <si>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</si>
  <si>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SANTA SOFIA</t>
  </si>
  <si>
    <t>SARSINA</t>
  </si>
  <si>
    <t>SAVIGNANO SUL RUBICONE</t>
  </si>
  <si>
    <t>SOGLIANO AL RUBICONE</t>
  </si>
  <si>
    <t>SAN MAURO PASCOLI</t>
  </si>
  <si>
    <t>TREDOZIO</t>
  </si>
  <si>
    <t>VERGHERETO</t>
  </si>
  <si>
    <t>ALTRI COMUNI PROV.DI FORLI'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</si>
  <si>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</si>
  <si>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</si>
  <si>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</si>
  <si>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</si>
  <si>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</si>
  <si>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</si>
  <si>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</si>
  <si>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</si>
  <si>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</si>
  <si>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</si>
  <si>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</si>
  <si>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</si>
  <si>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</si>
  <si>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</si>
  <si>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</si>
  <si>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</si>
  <si>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</si>
  <si>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</si>
  <si>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</si>
  <si>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</si>
  <si>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</si>
  <si>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</si>
  <si>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</si>
  <si>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</si>
  <si>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</si>
  <si>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</si>
  <si>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</si>
  <si>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</si>
  <si>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</si>
  <si>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</si>
  <si>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</si>
  <si>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</si>
  <si>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</si>
  <si>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</si>
  <si>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</si>
  <si>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</si>
  <si>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</si>
  <si>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</si>
  <si>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</si>
  <si>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</si>
  <si>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</si>
  <si>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</si>
  <si>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</si>
  <si>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</si>
  <si>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</si>
  <si>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</si>
  <si>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</si>
  <si>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ALTRI COMUNI PROV.DI MODENA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</si>
  <si>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</si>
  <si>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</si>
  <si>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</si>
  <si>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</si>
  <si>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</si>
  <si>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</si>
  <si>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</si>
  <si>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</si>
  <si>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</si>
  <si>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</si>
  <si>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</si>
  <si>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</si>
  <si>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</si>
  <si>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</si>
  <si>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</si>
  <si>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</si>
  <si>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</si>
  <si>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</si>
  <si>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</si>
  <si>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</si>
  <si>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</si>
  <si>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</si>
  <si>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</si>
  <si>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</si>
  <si>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</si>
  <si>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</si>
  <si>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</si>
  <si>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</si>
  <si>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</si>
  <si>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</si>
  <si>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</si>
  <si>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</si>
  <si>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</si>
  <si>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</si>
  <si>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</si>
  <si>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</si>
  <si>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</si>
  <si>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</si>
  <si>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</si>
  <si>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</si>
  <si>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</si>
  <si>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</si>
  <si>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</si>
  <si>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</si>
  <si>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DE'MELEGARI</t>
  </si>
  <si>
    <t>VARSI</t>
  </si>
  <si>
    <t>ZIBELLO</t>
  </si>
  <si>
    <t>ALTRI COMUNI PROV.DI PARMA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</si>
  <si>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</si>
  <si>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</si>
  <si>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</si>
  <si>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</si>
  <si>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</si>
  <si>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</si>
  <si>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</si>
  <si>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</si>
  <si>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</si>
  <si>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</si>
  <si>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</si>
  <si>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</si>
  <si>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</si>
  <si>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</si>
  <si>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</si>
  <si>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</si>
  <si>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</si>
  <si>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</si>
  <si>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 D'OLMO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</si>
  <si>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</si>
  <si>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</si>
  <si>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</si>
  <si>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</si>
  <si>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</si>
  <si>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</si>
  <si>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</si>
  <si>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</si>
  <si>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</si>
  <si>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</si>
  <si>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</si>
  <si>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</si>
  <si>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</si>
  <si>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</si>
  <si>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</si>
  <si>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</si>
  <si>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</si>
  <si>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</si>
  <si>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</si>
  <si>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</si>
  <si>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</si>
  <si>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</si>
  <si>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</si>
  <si>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</si>
  <si>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</si>
  <si>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</si>
  <si>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</si>
  <si>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</si>
  <si>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</si>
  <si>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ALTRI COMUNI IN PROV.PIACENZA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</si>
  <si>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</si>
  <si>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</si>
  <si>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</si>
  <si>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</si>
  <si>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</si>
  <si>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</si>
  <si>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</si>
  <si>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</si>
  <si>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</si>
  <si>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</si>
  <si>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</si>
  <si>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</si>
  <si>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</si>
  <si>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</si>
  <si>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</si>
  <si>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</si>
  <si>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</si>
  <si>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</si>
  <si>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ALTRI COMUNI IN PROV.RAVENNA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</si>
  <si>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</si>
  <si>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</si>
  <si>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</si>
  <si>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</si>
  <si>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</si>
  <si>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</si>
  <si>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</si>
  <si>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</si>
  <si>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</si>
  <si>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</si>
  <si>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</si>
  <si>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</si>
  <si>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</si>
  <si>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</si>
  <si>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</si>
  <si>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NE'MONTI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</si>
  <si>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</si>
  <si>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</si>
  <si>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</si>
  <si>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</si>
  <si>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</si>
  <si>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</si>
  <si>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</si>
  <si>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</si>
  <si>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</si>
  <si>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</si>
  <si>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</si>
  <si>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</si>
  <si>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</si>
  <si>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</si>
  <si>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</si>
  <si>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</si>
  <si>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REGGIO 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</si>
  <si>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</si>
  <si>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</si>
  <si>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</si>
  <si>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</si>
  <si>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</si>
  <si>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</si>
  <si>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</si>
  <si>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</si>
  <si>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</si>
  <si>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</si>
  <si>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</si>
  <si>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</si>
  <si>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ALTRI COMUNI IN PROV.REGGIO E.</t>
  </si>
  <si>
    <t>BELLARIA-IGEA MARINA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</si>
  <si>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</si>
  <si>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</si>
  <si>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</si>
  <si>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</si>
  <si>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</si>
  <si>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</si>
  <si>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</si>
  <si>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</si>
  <si>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</si>
  <si>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</si>
  <si>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</si>
  <si>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</si>
  <si>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RIMINI</t>
  </si>
  <si>
    <t>SALUDECIO</t>
  </si>
  <si>
    <t>SANTARCANGELO DI ROMAGNA</t>
  </si>
  <si>
    <t>SAN CLEMENTE</t>
  </si>
  <si>
    <t>SAN GIOVANNI IN MARIGNANO</t>
  </si>
  <si>
    <t>TORRIANA</t>
  </si>
  <si>
    <t>VERUCCHIO</t>
  </si>
  <si>
    <t>ALTRI COMUNI IN PROV.RIMINI</t>
  </si>
  <si>
    <t>=</t>
  </si>
  <si>
    <t>TOTALE COMUNI CAPOLUOGO</t>
  </si>
  <si>
    <t>TOTALE REGIONALE</t>
  </si>
  <si>
    <t>TOTALE NAZIONALE</t>
  </si>
  <si>
    <t>(a) In attività a piena operatività.</t>
  </si>
  <si>
    <t>(b) Dati Istat (bilancio demografico. Fine 2001).</t>
  </si>
  <si>
    <t>Fonte: Banca d'Italia (Bollettino statistico).</t>
  </si>
  <si>
    <t>BANCHE. DISTRIBUZIONE PER LOCALIZZAZIONE DEGLI SPORTELLI (a)</t>
  </si>
  <si>
    <t>CONSISTENZE IN milioni di euro, salvo diversa indicazione</t>
  </si>
  <si>
    <t>SITUAZIONE IMPIEGHI E DEPOSITI AL: DICEMBRE 2001</t>
  </si>
  <si>
    <t>SITUAZIONE SPORTELLI AL: 31 DICEMBRE 2001</t>
  </si>
  <si>
    <t xml:space="preserve">FILE: CRDE2001.XLS     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</si>
</sst>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_);\(#,##0.000\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5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 horizontal="fill"/>
      <protection/>
    </xf>
    <xf numFmtId="0" fontId="0" fillId="0" borderId="1" xfId="0" applyBorder="1" applyAlignment="1" applyProtection="1">
      <alignment horizontal="fill"/>
      <protection/>
    </xf>
    <xf numFmtId="0" fontId="0" fillId="0" borderId="2" xfId="0" applyBorder="1" applyAlignment="1" applyProtection="1">
      <alignment horizontal="fill"/>
      <protection/>
    </xf>
    <xf numFmtId="164" fontId="0" fillId="0" borderId="2" xfId="0" applyNumberFormat="1" applyBorder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03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9" sqref="A19"/>
    </sheetView>
  </sheetViews>
  <sheetFormatPr defaultColWidth="9.625" defaultRowHeight="12.75"/>
  <cols>
    <col min="1" max="1" width="31.625" style="0" customWidth="1"/>
    <col min="2" max="3" width="15.625" style="0" customWidth="1"/>
    <col min="4" max="5" width="12.625" style="0" customWidth="1"/>
    <col min="6" max="7" width="13.625" style="0" customWidth="1"/>
    <col min="8" max="8" width="16.625" style="0" customWidth="1"/>
    <col min="9" max="9" width="15.625" style="0" customWidth="1"/>
    <col min="10" max="10" width="13.625" style="0" customWidth="1"/>
  </cols>
  <sheetData>
    <row r="1" ht="12">
      <c r="A1" s="1" t="s">
        <v>373</v>
      </c>
    </row>
    <row r="2" ht="12">
      <c r="A2" s="1" t="s">
        <v>374</v>
      </c>
    </row>
    <row r="3" ht="12">
      <c r="A3" s="2" t="s">
        <v>375</v>
      </c>
    </row>
    <row r="4" spans="1:2" ht="12">
      <c r="A4" s="2" t="s">
        <v>376</v>
      </c>
      <c r="B4" s="3"/>
    </row>
    <row r="5" spans="1:2" ht="12">
      <c r="A5" s="2" t="s">
        <v>377</v>
      </c>
      <c r="B5" s="1" t="s">
        <v>0</v>
      </c>
    </row>
    <row r="6" spans="1:10" ht="12.75" thickBo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6:9" ht="12.75" thickTop="1">
      <c r="F7" s="5" t="s">
        <v>2</v>
      </c>
      <c r="G7" s="5" t="s">
        <v>3</v>
      </c>
      <c r="H7" s="5" t="s">
        <v>2</v>
      </c>
      <c r="I7" s="5" t="s">
        <v>3</v>
      </c>
    </row>
    <row r="8" spans="4:10" ht="12">
      <c r="D8" s="5" t="s">
        <v>4</v>
      </c>
      <c r="E8" s="5" t="s">
        <v>5</v>
      </c>
      <c r="F8" s="1" t="s">
        <v>6</v>
      </c>
      <c r="G8" s="1" t="s">
        <v>6</v>
      </c>
      <c r="H8" s="5" t="s">
        <v>7</v>
      </c>
      <c r="I8" s="5" t="s">
        <v>7</v>
      </c>
      <c r="J8" s="5" t="s">
        <v>8</v>
      </c>
    </row>
    <row r="9" spans="1:10" ht="12">
      <c r="A9" s="5" t="s">
        <v>9</v>
      </c>
      <c r="B9" s="5" t="s">
        <v>10</v>
      </c>
      <c r="C9" s="5" t="s">
        <v>3</v>
      </c>
      <c r="D9" s="5" t="s">
        <v>11</v>
      </c>
      <c r="E9" s="5" t="s">
        <v>12</v>
      </c>
      <c r="F9" s="5" t="s">
        <v>13</v>
      </c>
      <c r="G9" s="5" t="s">
        <v>13</v>
      </c>
      <c r="H9" s="5" t="s">
        <v>13</v>
      </c>
      <c r="I9" s="5" t="s">
        <v>13</v>
      </c>
      <c r="J9" s="1" t="s">
        <v>14</v>
      </c>
    </row>
    <row r="10" spans="1:10" ht="12.75" thickBot="1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2">
      <c r="A11" s="1" t="s">
        <v>15</v>
      </c>
      <c r="B11" s="6">
        <v>182.817</v>
      </c>
      <c r="C11" s="6">
        <v>115.372</v>
      </c>
      <c r="D11" s="7">
        <v>6</v>
      </c>
      <c r="E11" s="8">
        <v>10371</v>
      </c>
      <c r="F11" s="8">
        <f aca="true" t="shared" si="0" ref="F11:F42">B11*1000000/E11</f>
        <v>17627.71188892103</v>
      </c>
      <c r="G11" s="8">
        <f aca="true" t="shared" si="1" ref="G11:G42">C11*1000000/E11</f>
        <v>11124.481727895092</v>
      </c>
      <c r="H11" s="8">
        <f aca="true" t="shared" si="2" ref="H11:H42">B11*1000000/D11</f>
        <v>30469500</v>
      </c>
      <c r="I11" s="8">
        <f aca="true" t="shared" si="3" ref="I11:I42">C11*1000000/D11</f>
        <v>19228666.666666668</v>
      </c>
      <c r="J11" s="8">
        <f aca="true" t="shared" si="4" ref="J11:J42">E11/D11</f>
        <v>1728.5</v>
      </c>
    </row>
    <row r="12" spans="1:10" ht="12">
      <c r="A12" s="1" t="s">
        <v>16</v>
      </c>
      <c r="B12" s="6">
        <v>437.548</v>
      </c>
      <c r="C12" s="6">
        <v>175.954</v>
      </c>
      <c r="D12" s="7">
        <v>9</v>
      </c>
      <c r="E12" s="8">
        <v>8726</v>
      </c>
      <c r="F12" s="8">
        <f t="shared" si="0"/>
        <v>50143.02085720834</v>
      </c>
      <c r="G12" s="8">
        <f t="shared" si="1"/>
        <v>20164.33646573459</v>
      </c>
      <c r="H12" s="8">
        <f t="shared" si="2"/>
        <v>48616444.44444445</v>
      </c>
      <c r="I12" s="8">
        <f t="shared" si="3"/>
        <v>19550444.444444444</v>
      </c>
      <c r="J12" s="8">
        <f t="shared" si="4"/>
        <v>969.5555555555555</v>
      </c>
    </row>
    <row r="13" spans="1:10" ht="12">
      <c r="A13" s="1" t="s">
        <v>17</v>
      </c>
      <c r="B13" s="6">
        <v>34.974</v>
      </c>
      <c r="C13" s="6">
        <v>31.981</v>
      </c>
      <c r="D13" s="7">
        <v>3</v>
      </c>
      <c r="E13" s="8">
        <v>5638</v>
      </c>
      <c r="F13" s="8">
        <f t="shared" si="0"/>
        <v>6203.263568641361</v>
      </c>
      <c r="G13" s="8">
        <f t="shared" si="1"/>
        <v>5672.4015608371765</v>
      </c>
      <c r="H13" s="8">
        <f t="shared" si="2"/>
        <v>11657999.999999998</v>
      </c>
      <c r="I13" s="8">
        <f t="shared" si="3"/>
        <v>10660333.333333334</v>
      </c>
      <c r="J13" s="8">
        <f t="shared" si="4"/>
        <v>1879.3333333333333</v>
      </c>
    </row>
    <row r="14" spans="1:10" ht="12">
      <c r="A14" s="1" t="s">
        <v>18</v>
      </c>
      <c r="B14" s="6">
        <v>74.159</v>
      </c>
      <c r="C14" s="6">
        <v>66.463</v>
      </c>
      <c r="D14" s="7">
        <v>5</v>
      </c>
      <c r="E14" s="8">
        <v>6120</v>
      </c>
      <c r="F14" s="8">
        <f t="shared" si="0"/>
        <v>12117.48366013072</v>
      </c>
      <c r="G14" s="8">
        <f t="shared" si="1"/>
        <v>10859.967320261438</v>
      </c>
      <c r="H14" s="8">
        <f t="shared" si="2"/>
        <v>14831800.000000002</v>
      </c>
      <c r="I14" s="8">
        <f t="shared" si="3"/>
        <v>13292599.999999998</v>
      </c>
      <c r="J14" s="8">
        <f t="shared" si="4"/>
        <v>1224</v>
      </c>
    </row>
    <row r="15" spans="1:10" ht="12">
      <c r="A15" s="1" t="s">
        <v>19</v>
      </c>
      <c r="B15" s="6">
        <v>51.077</v>
      </c>
      <c r="C15" s="6">
        <v>34.495</v>
      </c>
      <c r="D15" s="7">
        <v>3</v>
      </c>
      <c r="E15" s="8">
        <v>4548</v>
      </c>
      <c r="F15" s="8">
        <f t="shared" si="0"/>
        <v>11230.650835532102</v>
      </c>
      <c r="G15" s="8">
        <f t="shared" si="1"/>
        <v>7584.652594547053</v>
      </c>
      <c r="H15" s="8">
        <f t="shared" si="2"/>
        <v>17025666.666666668</v>
      </c>
      <c r="I15" s="8">
        <f t="shared" si="3"/>
        <v>11498333.333333332</v>
      </c>
      <c r="J15" s="8">
        <f t="shared" si="4"/>
        <v>1516</v>
      </c>
    </row>
    <row r="16" spans="1:10" ht="12">
      <c r="A16" s="1" t="s">
        <v>20</v>
      </c>
      <c r="B16" s="6">
        <v>16451.14</v>
      </c>
      <c r="C16" s="6">
        <v>7310.428</v>
      </c>
      <c r="D16" s="7">
        <v>317</v>
      </c>
      <c r="E16" s="8">
        <v>370363</v>
      </c>
      <c r="F16" s="8">
        <f t="shared" si="0"/>
        <v>44418.96193734255</v>
      </c>
      <c r="G16" s="8">
        <f t="shared" si="1"/>
        <v>19738.548397113103</v>
      </c>
      <c r="H16" s="8">
        <f t="shared" si="2"/>
        <v>51896340.69400631</v>
      </c>
      <c r="I16" s="8">
        <f t="shared" si="3"/>
        <v>23061287.066246055</v>
      </c>
      <c r="J16" s="8">
        <f t="shared" si="4"/>
        <v>1168.3375394321768</v>
      </c>
    </row>
    <row r="17" spans="1:10" ht="12">
      <c r="A17" s="1" t="s">
        <v>21</v>
      </c>
      <c r="B17" s="6">
        <v>0</v>
      </c>
      <c r="C17" s="6">
        <v>0</v>
      </c>
      <c r="D17" s="7">
        <v>2</v>
      </c>
      <c r="E17" s="8">
        <v>3040</v>
      </c>
      <c r="F17" s="8">
        <f t="shared" si="0"/>
        <v>0</v>
      </c>
      <c r="G17" s="8">
        <f t="shared" si="1"/>
        <v>0</v>
      </c>
      <c r="H17" s="8">
        <f t="shared" si="2"/>
        <v>0</v>
      </c>
      <c r="I17" s="8">
        <f t="shared" si="3"/>
        <v>0</v>
      </c>
      <c r="J17" s="8">
        <f t="shared" si="4"/>
        <v>1520</v>
      </c>
    </row>
    <row r="18" spans="1:10" ht="12">
      <c r="A18" s="1" t="s">
        <v>22</v>
      </c>
      <c r="B18" s="6">
        <v>186.895</v>
      </c>
      <c r="C18" s="6">
        <v>168.676</v>
      </c>
      <c r="D18" s="7">
        <v>7</v>
      </c>
      <c r="E18" s="8">
        <v>15415</v>
      </c>
      <c r="F18" s="8">
        <f t="shared" si="0"/>
        <v>12124.229646448266</v>
      </c>
      <c r="G18" s="8">
        <f t="shared" si="1"/>
        <v>10942.328900421666</v>
      </c>
      <c r="H18" s="8">
        <f t="shared" si="2"/>
        <v>26699285.714285716</v>
      </c>
      <c r="I18" s="8">
        <f t="shared" si="3"/>
        <v>24096571.428571425</v>
      </c>
      <c r="J18" s="8">
        <f t="shared" si="4"/>
        <v>2202.1428571428573</v>
      </c>
    </row>
    <row r="19" spans="1:10" ht="12">
      <c r="A19" s="1" t="s">
        <v>23</v>
      </c>
      <c r="B19" s="6">
        <v>252.161</v>
      </c>
      <c r="C19" s="6">
        <v>125.331</v>
      </c>
      <c r="D19" s="7">
        <v>10</v>
      </c>
      <c r="E19" s="8">
        <v>11653</v>
      </c>
      <c r="F19" s="8">
        <f t="shared" si="0"/>
        <v>21639.148717068565</v>
      </c>
      <c r="G19" s="8">
        <f t="shared" si="1"/>
        <v>10755.256157212736</v>
      </c>
      <c r="H19" s="8">
        <f t="shared" si="2"/>
        <v>25216100</v>
      </c>
      <c r="I19" s="8">
        <f t="shared" si="3"/>
        <v>12533100</v>
      </c>
      <c r="J19" s="8">
        <f t="shared" si="4"/>
        <v>1165.3</v>
      </c>
    </row>
    <row r="20" spans="1:10" ht="12">
      <c r="A20" s="1" t="s">
        <v>24</v>
      </c>
      <c r="B20" s="6">
        <v>0</v>
      </c>
      <c r="C20" s="6">
        <v>0</v>
      </c>
      <c r="D20" s="7">
        <v>1</v>
      </c>
      <c r="E20" s="8">
        <v>2134</v>
      </c>
      <c r="F20" s="8">
        <f t="shared" si="0"/>
        <v>0</v>
      </c>
      <c r="G20" s="8">
        <f t="shared" si="1"/>
        <v>0</v>
      </c>
      <c r="H20" s="8">
        <f t="shared" si="2"/>
        <v>0</v>
      </c>
      <c r="I20" s="8">
        <f t="shared" si="3"/>
        <v>0</v>
      </c>
      <c r="J20" s="8">
        <f t="shared" si="4"/>
        <v>2134</v>
      </c>
    </row>
    <row r="21" spans="1:10" ht="12">
      <c r="A21" s="1" t="s">
        <v>25</v>
      </c>
      <c r="B21" s="6">
        <v>730.283</v>
      </c>
      <c r="C21" s="6">
        <v>402.834</v>
      </c>
      <c r="D21" s="7">
        <v>23</v>
      </c>
      <c r="E21" s="8">
        <v>33008</v>
      </c>
      <c r="F21" s="8">
        <f t="shared" si="0"/>
        <v>22124.42438196801</v>
      </c>
      <c r="G21" s="8">
        <f t="shared" si="1"/>
        <v>12204.132331555986</v>
      </c>
      <c r="H21" s="8">
        <f t="shared" si="2"/>
        <v>31751434.782608695</v>
      </c>
      <c r="I21" s="8">
        <f t="shared" si="3"/>
        <v>17514521.739130434</v>
      </c>
      <c r="J21" s="8">
        <f t="shared" si="4"/>
        <v>1435.1304347826087</v>
      </c>
    </row>
    <row r="22" spans="1:10" ht="12">
      <c r="A22" s="1" t="s">
        <v>26</v>
      </c>
      <c r="B22" s="6">
        <v>30.819</v>
      </c>
      <c r="C22" s="6">
        <v>20.464</v>
      </c>
      <c r="D22" s="7">
        <v>4</v>
      </c>
      <c r="E22" s="8">
        <v>2937</v>
      </c>
      <c r="F22" s="8">
        <f t="shared" si="0"/>
        <v>10493.360572012258</v>
      </c>
      <c r="G22" s="8">
        <f t="shared" si="1"/>
        <v>6967.654068777664</v>
      </c>
      <c r="H22" s="8">
        <f t="shared" si="2"/>
        <v>7704750</v>
      </c>
      <c r="I22" s="8">
        <f t="shared" si="3"/>
        <v>5116000</v>
      </c>
      <c r="J22" s="8">
        <f t="shared" si="4"/>
        <v>734.25</v>
      </c>
    </row>
    <row r="23" spans="1:10" ht="12">
      <c r="A23" s="1" t="s">
        <v>27</v>
      </c>
      <c r="B23" s="6">
        <v>0</v>
      </c>
      <c r="C23" s="6">
        <v>0</v>
      </c>
      <c r="D23" s="7">
        <v>2</v>
      </c>
      <c r="E23" s="8">
        <v>1253</v>
      </c>
      <c r="F23" s="8">
        <f t="shared" si="0"/>
        <v>0</v>
      </c>
      <c r="G23" s="8">
        <f t="shared" si="1"/>
        <v>0</v>
      </c>
      <c r="H23" s="8">
        <f t="shared" si="2"/>
        <v>0</v>
      </c>
      <c r="I23" s="8">
        <f t="shared" si="3"/>
        <v>0</v>
      </c>
      <c r="J23" s="8">
        <f t="shared" si="4"/>
        <v>626.5</v>
      </c>
    </row>
    <row r="24" spans="1:10" ht="12">
      <c r="A24" s="1" t="s">
        <v>28</v>
      </c>
      <c r="B24" s="6">
        <v>0</v>
      </c>
      <c r="C24" s="6">
        <v>0</v>
      </c>
      <c r="D24" s="7">
        <v>0</v>
      </c>
      <c r="E24" s="8">
        <v>3164</v>
      </c>
      <c r="F24" s="8">
        <f t="shared" si="0"/>
        <v>0</v>
      </c>
      <c r="G24" s="8">
        <f t="shared" si="1"/>
        <v>0</v>
      </c>
      <c r="H24" s="8" t="e">
        <f t="shared" si="2"/>
        <v>#VALUE!</v>
      </c>
      <c r="I24" s="8" t="e">
        <f t="shared" si="3"/>
        <v>#VALUE!</v>
      </c>
      <c r="J24" s="8" t="e">
        <f t="shared" si="4"/>
        <v>#VALUE!</v>
      </c>
    </row>
    <row r="25" spans="1:10" ht="12">
      <c r="A25" s="1" t="s">
        <v>29</v>
      </c>
      <c r="B25" s="6">
        <v>0</v>
      </c>
      <c r="C25" s="6">
        <v>0</v>
      </c>
      <c r="D25" s="7">
        <v>2</v>
      </c>
      <c r="E25" s="8">
        <v>1823</v>
      </c>
      <c r="F25" s="8">
        <f t="shared" si="0"/>
        <v>0</v>
      </c>
      <c r="G25" s="8">
        <f t="shared" si="1"/>
        <v>0</v>
      </c>
      <c r="H25" s="8">
        <f t="shared" si="2"/>
        <v>0</v>
      </c>
      <c r="I25" s="8">
        <f t="shared" si="3"/>
        <v>0</v>
      </c>
      <c r="J25" s="8">
        <f t="shared" si="4"/>
        <v>911.5</v>
      </c>
    </row>
    <row r="26" spans="1:10" ht="12">
      <c r="A26" s="1" t="s">
        <v>30</v>
      </c>
      <c r="B26" s="6">
        <v>0</v>
      </c>
      <c r="C26" s="6">
        <v>0</v>
      </c>
      <c r="D26" s="7">
        <v>3</v>
      </c>
      <c r="E26" s="8">
        <v>3494</v>
      </c>
      <c r="F26" s="8">
        <f t="shared" si="0"/>
        <v>0</v>
      </c>
      <c r="G26" s="8">
        <f t="shared" si="1"/>
        <v>0</v>
      </c>
      <c r="H26" s="8">
        <f t="shared" si="2"/>
        <v>0</v>
      </c>
      <c r="I26" s="8">
        <f t="shared" si="3"/>
        <v>0</v>
      </c>
      <c r="J26" s="8">
        <f t="shared" si="4"/>
        <v>1164.6666666666667</v>
      </c>
    </row>
    <row r="27" spans="1:10" ht="12">
      <c r="A27" s="1" t="s">
        <v>31</v>
      </c>
      <c r="B27" s="6">
        <v>260.687</v>
      </c>
      <c r="C27" s="6">
        <v>179.442</v>
      </c>
      <c r="D27" s="7">
        <v>14</v>
      </c>
      <c r="E27" s="8">
        <v>19146</v>
      </c>
      <c r="F27" s="8">
        <f t="shared" si="0"/>
        <v>13615.742191580488</v>
      </c>
      <c r="G27" s="8">
        <f t="shared" si="1"/>
        <v>9372.297085553118</v>
      </c>
      <c r="H27" s="8">
        <f t="shared" si="2"/>
        <v>18620500</v>
      </c>
      <c r="I27" s="8">
        <f t="shared" si="3"/>
        <v>12817285.714285715</v>
      </c>
      <c r="J27" s="8">
        <f t="shared" si="4"/>
        <v>1367.5714285714287</v>
      </c>
    </row>
    <row r="28" spans="1:10" ht="12">
      <c r="A28" s="1" t="s">
        <v>32</v>
      </c>
      <c r="B28" s="6">
        <v>0</v>
      </c>
      <c r="C28" s="6">
        <v>0</v>
      </c>
      <c r="D28" s="7">
        <v>2</v>
      </c>
      <c r="E28" s="8">
        <v>4002</v>
      </c>
      <c r="F28" s="8">
        <f t="shared" si="0"/>
        <v>0</v>
      </c>
      <c r="G28" s="8">
        <f t="shared" si="1"/>
        <v>0</v>
      </c>
      <c r="H28" s="8">
        <f t="shared" si="2"/>
        <v>0</v>
      </c>
      <c r="I28" s="8">
        <f t="shared" si="3"/>
        <v>0</v>
      </c>
      <c r="J28" s="8">
        <f t="shared" si="4"/>
        <v>2001</v>
      </c>
    </row>
    <row r="29" spans="1:10" ht="12">
      <c r="A29" s="1" t="s">
        <v>33</v>
      </c>
      <c r="B29" s="6">
        <v>0</v>
      </c>
      <c r="C29" s="6">
        <v>0</v>
      </c>
      <c r="D29" s="7">
        <v>3</v>
      </c>
      <c r="E29" s="8">
        <v>5058</v>
      </c>
      <c r="F29" s="8">
        <f t="shared" si="0"/>
        <v>0</v>
      </c>
      <c r="G29" s="8">
        <f t="shared" si="1"/>
        <v>0</v>
      </c>
      <c r="H29" s="8">
        <f t="shared" si="2"/>
        <v>0</v>
      </c>
      <c r="I29" s="8">
        <f t="shared" si="3"/>
        <v>0</v>
      </c>
      <c r="J29" s="8">
        <f t="shared" si="4"/>
        <v>1686</v>
      </c>
    </row>
    <row r="30" spans="1:10" ht="12">
      <c r="A30" s="1" t="s">
        <v>34</v>
      </c>
      <c r="B30" s="6">
        <v>292.392</v>
      </c>
      <c r="C30" s="6">
        <v>168.854</v>
      </c>
      <c r="D30" s="7">
        <v>8</v>
      </c>
      <c r="E30" s="8">
        <v>16066</v>
      </c>
      <c r="F30" s="8">
        <f t="shared" si="0"/>
        <v>18199.42736213121</v>
      </c>
      <c r="G30" s="8">
        <f t="shared" si="1"/>
        <v>10510.021162703848</v>
      </c>
      <c r="H30" s="8">
        <f t="shared" si="2"/>
        <v>36549000</v>
      </c>
      <c r="I30" s="8">
        <f t="shared" si="3"/>
        <v>21106750</v>
      </c>
      <c r="J30" s="8">
        <f t="shared" si="4"/>
        <v>2008.25</v>
      </c>
    </row>
    <row r="31" spans="1:10" ht="12">
      <c r="A31" s="1" t="s">
        <v>35</v>
      </c>
      <c r="B31" s="6">
        <v>285.397</v>
      </c>
      <c r="C31" s="6">
        <v>269.936</v>
      </c>
      <c r="D31" s="7">
        <v>11</v>
      </c>
      <c r="E31" s="8">
        <v>13604</v>
      </c>
      <c r="F31" s="8">
        <f t="shared" si="0"/>
        <v>20978.903263745957</v>
      </c>
      <c r="G31" s="8">
        <f t="shared" si="1"/>
        <v>19842.399294325198</v>
      </c>
      <c r="H31" s="8">
        <f t="shared" si="2"/>
        <v>25945181.818181816</v>
      </c>
      <c r="I31" s="8">
        <f t="shared" si="3"/>
        <v>24539636.363636363</v>
      </c>
      <c r="J31" s="8">
        <f t="shared" si="4"/>
        <v>1236.7272727272727</v>
      </c>
    </row>
    <row r="32" spans="1:10" ht="12">
      <c r="A32" s="1" t="s">
        <v>36</v>
      </c>
      <c r="B32" s="6">
        <v>43.013</v>
      </c>
      <c r="C32" s="6">
        <v>54.45</v>
      </c>
      <c r="D32" s="7">
        <v>5</v>
      </c>
      <c r="E32" s="8">
        <v>6028</v>
      </c>
      <c r="F32" s="8">
        <f t="shared" si="0"/>
        <v>7135.534173855342</v>
      </c>
      <c r="G32" s="8">
        <f t="shared" si="1"/>
        <v>9032.846715328467</v>
      </c>
      <c r="H32" s="8">
        <f t="shared" si="2"/>
        <v>8602600</v>
      </c>
      <c r="I32" s="8">
        <f t="shared" si="3"/>
        <v>10890000</v>
      </c>
      <c r="J32" s="8">
        <f t="shared" si="4"/>
        <v>1205.6</v>
      </c>
    </row>
    <row r="33" spans="1:10" ht="12">
      <c r="A33" s="1" t="s">
        <v>37</v>
      </c>
      <c r="B33" s="6">
        <v>86.267</v>
      </c>
      <c r="C33" s="6">
        <v>50.537</v>
      </c>
      <c r="D33" s="7">
        <v>6</v>
      </c>
      <c r="E33" s="8">
        <v>7804</v>
      </c>
      <c r="F33" s="8">
        <f t="shared" si="0"/>
        <v>11054.202972834444</v>
      </c>
      <c r="G33" s="8">
        <f t="shared" si="1"/>
        <v>6475.781650435674</v>
      </c>
      <c r="H33" s="8">
        <f t="shared" si="2"/>
        <v>14377833.333333332</v>
      </c>
      <c r="I33" s="8">
        <f t="shared" si="3"/>
        <v>8422833.333333334</v>
      </c>
      <c r="J33" s="8">
        <f t="shared" si="4"/>
        <v>1300.6666666666667</v>
      </c>
    </row>
    <row r="34" spans="1:10" ht="12">
      <c r="A34" s="1" t="s">
        <v>38</v>
      </c>
      <c r="B34" s="6">
        <v>136.135</v>
      </c>
      <c r="C34" s="6">
        <v>126.72</v>
      </c>
      <c r="D34" s="7">
        <v>7</v>
      </c>
      <c r="E34" s="8">
        <v>11902</v>
      </c>
      <c r="F34" s="8">
        <f t="shared" si="0"/>
        <v>11437.993614518567</v>
      </c>
      <c r="G34" s="8">
        <f t="shared" si="1"/>
        <v>10646.95009242144</v>
      </c>
      <c r="H34" s="8">
        <f t="shared" si="2"/>
        <v>19447857.14285714</v>
      </c>
      <c r="I34" s="8">
        <f t="shared" si="3"/>
        <v>18102857.14285714</v>
      </c>
      <c r="J34" s="8">
        <f t="shared" si="4"/>
        <v>1700.2857142857142</v>
      </c>
    </row>
    <row r="35" spans="1:10" ht="12">
      <c r="A35" s="1" t="s">
        <v>39</v>
      </c>
      <c r="B35" s="6">
        <v>40.922</v>
      </c>
      <c r="C35" s="6">
        <v>31.717</v>
      </c>
      <c r="D35" s="7">
        <v>5</v>
      </c>
      <c r="E35" s="8">
        <v>5638</v>
      </c>
      <c r="F35" s="8">
        <f t="shared" si="0"/>
        <v>7258.247605533877</v>
      </c>
      <c r="G35" s="8">
        <f t="shared" si="1"/>
        <v>5625.576445548067</v>
      </c>
      <c r="H35" s="8">
        <f t="shared" si="2"/>
        <v>8184399.999999999</v>
      </c>
      <c r="I35" s="8">
        <f t="shared" si="3"/>
        <v>6343400</v>
      </c>
      <c r="J35" s="8">
        <f t="shared" si="4"/>
        <v>1127.6</v>
      </c>
    </row>
    <row r="36" spans="1:10" ht="12">
      <c r="A36" s="1" t="s">
        <v>40</v>
      </c>
      <c r="B36" s="6">
        <v>0</v>
      </c>
      <c r="C36" s="6">
        <v>0</v>
      </c>
      <c r="D36" s="7">
        <v>2</v>
      </c>
      <c r="E36" s="8">
        <v>1794</v>
      </c>
      <c r="F36" s="8">
        <f t="shared" si="0"/>
        <v>0</v>
      </c>
      <c r="G36" s="8">
        <f t="shared" si="1"/>
        <v>0</v>
      </c>
      <c r="H36" s="8">
        <f t="shared" si="2"/>
        <v>0</v>
      </c>
      <c r="I36" s="8">
        <f t="shared" si="3"/>
        <v>0</v>
      </c>
      <c r="J36" s="8">
        <f t="shared" si="4"/>
        <v>897</v>
      </c>
    </row>
    <row r="37" spans="1:10" ht="12">
      <c r="A37" s="1" t="s">
        <v>41</v>
      </c>
      <c r="B37" s="6">
        <v>47.532</v>
      </c>
      <c r="C37" s="6">
        <v>25.65</v>
      </c>
      <c r="D37" s="7">
        <v>4</v>
      </c>
      <c r="E37" s="8">
        <v>4783</v>
      </c>
      <c r="F37" s="8">
        <f t="shared" si="0"/>
        <v>9937.696006690361</v>
      </c>
      <c r="G37" s="8">
        <f t="shared" si="1"/>
        <v>5362.743048296048</v>
      </c>
      <c r="H37" s="8">
        <f t="shared" si="2"/>
        <v>11883000</v>
      </c>
      <c r="I37" s="8">
        <f t="shared" si="3"/>
        <v>6412500</v>
      </c>
      <c r="J37" s="8">
        <f t="shared" si="4"/>
        <v>1195.75</v>
      </c>
    </row>
    <row r="38" spans="1:10" ht="12">
      <c r="A38" s="1" t="s">
        <v>42</v>
      </c>
      <c r="B38" s="6">
        <v>0</v>
      </c>
      <c r="C38" s="6">
        <v>0</v>
      </c>
      <c r="D38" s="7">
        <v>2</v>
      </c>
      <c r="E38" s="8">
        <v>5182</v>
      </c>
      <c r="F38" s="8">
        <f t="shared" si="0"/>
        <v>0</v>
      </c>
      <c r="G38" s="8">
        <f t="shared" si="1"/>
        <v>0</v>
      </c>
      <c r="H38" s="8">
        <f t="shared" si="2"/>
        <v>0</v>
      </c>
      <c r="I38" s="8">
        <f t="shared" si="3"/>
        <v>0</v>
      </c>
      <c r="J38" s="8">
        <f t="shared" si="4"/>
        <v>2591</v>
      </c>
    </row>
    <row r="39" spans="1:10" ht="12">
      <c r="A39" s="1" t="s">
        <v>43</v>
      </c>
      <c r="B39" s="6">
        <v>0</v>
      </c>
      <c r="C39" s="6">
        <v>0</v>
      </c>
      <c r="D39" s="7">
        <v>2</v>
      </c>
      <c r="E39" s="8">
        <v>2103</v>
      </c>
      <c r="F39" s="8">
        <f t="shared" si="0"/>
        <v>0</v>
      </c>
      <c r="G39" s="8">
        <f t="shared" si="1"/>
        <v>0</v>
      </c>
      <c r="H39" s="8">
        <f t="shared" si="2"/>
        <v>0</v>
      </c>
      <c r="I39" s="8">
        <f t="shared" si="3"/>
        <v>0</v>
      </c>
      <c r="J39" s="8">
        <f t="shared" si="4"/>
        <v>1051.5</v>
      </c>
    </row>
    <row r="40" spans="1:10" ht="12">
      <c r="A40" s="1" t="s">
        <v>44</v>
      </c>
      <c r="B40" s="6">
        <v>279.297</v>
      </c>
      <c r="C40" s="6">
        <v>115.378</v>
      </c>
      <c r="D40" s="7">
        <v>9</v>
      </c>
      <c r="E40" s="8">
        <v>8685</v>
      </c>
      <c r="F40" s="8">
        <f t="shared" si="0"/>
        <v>32158.54922279793</v>
      </c>
      <c r="G40" s="8">
        <f t="shared" si="1"/>
        <v>13284.743811168682</v>
      </c>
      <c r="H40" s="8">
        <f t="shared" si="2"/>
        <v>31033000.000000004</v>
      </c>
      <c r="I40" s="8">
        <f t="shared" si="3"/>
        <v>12819777.777777778</v>
      </c>
      <c r="J40" s="8">
        <f t="shared" si="4"/>
        <v>965</v>
      </c>
    </row>
    <row r="41" spans="1:10" ht="12">
      <c r="A41" s="1" t="s">
        <v>45</v>
      </c>
      <c r="B41" s="6">
        <v>0</v>
      </c>
      <c r="C41" s="6">
        <v>0</v>
      </c>
      <c r="D41" s="7">
        <v>0</v>
      </c>
      <c r="E41" s="8">
        <v>3696</v>
      </c>
      <c r="F41" s="8">
        <f t="shared" si="0"/>
        <v>0</v>
      </c>
      <c r="G41" s="8">
        <f t="shared" si="1"/>
        <v>0</v>
      </c>
      <c r="H41" s="8" t="e">
        <f t="shared" si="2"/>
        <v>#VALUE!</v>
      </c>
      <c r="I41" s="8" t="e">
        <f t="shared" si="3"/>
        <v>#VALUE!</v>
      </c>
      <c r="J41" s="8" t="e">
        <f t="shared" si="4"/>
        <v>#VALUE!</v>
      </c>
    </row>
    <row r="42" spans="1:10" ht="12">
      <c r="A42" s="1" t="s">
        <v>46</v>
      </c>
      <c r="B42" s="6">
        <v>1301.628</v>
      </c>
      <c r="C42" s="6">
        <v>736.329</v>
      </c>
      <c r="D42" s="7">
        <v>50</v>
      </c>
      <c r="E42" s="8">
        <v>64371</v>
      </c>
      <c r="F42" s="8">
        <f t="shared" si="0"/>
        <v>20220.72051078902</v>
      </c>
      <c r="G42" s="8">
        <f t="shared" si="1"/>
        <v>11438.831150673439</v>
      </c>
      <c r="H42" s="8">
        <f t="shared" si="2"/>
        <v>26032560</v>
      </c>
      <c r="I42" s="8">
        <f t="shared" si="3"/>
        <v>14726579.999999998</v>
      </c>
      <c r="J42" s="8">
        <f t="shared" si="4"/>
        <v>1287.42</v>
      </c>
    </row>
    <row r="43" spans="1:10" ht="12">
      <c r="A43" s="1" t="s">
        <v>47</v>
      </c>
      <c r="B43" s="6">
        <v>0</v>
      </c>
      <c r="C43" s="6">
        <v>0</v>
      </c>
      <c r="D43" s="7">
        <v>4</v>
      </c>
      <c r="E43" s="8">
        <v>2248</v>
      </c>
      <c r="F43" s="8">
        <f aca="true" t="shared" si="5" ref="F43:F70">B43*1000000/E43</f>
        <v>0</v>
      </c>
      <c r="G43" s="8">
        <f aca="true" t="shared" si="6" ref="G43:G70">C43*1000000/E43</f>
        <v>0</v>
      </c>
      <c r="H43" s="8">
        <f aca="true" t="shared" si="7" ref="H43:H70">B43*1000000/D43</f>
        <v>0</v>
      </c>
      <c r="I43" s="8">
        <f aca="true" t="shared" si="8" ref="I43:I70">C43*1000000/D43</f>
        <v>0</v>
      </c>
      <c r="J43" s="8">
        <f aca="true" t="shared" si="9" ref="J43:J70">E43/D43</f>
        <v>562</v>
      </c>
    </row>
    <row r="44" spans="1:10" ht="12">
      <c r="A44" s="1" t="s">
        <v>48</v>
      </c>
      <c r="B44" s="6">
        <v>0</v>
      </c>
      <c r="C44" s="6">
        <v>0</v>
      </c>
      <c r="D44" s="7">
        <v>2</v>
      </c>
      <c r="E44" s="8">
        <v>4162</v>
      </c>
      <c r="F44" s="8">
        <f t="shared" si="5"/>
        <v>0</v>
      </c>
      <c r="G44" s="8">
        <f t="shared" si="6"/>
        <v>0</v>
      </c>
      <c r="H44" s="8">
        <f t="shared" si="7"/>
        <v>0</v>
      </c>
      <c r="I44" s="8">
        <f t="shared" si="8"/>
        <v>0</v>
      </c>
      <c r="J44" s="8">
        <f t="shared" si="9"/>
        <v>2081</v>
      </c>
    </row>
    <row r="45" spans="1:10" ht="12">
      <c r="A45" s="1" t="s">
        <v>49</v>
      </c>
      <c r="B45" s="6">
        <v>49.978</v>
      </c>
      <c r="C45" s="6">
        <v>51.972</v>
      </c>
      <c r="D45" s="7">
        <v>6</v>
      </c>
      <c r="E45" s="8">
        <v>7241</v>
      </c>
      <c r="F45" s="8">
        <f t="shared" si="5"/>
        <v>6902.0853473277175</v>
      </c>
      <c r="G45" s="8">
        <f t="shared" si="6"/>
        <v>7177.46167656401</v>
      </c>
      <c r="H45" s="8">
        <f t="shared" si="7"/>
        <v>8329666.666666667</v>
      </c>
      <c r="I45" s="8">
        <f t="shared" si="8"/>
        <v>8662000</v>
      </c>
      <c r="J45" s="8">
        <f t="shared" si="9"/>
        <v>1206.8333333333333</v>
      </c>
    </row>
    <row r="46" spans="1:10" ht="12">
      <c r="A46" s="1" t="s">
        <v>50</v>
      </c>
      <c r="B46" s="6">
        <v>28.05</v>
      </c>
      <c r="C46" s="6">
        <v>27.36</v>
      </c>
      <c r="D46" s="7">
        <v>4</v>
      </c>
      <c r="E46" s="8">
        <v>6288</v>
      </c>
      <c r="F46" s="8">
        <f t="shared" si="5"/>
        <v>4460.87786259542</v>
      </c>
      <c r="G46" s="8">
        <f t="shared" si="6"/>
        <v>4351.145038167939</v>
      </c>
      <c r="H46" s="8">
        <f t="shared" si="7"/>
        <v>7012500</v>
      </c>
      <c r="I46" s="8">
        <f t="shared" si="8"/>
        <v>6840000</v>
      </c>
      <c r="J46" s="8">
        <f t="shared" si="9"/>
        <v>1572</v>
      </c>
    </row>
    <row r="47" spans="1:10" ht="12">
      <c r="A47" s="1" t="s">
        <v>51</v>
      </c>
      <c r="B47" s="6">
        <v>138.333</v>
      </c>
      <c r="C47" s="6">
        <v>113.56</v>
      </c>
      <c r="D47" s="7">
        <v>9</v>
      </c>
      <c r="E47" s="8">
        <v>13583</v>
      </c>
      <c r="F47" s="8">
        <f t="shared" si="5"/>
        <v>10184.274460722962</v>
      </c>
      <c r="G47" s="8">
        <f t="shared" si="6"/>
        <v>8360.450563204005</v>
      </c>
      <c r="H47" s="8">
        <f t="shared" si="7"/>
        <v>15370333.333333334</v>
      </c>
      <c r="I47" s="8">
        <f t="shared" si="8"/>
        <v>12617777.777777778</v>
      </c>
      <c r="J47" s="8">
        <f t="shared" si="9"/>
        <v>1509.2222222222222</v>
      </c>
    </row>
    <row r="48" spans="1:10" ht="12">
      <c r="A48" s="1" t="s">
        <v>52</v>
      </c>
      <c r="B48" s="6">
        <v>68.78</v>
      </c>
      <c r="C48" s="6">
        <v>57.993</v>
      </c>
      <c r="D48" s="7">
        <v>4</v>
      </c>
      <c r="E48" s="8">
        <v>7567</v>
      </c>
      <c r="F48" s="8">
        <f t="shared" si="5"/>
        <v>9089.46742434254</v>
      </c>
      <c r="G48" s="8">
        <f t="shared" si="6"/>
        <v>7663.935509448923</v>
      </c>
      <c r="H48" s="8">
        <f t="shared" si="7"/>
        <v>17195000</v>
      </c>
      <c r="I48" s="8">
        <f t="shared" si="8"/>
        <v>14498250</v>
      </c>
      <c r="J48" s="8">
        <f t="shared" si="9"/>
        <v>1891.75</v>
      </c>
    </row>
    <row r="49" spans="1:10" ht="12">
      <c r="A49" s="1" t="s">
        <v>53</v>
      </c>
      <c r="B49" s="6">
        <v>142.075</v>
      </c>
      <c r="C49" s="6">
        <v>110.704</v>
      </c>
      <c r="D49" s="7">
        <v>7</v>
      </c>
      <c r="E49" s="8">
        <v>13708</v>
      </c>
      <c r="F49" s="8">
        <f t="shared" si="5"/>
        <v>10364.385760140063</v>
      </c>
      <c r="G49" s="8">
        <f t="shared" si="6"/>
        <v>8075.868106215348</v>
      </c>
      <c r="H49" s="8">
        <f t="shared" si="7"/>
        <v>20296428.57142857</v>
      </c>
      <c r="I49" s="8">
        <f t="shared" si="8"/>
        <v>15814857.142857142</v>
      </c>
      <c r="J49" s="8">
        <f t="shared" si="9"/>
        <v>1958.2857142857142</v>
      </c>
    </row>
    <row r="50" spans="1:10" ht="12">
      <c r="A50" s="1" t="s">
        <v>54</v>
      </c>
      <c r="B50" s="6">
        <v>40.128</v>
      </c>
      <c r="C50" s="6">
        <v>27.902</v>
      </c>
      <c r="D50" s="7">
        <v>3</v>
      </c>
      <c r="E50" s="8">
        <v>3635</v>
      </c>
      <c r="F50" s="8">
        <f t="shared" si="5"/>
        <v>11039.339752407153</v>
      </c>
      <c r="G50" s="8">
        <f t="shared" si="6"/>
        <v>7675.928473177441</v>
      </c>
      <c r="H50" s="8">
        <f t="shared" si="7"/>
        <v>13376000</v>
      </c>
      <c r="I50" s="8">
        <f t="shared" si="8"/>
        <v>9300666.666666668</v>
      </c>
      <c r="J50" s="8">
        <f t="shared" si="9"/>
        <v>1211.6666666666667</v>
      </c>
    </row>
    <row r="51" spans="1:10" ht="12">
      <c r="A51" s="1" t="s">
        <v>55</v>
      </c>
      <c r="B51" s="6">
        <v>0</v>
      </c>
      <c r="C51" s="6">
        <v>0</v>
      </c>
      <c r="D51" s="7">
        <v>3</v>
      </c>
      <c r="E51" s="8">
        <v>10284</v>
      </c>
      <c r="F51" s="8">
        <f t="shared" si="5"/>
        <v>0</v>
      </c>
      <c r="G51" s="8">
        <f t="shared" si="6"/>
        <v>0</v>
      </c>
      <c r="H51" s="8">
        <f t="shared" si="7"/>
        <v>0</v>
      </c>
      <c r="I51" s="8">
        <f t="shared" si="8"/>
        <v>0</v>
      </c>
      <c r="J51" s="8">
        <f t="shared" si="9"/>
        <v>3428</v>
      </c>
    </row>
    <row r="52" spans="1:10" ht="12">
      <c r="A52" s="1" t="s">
        <v>56</v>
      </c>
      <c r="B52" s="6">
        <v>0</v>
      </c>
      <c r="C52" s="6">
        <v>0</v>
      </c>
      <c r="D52" s="7">
        <v>3</v>
      </c>
      <c r="E52" s="8">
        <v>5196</v>
      </c>
      <c r="F52" s="8">
        <f t="shared" si="5"/>
        <v>0</v>
      </c>
      <c r="G52" s="8">
        <f t="shared" si="6"/>
        <v>0</v>
      </c>
      <c r="H52" s="8">
        <f t="shared" si="7"/>
        <v>0</v>
      </c>
      <c r="I52" s="8">
        <f t="shared" si="8"/>
        <v>0</v>
      </c>
      <c r="J52" s="8">
        <f t="shared" si="9"/>
        <v>1732</v>
      </c>
    </row>
    <row r="53" spans="1:10" ht="12">
      <c r="A53" s="1" t="s">
        <v>57</v>
      </c>
      <c r="B53" s="6">
        <v>47.154</v>
      </c>
      <c r="C53" s="6">
        <v>29.138</v>
      </c>
      <c r="D53" s="7">
        <v>3</v>
      </c>
      <c r="E53" s="8">
        <v>4479</v>
      </c>
      <c r="F53" s="8">
        <f t="shared" si="5"/>
        <v>10527.796383121233</v>
      </c>
      <c r="G53" s="8">
        <f t="shared" si="6"/>
        <v>6505.469970975664</v>
      </c>
      <c r="H53" s="8">
        <f t="shared" si="7"/>
        <v>15718000.000000002</v>
      </c>
      <c r="I53" s="8">
        <f t="shared" si="8"/>
        <v>9712666.666666668</v>
      </c>
      <c r="J53" s="8">
        <f t="shared" si="9"/>
        <v>1493</v>
      </c>
    </row>
    <row r="54" spans="1:10" ht="12">
      <c r="A54" s="1" t="s">
        <v>58</v>
      </c>
      <c r="B54" s="6">
        <v>0</v>
      </c>
      <c r="C54" s="6">
        <v>0</v>
      </c>
      <c r="D54" s="7">
        <v>4</v>
      </c>
      <c r="E54" s="8">
        <v>5278</v>
      </c>
      <c r="F54" s="8">
        <f t="shared" si="5"/>
        <v>0</v>
      </c>
      <c r="G54" s="8">
        <f t="shared" si="6"/>
        <v>0</v>
      </c>
      <c r="H54" s="8">
        <f t="shared" si="7"/>
        <v>0</v>
      </c>
      <c r="I54" s="8">
        <f t="shared" si="8"/>
        <v>0</v>
      </c>
      <c r="J54" s="8">
        <f t="shared" si="9"/>
        <v>1319.5</v>
      </c>
    </row>
    <row r="55" spans="1:10" ht="12">
      <c r="A55" s="1" t="s">
        <v>59</v>
      </c>
      <c r="B55" s="6">
        <v>75.482</v>
      </c>
      <c r="C55" s="6">
        <v>38.766</v>
      </c>
      <c r="D55" s="7">
        <v>5</v>
      </c>
      <c r="E55" s="8">
        <v>4234</v>
      </c>
      <c r="F55" s="8">
        <f t="shared" si="5"/>
        <v>17827.58620689655</v>
      </c>
      <c r="G55" s="8">
        <f t="shared" si="6"/>
        <v>9155.880963627775</v>
      </c>
      <c r="H55" s="8">
        <f t="shared" si="7"/>
        <v>15096400</v>
      </c>
      <c r="I55" s="8">
        <f t="shared" si="8"/>
        <v>7753200</v>
      </c>
      <c r="J55" s="8">
        <f t="shared" si="9"/>
        <v>846.8</v>
      </c>
    </row>
    <row r="56" spans="1:10" ht="12">
      <c r="A56" s="1" t="s">
        <v>60</v>
      </c>
      <c r="B56" s="6">
        <v>253.488</v>
      </c>
      <c r="C56" s="6">
        <v>123.238</v>
      </c>
      <c r="D56" s="7">
        <v>11</v>
      </c>
      <c r="E56" s="8">
        <v>10475</v>
      </c>
      <c r="F56" s="8">
        <f t="shared" si="5"/>
        <v>24199.331742243437</v>
      </c>
      <c r="G56" s="8">
        <f t="shared" si="6"/>
        <v>11764.964200477327</v>
      </c>
      <c r="H56" s="8">
        <f t="shared" si="7"/>
        <v>23044363.636363637</v>
      </c>
      <c r="I56" s="8">
        <f t="shared" si="8"/>
        <v>11203454.545454545</v>
      </c>
      <c r="J56" s="8">
        <f t="shared" si="9"/>
        <v>952.2727272727273</v>
      </c>
    </row>
    <row r="57" spans="1:10" ht="12">
      <c r="A57" s="1" t="s">
        <v>61</v>
      </c>
      <c r="B57" s="6">
        <v>258.094</v>
      </c>
      <c r="C57" s="6">
        <v>203.302</v>
      </c>
      <c r="D57" s="7">
        <v>11</v>
      </c>
      <c r="E57" s="8">
        <v>16215</v>
      </c>
      <c r="F57" s="8">
        <f t="shared" si="5"/>
        <v>15916.990440949738</v>
      </c>
      <c r="G57" s="8">
        <f t="shared" si="6"/>
        <v>12537.897008942336</v>
      </c>
      <c r="H57" s="8">
        <f t="shared" si="7"/>
        <v>23463090.90909091</v>
      </c>
      <c r="I57" s="8">
        <f t="shared" si="8"/>
        <v>18482000</v>
      </c>
      <c r="J57" s="8">
        <f t="shared" si="9"/>
        <v>1474.090909090909</v>
      </c>
    </row>
    <row r="58" spans="1:10" ht="12">
      <c r="A58" s="1" t="s">
        <v>62</v>
      </c>
      <c r="B58" s="6">
        <v>95.745</v>
      </c>
      <c r="C58" s="6">
        <v>75.987</v>
      </c>
      <c r="D58" s="7">
        <v>4</v>
      </c>
      <c r="E58" s="8">
        <v>6645</v>
      </c>
      <c r="F58" s="8">
        <f t="shared" si="5"/>
        <v>14408.577878103839</v>
      </c>
      <c r="G58" s="8">
        <f t="shared" si="6"/>
        <v>11435.214446952596</v>
      </c>
      <c r="H58" s="8">
        <f t="shared" si="7"/>
        <v>23936250</v>
      </c>
      <c r="I58" s="8">
        <f t="shared" si="8"/>
        <v>18996750</v>
      </c>
      <c r="J58" s="8">
        <f t="shared" si="9"/>
        <v>1661.25</v>
      </c>
    </row>
    <row r="59" spans="1:10" ht="12">
      <c r="A59" s="1" t="s">
        <v>63</v>
      </c>
      <c r="B59" s="6">
        <v>116.331</v>
      </c>
      <c r="C59" s="6">
        <v>84.721</v>
      </c>
      <c r="D59" s="7">
        <v>4</v>
      </c>
      <c r="E59" s="8">
        <v>4657</v>
      </c>
      <c r="F59" s="8">
        <f t="shared" si="5"/>
        <v>24979.815331758644</v>
      </c>
      <c r="G59" s="8">
        <f t="shared" si="6"/>
        <v>18192.183809319304</v>
      </c>
      <c r="H59" s="8">
        <f t="shared" si="7"/>
        <v>29082750</v>
      </c>
      <c r="I59" s="8">
        <f t="shared" si="8"/>
        <v>21180250</v>
      </c>
      <c r="J59" s="8">
        <f t="shared" si="9"/>
        <v>1164.25</v>
      </c>
    </row>
    <row r="60" spans="1:10" ht="12">
      <c r="A60" s="1" t="s">
        <v>64</v>
      </c>
      <c r="B60" s="6">
        <v>50.21</v>
      </c>
      <c r="C60" s="6">
        <v>38.95</v>
      </c>
      <c r="D60" s="7">
        <v>4</v>
      </c>
      <c r="E60" s="8">
        <v>6303</v>
      </c>
      <c r="F60" s="8">
        <f t="shared" si="5"/>
        <v>7966.047913691893</v>
      </c>
      <c r="G60" s="8">
        <f t="shared" si="6"/>
        <v>6179.597017293353</v>
      </c>
      <c r="H60" s="8">
        <f t="shared" si="7"/>
        <v>12552500</v>
      </c>
      <c r="I60" s="8">
        <f t="shared" si="8"/>
        <v>9737500</v>
      </c>
      <c r="J60" s="8">
        <f t="shared" si="9"/>
        <v>1575.75</v>
      </c>
    </row>
    <row r="61" spans="1:10" ht="12">
      <c r="A61" s="1" t="s">
        <v>65</v>
      </c>
      <c r="B61" s="6">
        <v>28.83</v>
      </c>
      <c r="C61" s="6">
        <v>29.405</v>
      </c>
      <c r="D61" s="7">
        <v>4</v>
      </c>
      <c r="E61" s="8">
        <v>4390</v>
      </c>
      <c r="F61" s="8">
        <f t="shared" si="5"/>
        <v>6567.198177676537</v>
      </c>
      <c r="G61" s="8">
        <f t="shared" si="6"/>
        <v>6698.177676537585</v>
      </c>
      <c r="H61" s="8">
        <f t="shared" si="7"/>
        <v>7207500</v>
      </c>
      <c r="I61" s="8">
        <f t="shared" si="8"/>
        <v>7351250</v>
      </c>
      <c r="J61" s="8">
        <f t="shared" si="9"/>
        <v>1097.5</v>
      </c>
    </row>
    <row r="62" spans="1:10" ht="12">
      <c r="A62" s="1" t="s">
        <v>66</v>
      </c>
      <c r="B62" s="6">
        <v>128.77</v>
      </c>
      <c r="C62" s="6">
        <v>117.593</v>
      </c>
      <c r="D62" s="7">
        <v>7</v>
      </c>
      <c r="E62" s="8">
        <v>13779</v>
      </c>
      <c r="F62" s="8">
        <f t="shared" si="5"/>
        <v>9345.380651716381</v>
      </c>
      <c r="G62" s="8">
        <f t="shared" si="6"/>
        <v>8534.21873866028</v>
      </c>
      <c r="H62" s="8">
        <f t="shared" si="7"/>
        <v>18395714.285714287</v>
      </c>
      <c r="I62" s="8">
        <f t="shared" si="8"/>
        <v>16799000</v>
      </c>
      <c r="J62" s="8">
        <f t="shared" si="9"/>
        <v>1968.4285714285713</v>
      </c>
    </row>
    <row r="63" spans="1:10" ht="12">
      <c r="A63" s="1" t="s">
        <v>67</v>
      </c>
      <c r="B63" s="6">
        <v>0</v>
      </c>
      <c r="C63" s="6">
        <v>0</v>
      </c>
      <c r="D63" s="7">
        <v>2</v>
      </c>
      <c r="E63" s="8">
        <v>2540</v>
      </c>
      <c r="F63" s="8">
        <f t="shared" si="5"/>
        <v>0</v>
      </c>
      <c r="G63" s="8">
        <f t="shared" si="6"/>
        <v>0</v>
      </c>
      <c r="H63" s="8">
        <f t="shared" si="7"/>
        <v>0</v>
      </c>
      <c r="I63" s="8">
        <f t="shared" si="8"/>
        <v>0</v>
      </c>
      <c r="J63" s="8">
        <f t="shared" si="9"/>
        <v>1270</v>
      </c>
    </row>
    <row r="64" spans="1:10" ht="12">
      <c r="A64" s="1" t="s">
        <v>68</v>
      </c>
      <c r="B64" s="6">
        <v>293.319</v>
      </c>
      <c r="C64" s="6">
        <v>225.509</v>
      </c>
      <c r="D64" s="7">
        <v>16</v>
      </c>
      <c r="E64" s="8">
        <v>23990</v>
      </c>
      <c r="F64" s="8">
        <f t="shared" si="5"/>
        <v>12226.719466444352</v>
      </c>
      <c r="G64" s="8">
        <f t="shared" si="6"/>
        <v>9400.125052105042</v>
      </c>
      <c r="H64" s="8">
        <f t="shared" si="7"/>
        <v>18332437.5</v>
      </c>
      <c r="I64" s="8">
        <f t="shared" si="8"/>
        <v>14094312.5</v>
      </c>
      <c r="J64" s="8">
        <f t="shared" si="9"/>
        <v>1499.375</v>
      </c>
    </row>
    <row r="65" spans="1:10" ht="12">
      <c r="A65" s="1" t="s">
        <v>69</v>
      </c>
      <c r="B65" s="6">
        <v>44.42</v>
      </c>
      <c r="C65" s="6">
        <v>39.575</v>
      </c>
      <c r="D65" s="7">
        <v>3</v>
      </c>
      <c r="E65" s="8">
        <v>5971</v>
      </c>
      <c r="F65" s="8">
        <f t="shared" si="5"/>
        <v>7439.28990118908</v>
      </c>
      <c r="G65" s="8">
        <f t="shared" si="6"/>
        <v>6627.868028805896</v>
      </c>
      <c r="H65" s="8">
        <f t="shared" si="7"/>
        <v>14806666.666666668</v>
      </c>
      <c r="I65" s="8">
        <f t="shared" si="8"/>
        <v>13191666.666666668</v>
      </c>
      <c r="J65" s="8">
        <f t="shared" si="9"/>
        <v>1990.3333333333333</v>
      </c>
    </row>
    <row r="66" spans="1:10" ht="12">
      <c r="A66" s="1" t="s">
        <v>70</v>
      </c>
      <c r="B66" s="6">
        <v>188.773</v>
      </c>
      <c r="C66" s="6">
        <v>76.76</v>
      </c>
      <c r="D66" s="7">
        <v>7</v>
      </c>
      <c r="E66" s="8">
        <v>6265</v>
      </c>
      <c r="F66" s="8">
        <f t="shared" si="5"/>
        <v>30131.364724660812</v>
      </c>
      <c r="G66" s="8">
        <f t="shared" si="6"/>
        <v>12252.194732641661</v>
      </c>
      <c r="H66" s="8">
        <f t="shared" si="7"/>
        <v>26967571.42857143</v>
      </c>
      <c r="I66" s="8">
        <f t="shared" si="8"/>
        <v>10965714.285714287</v>
      </c>
      <c r="J66" s="8">
        <f t="shared" si="9"/>
        <v>895</v>
      </c>
    </row>
    <row r="67" spans="1:10" ht="12">
      <c r="A67" s="1" t="s">
        <v>71</v>
      </c>
      <c r="B67" s="6">
        <v>571.85</v>
      </c>
      <c r="C67" s="6">
        <v>329.893</v>
      </c>
      <c r="D67" s="7">
        <v>20</v>
      </c>
      <c r="E67" s="8">
        <v>29486</v>
      </c>
      <c r="F67" s="8">
        <f t="shared" si="5"/>
        <v>19393.94967103032</v>
      </c>
      <c r="G67" s="8">
        <f t="shared" si="6"/>
        <v>11188.123177100995</v>
      </c>
      <c r="H67" s="8">
        <f t="shared" si="7"/>
        <v>28592500</v>
      </c>
      <c r="I67" s="8">
        <f t="shared" si="8"/>
        <v>16494649.999999998</v>
      </c>
      <c r="J67" s="8">
        <f t="shared" si="9"/>
        <v>1474.3</v>
      </c>
    </row>
    <row r="68" spans="1:10" ht="12">
      <c r="A68" s="1" t="s">
        <v>72</v>
      </c>
      <c r="B68" s="6">
        <v>80.056</v>
      </c>
      <c r="C68" s="6">
        <v>73.833</v>
      </c>
      <c r="D68" s="7">
        <v>4</v>
      </c>
      <c r="E68" s="8">
        <v>9904</v>
      </c>
      <c r="F68" s="8">
        <f t="shared" si="5"/>
        <v>8083.198707592892</v>
      </c>
      <c r="G68" s="8">
        <f t="shared" si="6"/>
        <v>7454.866720516962</v>
      </c>
      <c r="H68" s="8">
        <f t="shared" si="7"/>
        <v>20014000</v>
      </c>
      <c r="I68" s="8">
        <f t="shared" si="8"/>
        <v>18458250</v>
      </c>
      <c r="J68" s="8">
        <f t="shared" si="9"/>
        <v>2476</v>
      </c>
    </row>
    <row r="69" spans="1:10" ht="12">
      <c r="A69" s="1" t="s">
        <v>73</v>
      </c>
      <c r="B69" s="6">
        <v>94.839</v>
      </c>
      <c r="C69" s="6">
        <v>89.815</v>
      </c>
      <c r="D69" s="7">
        <v>7</v>
      </c>
      <c r="E69" s="8">
        <v>6753</v>
      </c>
      <c r="F69" s="8">
        <f t="shared" si="5"/>
        <v>14043.98045313194</v>
      </c>
      <c r="G69" s="8">
        <f t="shared" si="6"/>
        <v>13300.014808233378</v>
      </c>
      <c r="H69" s="8">
        <f t="shared" si="7"/>
        <v>13548428.57142857</v>
      </c>
      <c r="I69" s="8">
        <f t="shared" si="8"/>
        <v>12830714.285714285</v>
      </c>
      <c r="J69" s="8">
        <f t="shared" si="9"/>
        <v>964.7142857142857</v>
      </c>
    </row>
    <row r="70" spans="1:10" ht="12">
      <c r="A70" s="1" t="s">
        <v>74</v>
      </c>
      <c r="B70" s="6">
        <v>299.017</v>
      </c>
      <c r="C70" s="6">
        <v>196.564</v>
      </c>
      <c r="D70" s="7">
        <v>9</v>
      </c>
      <c r="E70" s="8">
        <v>15984</v>
      </c>
      <c r="F70" s="8">
        <f t="shared" si="5"/>
        <v>18707.26976976977</v>
      </c>
      <c r="G70" s="8">
        <f t="shared" si="6"/>
        <v>12297.547547547547</v>
      </c>
      <c r="H70" s="8">
        <f t="shared" si="7"/>
        <v>33224111.111111112</v>
      </c>
      <c r="I70" s="8">
        <f t="shared" si="8"/>
        <v>21840444.444444444</v>
      </c>
      <c r="J70" s="8">
        <f t="shared" si="9"/>
        <v>1776</v>
      </c>
    </row>
    <row r="71" spans="1:10" ht="12">
      <c r="A71" s="1" t="s">
        <v>75</v>
      </c>
      <c r="B71" s="6">
        <v>425.539</v>
      </c>
      <c r="C71" s="6">
        <v>370.173</v>
      </c>
      <c r="D71" s="9" t="s">
        <v>1</v>
      </c>
      <c r="E71" s="9" t="s">
        <v>1</v>
      </c>
      <c r="F71" s="10" t="s">
        <v>1</v>
      </c>
      <c r="G71" s="10" t="s">
        <v>1</v>
      </c>
      <c r="H71" s="10" t="s">
        <v>1</v>
      </c>
      <c r="I71" s="10" t="s">
        <v>1</v>
      </c>
      <c r="J71" s="10" t="s">
        <v>1</v>
      </c>
    </row>
    <row r="72" spans="1:10" ht="12">
      <c r="A72" s="1" t="s">
        <v>76</v>
      </c>
      <c r="B72" s="11">
        <f>SUM(B11:B71)</f>
        <v>24724.404</v>
      </c>
      <c r="C72" s="11">
        <f>SUM(C11:C71)</f>
        <v>12743.724</v>
      </c>
      <c r="D72" s="8">
        <f>SUM(D11:D70)</f>
        <v>697</v>
      </c>
      <c r="E72" s="8">
        <f>SUM(E11:E70)</f>
        <v>914809</v>
      </c>
      <c r="F72" s="8">
        <f>B72*1000000/E72</f>
        <v>27026.848227334885</v>
      </c>
      <c r="G72" s="8">
        <f>C72*1000000/E72</f>
        <v>13930.475104639328</v>
      </c>
      <c r="H72" s="8">
        <f>B72*1000000/D72</f>
        <v>35472602.58249641</v>
      </c>
      <c r="I72" s="8">
        <f>C72*1000000/D72</f>
        <v>18283678.62266858</v>
      </c>
      <c r="J72" s="8">
        <f>E72/D72</f>
        <v>1312.4949784791966</v>
      </c>
    </row>
    <row r="73" spans="1:10" ht="12">
      <c r="A73" s="4" t="s">
        <v>1</v>
      </c>
      <c r="B73" s="12" t="s">
        <v>1</v>
      </c>
      <c r="C73" s="12" t="s">
        <v>1</v>
      </c>
      <c r="D73" s="13" t="s">
        <v>1</v>
      </c>
      <c r="E73" s="13" t="s">
        <v>1</v>
      </c>
      <c r="F73" s="13" t="s">
        <v>1</v>
      </c>
      <c r="G73" s="13" t="s">
        <v>1</v>
      </c>
      <c r="H73" s="13" t="s">
        <v>1</v>
      </c>
      <c r="I73" s="13" t="s">
        <v>1</v>
      </c>
      <c r="J73" s="13" t="s">
        <v>1</v>
      </c>
    </row>
    <row r="74" spans="1:10" ht="12">
      <c r="A74" s="1" t="s">
        <v>77</v>
      </c>
      <c r="B74" s="6">
        <v>243.61</v>
      </c>
      <c r="C74" s="6">
        <v>137.807</v>
      </c>
      <c r="D74" s="7">
        <v>18</v>
      </c>
      <c r="E74" s="8">
        <v>21622</v>
      </c>
      <c r="F74" s="8">
        <f aca="true" t="shared" si="10" ref="F74:F99">B74*1000000/E74</f>
        <v>11266.765331606697</v>
      </c>
      <c r="G74" s="8">
        <f aca="true" t="shared" si="11" ref="G74:G99">C74*1000000/E74</f>
        <v>6373.462214411247</v>
      </c>
      <c r="H74" s="8">
        <f aca="true" t="shared" si="12" ref="H74:H99">B74*1000000/D74</f>
        <v>13533888.88888889</v>
      </c>
      <c r="I74" s="8">
        <f aca="true" t="shared" si="13" ref="I74:I99">C74*1000000/D74</f>
        <v>7655944.444444444</v>
      </c>
      <c r="J74" s="8">
        <f aca="true" t="shared" si="14" ref="J74:J99">E74/D74</f>
        <v>1201.2222222222222</v>
      </c>
    </row>
    <row r="75" spans="1:10" ht="12">
      <c r="A75" s="1" t="s">
        <v>78</v>
      </c>
      <c r="B75" s="6">
        <v>0</v>
      </c>
      <c r="C75" s="6">
        <v>0</v>
      </c>
      <c r="D75" s="7">
        <v>4</v>
      </c>
      <c r="E75" s="8">
        <v>5824</v>
      </c>
      <c r="F75" s="8">
        <f t="shared" si="10"/>
        <v>0</v>
      </c>
      <c r="G75" s="8">
        <f t="shared" si="11"/>
        <v>0</v>
      </c>
      <c r="H75" s="8">
        <f t="shared" si="12"/>
        <v>0</v>
      </c>
      <c r="I75" s="8">
        <f t="shared" si="13"/>
        <v>0</v>
      </c>
      <c r="J75" s="8">
        <f t="shared" si="14"/>
        <v>1456</v>
      </c>
    </row>
    <row r="76" spans="1:10" ht="12">
      <c r="A76" s="1" t="s">
        <v>79</v>
      </c>
      <c r="B76" s="6">
        <v>98.257</v>
      </c>
      <c r="C76" s="6">
        <v>99.1</v>
      </c>
      <c r="D76" s="7">
        <v>7</v>
      </c>
      <c r="E76" s="8">
        <v>15701</v>
      </c>
      <c r="F76" s="8">
        <f t="shared" si="10"/>
        <v>6258.009044009936</v>
      </c>
      <c r="G76" s="8">
        <f t="shared" si="11"/>
        <v>6311.699891726641</v>
      </c>
      <c r="H76" s="8">
        <f t="shared" si="12"/>
        <v>14036714.285714287</v>
      </c>
      <c r="I76" s="8">
        <f t="shared" si="13"/>
        <v>14157142.857142856</v>
      </c>
      <c r="J76" s="8">
        <f t="shared" si="14"/>
        <v>2243</v>
      </c>
    </row>
    <row r="77" spans="1:10" ht="12">
      <c r="A77" s="1" t="s">
        <v>80</v>
      </c>
      <c r="B77" s="6">
        <v>479.027</v>
      </c>
      <c r="C77" s="6">
        <v>305.041</v>
      </c>
      <c r="D77" s="7">
        <v>23</v>
      </c>
      <c r="E77" s="8">
        <v>29311</v>
      </c>
      <c r="F77" s="8">
        <f t="shared" si="10"/>
        <v>16342.908805567875</v>
      </c>
      <c r="G77" s="8">
        <f t="shared" si="11"/>
        <v>10407.048548326567</v>
      </c>
      <c r="H77" s="8">
        <f t="shared" si="12"/>
        <v>20827260.869565215</v>
      </c>
      <c r="I77" s="8">
        <f t="shared" si="13"/>
        <v>13262652.173913043</v>
      </c>
      <c r="J77" s="8">
        <f t="shared" si="14"/>
        <v>1274.391304347826</v>
      </c>
    </row>
    <row r="78" spans="1:10" ht="12">
      <c r="A78" s="1" t="s">
        <v>81</v>
      </c>
      <c r="B78" s="6">
        <v>77.933</v>
      </c>
      <c r="C78" s="6">
        <v>79.491</v>
      </c>
      <c r="D78" s="7">
        <v>6</v>
      </c>
      <c r="E78" s="8">
        <v>13047</v>
      </c>
      <c r="F78" s="8">
        <f t="shared" si="10"/>
        <v>5973.250555683299</v>
      </c>
      <c r="G78" s="8">
        <f t="shared" si="11"/>
        <v>6092.664980455277</v>
      </c>
      <c r="H78" s="8">
        <f t="shared" si="12"/>
        <v>12988833.333333334</v>
      </c>
      <c r="I78" s="8">
        <f t="shared" si="13"/>
        <v>13248500</v>
      </c>
      <c r="J78" s="8">
        <f t="shared" si="14"/>
        <v>2174.5</v>
      </c>
    </row>
    <row r="79" spans="1:10" ht="12">
      <c r="A79" s="1" t="s">
        <v>82</v>
      </c>
      <c r="B79" s="6">
        <v>198.53</v>
      </c>
      <c r="C79" s="6">
        <v>133.637</v>
      </c>
      <c r="D79" s="7">
        <v>15</v>
      </c>
      <c r="E79" s="8">
        <v>20320</v>
      </c>
      <c r="F79" s="8">
        <f t="shared" si="10"/>
        <v>9770.177165354331</v>
      </c>
      <c r="G79" s="8">
        <f t="shared" si="11"/>
        <v>6576.6240157480315</v>
      </c>
      <c r="H79" s="8">
        <f t="shared" si="12"/>
        <v>13235333.333333334</v>
      </c>
      <c r="I79" s="8">
        <f t="shared" si="13"/>
        <v>8909133.333333334</v>
      </c>
      <c r="J79" s="8">
        <f t="shared" si="14"/>
        <v>1354.6666666666667</v>
      </c>
    </row>
    <row r="80" spans="1:10" ht="12">
      <c r="A80" s="1" t="s">
        <v>83</v>
      </c>
      <c r="B80" s="6">
        <v>95.603</v>
      </c>
      <c r="C80" s="6">
        <v>124.137</v>
      </c>
      <c r="D80" s="7">
        <v>7</v>
      </c>
      <c r="E80" s="8">
        <v>18041</v>
      </c>
      <c r="F80" s="8">
        <f t="shared" si="10"/>
        <v>5299.20736101103</v>
      </c>
      <c r="G80" s="8">
        <f t="shared" si="11"/>
        <v>6880.827005154925</v>
      </c>
      <c r="H80" s="8">
        <f t="shared" si="12"/>
        <v>13657571.428571427</v>
      </c>
      <c r="I80" s="8">
        <f t="shared" si="13"/>
        <v>17733857.14285714</v>
      </c>
      <c r="J80" s="8">
        <f t="shared" si="14"/>
        <v>2577.285714285714</v>
      </c>
    </row>
    <row r="81" spans="1:10" ht="12">
      <c r="A81" s="1" t="s">
        <v>84</v>
      </c>
      <c r="B81" s="6">
        <v>2224.898</v>
      </c>
      <c r="C81" s="6">
        <v>1399.862</v>
      </c>
      <c r="D81" s="7">
        <v>73</v>
      </c>
      <c r="E81" s="8">
        <v>131032</v>
      </c>
      <c r="F81" s="8">
        <f t="shared" si="10"/>
        <v>16979.806459490814</v>
      </c>
      <c r="G81" s="8">
        <f t="shared" si="11"/>
        <v>10683.35978997497</v>
      </c>
      <c r="H81" s="8">
        <f t="shared" si="12"/>
        <v>30478054.79452055</v>
      </c>
      <c r="I81" s="8">
        <f t="shared" si="13"/>
        <v>19176191.78082192</v>
      </c>
      <c r="J81" s="8">
        <f t="shared" si="14"/>
        <v>1794.958904109589</v>
      </c>
    </row>
    <row r="82" spans="1:10" ht="12">
      <c r="A82" s="1" t="s">
        <v>85</v>
      </c>
      <c r="B82" s="6">
        <v>0</v>
      </c>
      <c r="C82" s="6">
        <v>0</v>
      </c>
      <c r="D82" s="7">
        <v>2</v>
      </c>
      <c r="E82" s="8">
        <v>2837</v>
      </c>
      <c r="F82" s="8">
        <f t="shared" si="10"/>
        <v>0</v>
      </c>
      <c r="G82" s="8">
        <f t="shared" si="11"/>
        <v>0</v>
      </c>
      <c r="H82" s="8">
        <f t="shared" si="12"/>
        <v>0</v>
      </c>
      <c r="I82" s="8">
        <f t="shared" si="13"/>
        <v>0</v>
      </c>
      <c r="J82" s="8">
        <f t="shared" si="14"/>
        <v>1418.5</v>
      </c>
    </row>
    <row r="83" spans="1:10" ht="12">
      <c r="A83" s="1" t="s">
        <v>86</v>
      </c>
      <c r="B83" s="6">
        <v>45.101</v>
      </c>
      <c r="C83" s="6">
        <v>21.948</v>
      </c>
      <c r="D83" s="7">
        <v>3</v>
      </c>
      <c r="E83" s="8">
        <v>4087</v>
      </c>
      <c r="F83" s="8">
        <f t="shared" si="10"/>
        <v>11035.23366772694</v>
      </c>
      <c r="G83" s="8">
        <f t="shared" si="11"/>
        <v>5370.198189380964</v>
      </c>
      <c r="H83" s="8">
        <f t="shared" si="12"/>
        <v>15033666.666666666</v>
      </c>
      <c r="I83" s="8">
        <f t="shared" si="13"/>
        <v>7316000</v>
      </c>
      <c r="J83" s="8">
        <f t="shared" si="14"/>
        <v>1362.3333333333333</v>
      </c>
    </row>
    <row r="84" spans="1:10" ht="12">
      <c r="A84" s="1" t="s">
        <v>87</v>
      </c>
      <c r="B84" s="6">
        <v>0</v>
      </c>
      <c r="C84" s="6">
        <v>0</v>
      </c>
      <c r="D84" s="7">
        <v>1</v>
      </c>
      <c r="E84" s="8">
        <v>3340</v>
      </c>
      <c r="F84" s="8">
        <f t="shared" si="10"/>
        <v>0</v>
      </c>
      <c r="G84" s="8">
        <f t="shared" si="11"/>
        <v>0</v>
      </c>
      <c r="H84" s="8">
        <f t="shared" si="12"/>
        <v>0</v>
      </c>
      <c r="I84" s="8">
        <f t="shared" si="13"/>
        <v>0</v>
      </c>
      <c r="J84" s="8">
        <f t="shared" si="14"/>
        <v>3340</v>
      </c>
    </row>
    <row r="85" spans="1:10" ht="12">
      <c r="A85" s="1" t="s">
        <v>88</v>
      </c>
      <c r="B85" s="6">
        <v>0</v>
      </c>
      <c r="C85" s="6">
        <v>0</v>
      </c>
      <c r="D85" s="7">
        <v>2</v>
      </c>
      <c r="E85" s="8">
        <v>4385</v>
      </c>
      <c r="F85" s="8">
        <f t="shared" si="10"/>
        <v>0</v>
      </c>
      <c r="G85" s="8">
        <f t="shared" si="11"/>
        <v>0</v>
      </c>
      <c r="H85" s="8">
        <f t="shared" si="12"/>
        <v>0</v>
      </c>
      <c r="I85" s="8">
        <f t="shared" si="13"/>
        <v>0</v>
      </c>
      <c r="J85" s="8">
        <f t="shared" si="14"/>
        <v>2192.5</v>
      </c>
    </row>
    <row r="86" spans="1:10" ht="12">
      <c r="A86" s="1" t="s">
        <v>89</v>
      </c>
      <c r="B86" s="6">
        <v>0</v>
      </c>
      <c r="C86" s="6">
        <v>0</v>
      </c>
      <c r="D86" s="7">
        <v>1</v>
      </c>
      <c r="E86" s="8">
        <v>2337</v>
      </c>
      <c r="F86" s="8">
        <f t="shared" si="10"/>
        <v>0</v>
      </c>
      <c r="G86" s="8">
        <f t="shared" si="11"/>
        <v>0</v>
      </c>
      <c r="H86" s="8">
        <f t="shared" si="12"/>
        <v>0</v>
      </c>
      <c r="I86" s="8">
        <f t="shared" si="13"/>
        <v>0</v>
      </c>
      <c r="J86" s="8">
        <f t="shared" si="14"/>
        <v>2337</v>
      </c>
    </row>
    <row r="87" spans="1:10" ht="12">
      <c r="A87" s="1" t="s">
        <v>90</v>
      </c>
      <c r="B87" s="6">
        <v>0</v>
      </c>
      <c r="C87" s="6">
        <v>0</v>
      </c>
      <c r="D87" s="7">
        <v>2</v>
      </c>
      <c r="E87" s="8">
        <v>3812</v>
      </c>
      <c r="F87" s="8">
        <f t="shared" si="10"/>
        <v>0</v>
      </c>
      <c r="G87" s="8">
        <f t="shared" si="11"/>
        <v>0</v>
      </c>
      <c r="H87" s="8">
        <f t="shared" si="12"/>
        <v>0</v>
      </c>
      <c r="I87" s="8">
        <f t="shared" si="13"/>
        <v>0</v>
      </c>
      <c r="J87" s="8">
        <f t="shared" si="14"/>
        <v>1906</v>
      </c>
    </row>
    <row r="88" spans="1:10" ht="12">
      <c r="A88" s="1" t="s">
        <v>91</v>
      </c>
      <c r="B88" s="6">
        <v>31.675</v>
      </c>
      <c r="C88" s="6">
        <v>30.214</v>
      </c>
      <c r="D88" s="7">
        <v>4</v>
      </c>
      <c r="E88" s="8">
        <v>7467</v>
      </c>
      <c r="F88" s="8">
        <f t="shared" si="10"/>
        <v>4241.998125083702</v>
      </c>
      <c r="G88" s="8">
        <f t="shared" si="11"/>
        <v>4046.3372170885227</v>
      </c>
      <c r="H88" s="8">
        <f t="shared" si="12"/>
        <v>7918750</v>
      </c>
      <c r="I88" s="8">
        <f t="shared" si="13"/>
        <v>7553500</v>
      </c>
      <c r="J88" s="8">
        <f t="shared" si="14"/>
        <v>1866.75</v>
      </c>
    </row>
    <row r="89" spans="1:10" ht="12">
      <c r="A89" s="1" t="s">
        <v>92</v>
      </c>
      <c r="B89" s="6">
        <v>34.665</v>
      </c>
      <c r="C89" s="6">
        <v>32.798</v>
      </c>
      <c r="D89" s="7">
        <v>3</v>
      </c>
      <c r="E89" s="8">
        <v>3665</v>
      </c>
      <c r="F89" s="8">
        <f t="shared" si="10"/>
        <v>9458.390177353342</v>
      </c>
      <c r="G89" s="8">
        <f t="shared" si="11"/>
        <v>8948.976807639836</v>
      </c>
      <c r="H89" s="8">
        <f t="shared" si="12"/>
        <v>11555000</v>
      </c>
      <c r="I89" s="8">
        <f t="shared" si="13"/>
        <v>10932666.666666668</v>
      </c>
      <c r="J89" s="8">
        <f t="shared" si="14"/>
        <v>1221.6666666666667</v>
      </c>
    </row>
    <row r="90" spans="1:10" ht="12">
      <c r="A90" s="1" t="s">
        <v>93</v>
      </c>
      <c r="B90" s="6">
        <v>0</v>
      </c>
      <c r="C90" s="6">
        <v>0</v>
      </c>
      <c r="D90" s="7">
        <v>1</v>
      </c>
      <c r="E90" s="8">
        <v>2306</v>
      </c>
      <c r="F90" s="8">
        <f t="shared" si="10"/>
        <v>0</v>
      </c>
      <c r="G90" s="8">
        <f t="shared" si="11"/>
        <v>0</v>
      </c>
      <c r="H90" s="8">
        <f t="shared" si="12"/>
        <v>0</v>
      </c>
      <c r="I90" s="8">
        <f t="shared" si="13"/>
        <v>0</v>
      </c>
      <c r="J90" s="8">
        <f t="shared" si="14"/>
        <v>2306</v>
      </c>
    </row>
    <row r="91" spans="1:10" ht="12">
      <c r="A91" s="1" t="s">
        <v>94</v>
      </c>
      <c r="B91" s="6">
        <v>31.743</v>
      </c>
      <c r="C91" s="6">
        <v>32.945</v>
      </c>
      <c r="D91" s="7">
        <v>3</v>
      </c>
      <c r="E91" s="8">
        <v>3331</v>
      </c>
      <c r="F91" s="8">
        <f t="shared" si="10"/>
        <v>9529.570699489643</v>
      </c>
      <c r="G91" s="8">
        <f t="shared" si="11"/>
        <v>9890.423296307416</v>
      </c>
      <c r="H91" s="8">
        <f t="shared" si="12"/>
        <v>10581000</v>
      </c>
      <c r="I91" s="8">
        <f t="shared" si="13"/>
        <v>10981666.666666666</v>
      </c>
      <c r="J91" s="8">
        <f t="shared" si="14"/>
        <v>1110.3333333333333</v>
      </c>
    </row>
    <row r="92" spans="1:10" ht="12">
      <c r="A92" s="1" t="s">
        <v>95</v>
      </c>
      <c r="B92" s="6">
        <v>0</v>
      </c>
      <c r="C92" s="6">
        <v>0</v>
      </c>
      <c r="D92" s="7">
        <v>4</v>
      </c>
      <c r="E92" s="8">
        <v>6941</v>
      </c>
      <c r="F92" s="8">
        <f t="shared" si="10"/>
        <v>0</v>
      </c>
      <c r="G92" s="8">
        <f t="shared" si="11"/>
        <v>0</v>
      </c>
      <c r="H92" s="8">
        <f t="shared" si="12"/>
        <v>0</v>
      </c>
      <c r="I92" s="8">
        <f t="shared" si="13"/>
        <v>0</v>
      </c>
      <c r="J92" s="8">
        <f t="shared" si="14"/>
        <v>1735.25</v>
      </c>
    </row>
    <row r="93" spans="1:10" ht="12">
      <c r="A93" s="1" t="s">
        <v>96</v>
      </c>
      <c r="B93" s="6">
        <v>67.251</v>
      </c>
      <c r="C93" s="6">
        <v>56.42</v>
      </c>
      <c r="D93" s="7">
        <v>6</v>
      </c>
      <c r="E93" s="8">
        <v>7678</v>
      </c>
      <c r="F93" s="8">
        <f t="shared" si="10"/>
        <v>8758.921594165147</v>
      </c>
      <c r="G93" s="8">
        <f t="shared" si="11"/>
        <v>7348.267778067206</v>
      </c>
      <c r="H93" s="8">
        <f t="shared" si="12"/>
        <v>11208500</v>
      </c>
      <c r="I93" s="8">
        <f t="shared" si="13"/>
        <v>9403333.333333334</v>
      </c>
      <c r="J93" s="8">
        <f t="shared" si="14"/>
        <v>1279.6666666666667</v>
      </c>
    </row>
    <row r="94" spans="1:10" ht="12">
      <c r="A94" s="1" t="s">
        <v>97</v>
      </c>
      <c r="B94" s="6">
        <v>73.599</v>
      </c>
      <c r="C94" s="6">
        <v>70.734</v>
      </c>
      <c r="D94" s="7">
        <v>7</v>
      </c>
      <c r="E94" s="8">
        <v>11920</v>
      </c>
      <c r="F94" s="8">
        <f t="shared" si="10"/>
        <v>6174.412751677853</v>
      </c>
      <c r="G94" s="8">
        <f t="shared" si="11"/>
        <v>5934.060402684563</v>
      </c>
      <c r="H94" s="8">
        <f t="shared" si="12"/>
        <v>10514142.857142858</v>
      </c>
      <c r="I94" s="8">
        <f t="shared" si="13"/>
        <v>10104857.142857142</v>
      </c>
      <c r="J94" s="8">
        <f t="shared" si="14"/>
        <v>1702.857142857143</v>
      </c>
    </row>
    <row r="95" spans="1:10" ht="12">
      <c r="A95" s="1" t="s">
        <v>98</v>
      </c>
      <c r="B95" s="6">
        <v>0</v>
      </c>
      <c r="C95" s="6">
        <v>0</v>
      </c>
      <c r="D95" s="7">
        <v>1</v>
      </c>
      <c r="E95" s="8">
        <v>3789</v>
      </c>
      <c r="F95" s="8">
        <f t="shared" si="10"/>
        <v>0</v>
      </c>
      <c r="G95" s="8">
        <f t="shared" si="11"/>
        <v>0</v>
      </c>
      <c r="H95" s="8">
        <f t="shared" si="12"/>
        <v>0</v>
      </c>
      <c r="I95" s="8">
        <f t="shared" si="13"/>
        <v>0</v>
      </c>
      <c r="J95" s="8">
        <f t="shared" si="14"/>
        <v>3789</v>
      </c>
    </row>
    <row r="96" spans="1:10" ht="12">
      <c r="A96" s="1" t="s">
        <v>99</v>
      </c>
      <c r="B96" s="6">
        <v>56.898</v>
      </c>
      <c r="C96" s="6">
        <v>67.034</v>
      </c>
      <c r="D96" s="7">
        <v>6</v>
      </c>
      <c r="E96" s="8">
        <v>6144</v>
      </c>
      <c r="F96" s="8">
        <f t="shared" si="10"/>
        <v>9260.7421875</v>
      </c>
      <c r="G96" s="8">
        <f t="shared" si="11"/>
        <v>10910.481770833334</v>
      </c>
      <c r="H96" s="8">
        <f t="shared" si="12"/>
        <v>9483000</v>
      </c>
      <c r="I96" s="8">
        <f t="shared" si="13"/>
        <v>11172333.333333334</v>
      </c>
      <c r="J96" s="8">
        <f t="shared" si="14"/>
        <v>1024</v>
      </c>
    </row>
    <row r="97" spans="1:10" ht="12">
      <c r="A97" s="1" t="s">
        <v>100</v>
      </c>
      <c r="B97" s="6">
        <v>40.649</v>
      </c>
      <c r="C97" s="6">
        <v>30.39</v>
      </c>
      <c r="D97" s="7">
        <v>3</v>
      </c>
      <c r="E97" s="8">
        <v>4749</v>
      </c>
      <c r="F97" s="8">
        <f t="shared" si="10"/>
        <v>8559.486207622658</v>
      </c>
      <c r="G97" s="8">
        <f t="shared" si="11"/>
        <v>6399.241945672773</v>
      </c>
      <c r="H97" s="8">
        <f t="shared" si="12"/>
        <v>13549666.666666666</v>
      </c>
      <c r="I97" s="8">
        <f t="shared" si="13"/>
        <v>10130000</v>
      </c>
      <c r="J97" s="8">
        <f t="shared" si="14"/>
        <v>1583</v>
      </c>
    </row>
    <row r="98" spans="1:10" ht="12">
      <c r="A98" s="1" t="s">
        <v>101</v>
      </c>
      <c r="B98" s="6">
        <v>0</v>
      </c>
      <c r="C98" s="6">
        <v>0</v>
      </c>
      <c r="D98" s="7">
        <v>3</v>
      </c>
      <c r="E98" s="8">
        <v>6572</v>
      </c>
      <c r="F98" s="8">
        <f t="shared" si="10"/>
        <v>0</v>
      </c>
      <c r="G98" s="8">
        <f t="shared" si="11"/>
        <v>0</v>
      </c>
      <c r="H98" s="8">
        <f t="shared" si="12"/>
        <v>0</v>
      </c>
      <c r="I98" s="8">
        <f t="shared" si="13"/>
        <v>0</v>
      </c>
      <c r="J98" s="8">
        <f t="shared" si="14"/>
        <v>2190.6666666666665</v>
      </c>
    </row>
    <row r="99" spans="1:10" ht="12">
      <c r="A99" s="1" t="s">
        <v>102</v>
      </c>
      <c r="B99" s="6">
        <v>0</v>
      </c>
      <c r="C99" s="6">
        <v>0</v>
      </c>
      <c r="D99" s="7">
        <v>2</v>
      </c>
      <c r="E99" s="8">
        <v>3944</v>
      </c>
      <c r="F99" s="8">
        <f t="shared" si="10"/>
        <v>0</v>
      </c>
      <c r="G99" s="8">
        <f t="shared" si="11"/>
        <v>0</v>
      </c>
      <c r="H99" s="8">
        <f t="shared" si="12"/>
        <v>0</v>
      </c>
      <c r="I99" s="8">
        <f t="shared" si="13"/>
        <v>0</v>
      </c>
      <c r="J99" s="8">
        <f t="shared" si="14"/>
        <v>1972</v>
      </c>
    </row>
    <row r="100" spans="1:10" ht="12">
      <c r="A100" s="1" t="s">
        <v>103</v>
      </c>
      <c r="B100" s="6">
        <v>153.762</v>
      </c>
      <c r="C100" s="6">
        <v>218.458</v>
      </c>
      <c r="D100" s="9" t="s">
        <v>1</v>
      </c>
      <c r="E100" s="9" t="s">
        <v>1</v>
      </c>
      <c r="F100" s="10" t="s">
        <v>1</v>
      </c>
      <c r="G100" s="10" t="s">
        <v>1</v>
      </c>
      <c r="H100" s="10" t="s">
        <v>1</v>
      </c>
      <c r="I100" s="10" t="s">
        <v>1</v>
      </c>
      <c r="J100" s="10" t="s">
        <v>1</v>
      </c>
    </row>
    <row r="101" spans="1:10" ht="12">
      <c r="A101" s="1" t="s">
        <v>76</v>
      </c>
      <c r="B101" s="11">
        <f>SUM(B74:B100)</f>
        <v>3953.201</v>
      </c>
      <c r="C101" s="11">
        <f>SUM(C74:C100)</f>
        <v>2840.016</v>
      </c>
      <c r="D101" s="8">
        <f>SUM(D74:D99)</f>
        <v>207</v>
      </c>
      <c r="E101" s="8">
        <f>SUM(E74:E99)</f>
        <v>344202</v>
      </c>
      <c r="F101" s="8">
        <f>B101*1000000/E101</f>
        <v>11485.119203258551</v>
      </c>
      <c r="G101" s="8">
        <f>C101*1000000/E101</f>
        <v>8251.015392124393</v>
      </c>
      <c r="H101" s="8">
        <f>B101*1000000/D101</f>
        <v>19097589.37198068</v>
      </c>
      <c r="I101" s="8">
        <f>C101*1000000/D101</f>
        <v>13719884.057971016</v>
      </c>
      <c r="J101" s="8">
        <f>E101/D101</f>
        <v>1662.8115942028985</v>
      </c>
    </row>
    <row r="102" spans="1:10" ht="12">
      <c r="A102" s="4" t="s">
        <v>1</v>
      </c>
      <c r="B102" s="12" t="s">
        <v>1</v>
      </c>
      <c r="C102" s="12" t="s">
        <v>1</v>
      </c>
      <c r="D102" s="13" t="s">
        <v>1</v>
      </c>
      <c r="E102" s="13" t="s">
        <v>1</v>
      </c>
      <c r="F102" s="13" t="s">
        <v>1</v>
      </c>
      <c r="G102" s="13" t="s">
        <v>1</v>
      </c>
      <c r="H102" s="13" t="s">
        <v>1</v>
      </c>
      <c r="I102" s="13" t="s">
        <v>1</v>
      </c>
      <c r="J102" s="13" t="s">
        <v>1</v>
      </c>
    </row>
    <row r="103" spans="1:10" ht="12">
      <c r="A103" s="1" t="s">
        <v>104</v>
      </c>
      <c r="B103" s="6">
        <v>77.508</v>
      </c>
      <c r="C103" s="6">
        <v>41.736</v>
      </c>
      <c r="D103" s="7">
        <v>5</v>
      </c>
      <c r="E103" s="8">
        <v>6098</v>
      </c>
      <c r="F103" s="8">
        <f aca="true" t="shared" si="15" ref="F103:F132">B103*1000000/E103</f>
        <v>12710.396851426696</v>
      </c>
      <c r="G103" s="8">
        <f aca="true" t="shared" si="16" ref="G103:G132">C103*1000000/E103</f>
        <v>6844.211216792391</v>
      </c>
      <c r="H103" s="8">
        <f aca="true" t="shared" si="17" ref="H103:H132">B103*1000000/D103</f>
        <v>15501600</v>
      </c>
      <c r="I103" s="8">
        <f aca="true" t="shared" si="18" ref="I103:I132">C103*1000000/D103</f>
        <v>8347199.999999999</v>
      </c>
      <c r="J103" s="8">
        <f aca="true" t="shared" si="19" ref="J103:J132">E103/D103</f>
        <v>1219.6</v>
      </c>
    </row>
    <row r="104" spans="1:10" ht="12">
      <c r="A104" s="1" t="s">
        <v>105</v>
      </c>
      <c r="B104" s="6">
        <v>90.942</v>
      </c>
      <c r="C104" s="6">
        <v>92.978</v>
      </c>
      <c r="D104" s="7">
        <v>7</v>
      </c>
      <c r="E104" s="8">
        <v>9311</v>
      </c>
      <c r="F104" s="8">
        <f t="shared" si="15"/>
        <v>9767.157125980022</v>
      </c>
      <c r="G104" s="8">
        <f t="shared" si="16"/>
        <v>9985.823219847493</v>
      </c>
      <c r="H104" s="8">
        <f t="shared" si="17"/>
        <v>12991714.285714285</v>
      </c>
      <c r="I104" s="8">
        <f t="shared" si="18"/>
        <v>13282571.428571427</v>
      </c>
      <c r="J104" s="8">
        <f t="shared" si="19"/>
        <v>1330.142857142857</v>
      </c>
    </row>
    <row r="105" spans="1:10" ht="12">
      <c r="A105" s="1" t="s">
        <v>106</v>
      </c>
      <c r="B105" s="6">
        <v>0</v>
      </c>
      <c r="C105" s="6">
        <v>0</v>
      </c>
      <c r="D105" s="7">
        <v>2</v>
      </c>
      <c r="E105" s="8">
        <v>2038</v>
      </c>
      <c r="F105" s="8">
        <f t="shared" si="15"/>
        <v>0</v>
      </c>
      <c r="G105" s="8">
        <f t="shared" si="16"/>
        <v>0</v>
      </c>
      <c r="H105" s="8">
        <f t="shared" si="17"/>
        <v>0</v>
      </c>
      <c r="I105" s="8">
        <f t="shared" si="18"/>
        <v>0</v>
      </c>
      <c r="J105" s="8">
        <f t="shared" si="19"/>
        <v>1019</v>
      </c>
    </row>
    <row r="106" spans="1:10" ht="12">
      <c r="A106" s="1" t="s">
        <v>107</v>
      </c>
      <c r="B106" s="6">
        <v>60.696</v>
      </c>
      <c r="C106" s="6">
        <v>42.42</v>
      </c>
      <c r="D106" s="7">
        <v>4</v>
      </c>
      <c r="E106" s="8">
        <v>6030</v>
      </c>
      <c r="F106" s="8">
        <f t="shared" si="15"/>
        <v>10065.671641791045</v>
      </c>
      <c r="G106" s="8">
        <f t="shared" si="16"/>
        <v>7034.825870646767</v>
      </c>
      <c r="H106" s="8">
        <f t="shared" si="17"/>
        <v>15174000</v>
      </c>
      <c r="I106" s="8">
        <f t="shared" si="18"/>
        <v>10605000</v>
      </c>
      <c r="J106" s="8">
        <f t="shared" si="19"/>
        <v>1507.5</v>
      </c>
    </row>
    <row r="107" spans="1:10" ht="12">
      <c r="A107" s="1" t="s">
        <v>108</v>
      </c>
      <c r="B107" s="6">
        <v>2247.281</v>
      </c>
      <c r="C107" s="6">
        <v>1163.771</v>
      </c>
      <c r="D107" s="7">
        <v>84</v>
      </c>
      <c r="E107" s="8">
        <v>90951</v>
      </c>
      <c r="F107" s="8">
        <f t="shared" si="15"/>
        <v>24708.700289166693</v>
      </c>
      <c r="G107" s="8">
        <f t="shared" si="16"/>
        <v>12795.582236588933</v>
      </c>
      <c r="H107" s="8">
        <f t="shared" si="17"/>
        <v>26753345.23809524</v>
      </c>
      <c r="I107" s="8">
        <f t="shared" si="18"/>
        <v>13854416.666666666</v>
      </c>
      <c r="J107" s="8">
        <f t="shared" si="19"/>
        <v>1082.75</v>
      </c>
    </row>
    <row r="108" spans="1:10" ht="12">
      <c r="A108" s="1" t="s">
        <v>109</v>
      </c>
      <c r="B108" s="6">
        <v>352.744</v>
      </c>
      <c r="C108" s="6">
        <v>215.923</v>
      </c>
      <c r="D108" s="7">
        <v>23</v>
      </c>
      <c r="E108" s="8">
        <v>21732</v>
      </c>
      <c r="F108" s="8">
        <f t="shared" si="15"/>
        <v>16231.547947726856</v>
      </c>
      <c r="G108" s="8">
        <f t="shared" si="16"/>
        <v>9935.716915148168</v>
      </c>
      <c r="H108" s="8">
        <f t="shared" si="17"/>
        <v>15336695.652173914</v>
      </c>
      <c r="I108" s="8">
        <f t="shared" si="18"/>
        <v>9387956.52173913</v>
      </c>
      <c r="J108" s="8">
        <f t="shared" si="19"/>
        <v>944.8695652173913</v>
      </c>
    </row>
    <row r="109" spans="1:10" ht="12">
      <c r="A109" s="1" t="s">
        <v>110</v>
      </c>
      <c r="B109" s="6">
        <v>0</v>
      </c>
      <c r="C109" s="6">
        <v>0</v>
      </c>
      <c r="D109" s="7">
        <v>3</v>
      </c>
      <c r="E109" s="8">
        <v>3791</v>
      </c>
      <c r="F109" s="8">
        <f t="shared" si="15"/>
        <v>0</v>
      </c>
      <c r="G109" s="8">
        <f t="shared" si="16"/>
        <v>0</v>
      </c>
      <c r="H109" s="8">
        <f t="shared" si="17"/>
        <v>0</v>
      </c>
      <c r="I109" s="8">
        <f t="shared" si="18"/>
        <v>0</v>
      </c>
      <c r="J109" s="8">
        <f t="shared" si="19"/>
        <v>1263.6666666666667</v>
      </c>
    </row>
    <row r="110" spans="1:10" ht="12">
      <c r="A110" s="1" t="s">
        <v>111</v>
      </c>
      <c r="B110" s="6">
        <v>0</v>
      </c>
      <c r="C110" s="6">
        <v>0</v>
      </c>
      <c r="D110" s="7">
        <v>2</v>
      </c>
      <c r="E110" s="8">
        <v>1572</v>
      </c>
      <c r="F110" s="8">
        <f t="shared" si="15"/>
        <v>0</v>
      </c>
      <c r="G110" s="8">
        <f t="shared" si="16"/>
        <v>0</v>
      </c>
      <c r="H110" s="8">
        <f t="shared" si="17"/>
        <v>0</v>
      </c>
      <c r="I110" s="8">
        <f t="shared" si="18"/>
        <v>0</v>
      </c>
      <c r="J110" s="8">
        <f t="shared" si="19"/>
        <v>786</v>
      </c>
    </row>
    <row r="111" spans="1:10" ht="12">
      <c r="A111" s="1" t="s">
        <v>112</v>
      </c>
      <c r="B111" s="6">
        <v>203.767</v>
      </c>
      <c r="C111" s="6">
        <v>103.728</v>
      </c>
      <c r="D111" s="7">
        <v>6</v>
      </c>
      <c r="E111" s="8">
        <v>11457</v>
      </c>
      <c r="F111" s="8">
        <f t="shared" si="15"/>
        <v>17785.371388670683</v>
      </c>
      <c r="G111" s="8">
        <f t="shared" si="16"/>
        <v>9053.678973553286</v>
      </c>
      <c r="H111" s="8">
        <f t="shared" si="17"/>
        <v>33961166.666666664</v>
      </c>
      <c r="I111" s="8">
        <f t="shared" si="18"/>
        <v>17288000</v>
      </c>
      <c r="J111" s="8">
        <f t="shared" si="19"/>
        <v>1909.5</v>
      </c>
    </row>
    <row r="112" spans="1:10" ht="12">
      <c r="A112" s="1" t="s">
        <v>113</v>
      </c>
      <c r="B112" s="6">
        <v>2948.75</v>
      </c>
      <c r="C112" s="6">
        <v>1438.154</v>
      </c>
      <c r="D112" s="7">
        <v>81</v>
      </c>
      <c r="E112" s="8">
        <v>108249</v>
      </c>
      <c r="F112" s="8">
        <f t="shared" si="15"/>
        <v>27240.436401260056</v>
      </c>
      <c r="G112" s="8">
        <f t="shared" si="16"/>
        <v>13285.610028730058</v>
      </c>
      <c r="H112" s="8">
        <f t="shared" si="17"/>
        <v>36404320.98765432</v>
      </c>
      <c r="I112" s="8">
        <f t="shared" si="18"/>
        <v>17754987.65432099</v>
      </c>
      <c r="J112" s="8">
        <f t="shared" si="19"/>
        <v>1336.4074074074074</v>
      </c>
    </row>
    <row r="113" spans="1:10" ht="12">
      <c r="A113" s="1" t="s">
        <v>114</v>
      </c>
      <c r="B113" s="6">
        <v>0</v>
      </c>
      <c r="C113" s="6">
        <v>0</v>
      </c>
      <c r="D113" s="7">
        <v>2</v>
      </c>
      <c r="E113" s="8">
        <v>2300</v>
      </c>
      <c r="F113" s="8">
        <f t="shared" si="15"/>
        <v>0</v>
      </c>
      <c r="G113" s="8">
        <f t="shared" si="16"/>
        <v>0</v>
      </c>
      <c r="H113" s="8">
        <f t="shared" si="17"/>
        <v>0</v>
      </c>
      <c r="I113" s="8">
        <f t="shared" si="18"/>
        <v>0</v>
      </c>
      <c r="J113" s="8">
        <f t="shared" si="19"/>
        <v>1150</v>
      </c>
    </row>
    <row r="114" spans="1:10" ht="12">
      <c r="A114" s="1" t="s">
        <v>115</v>
      </c>
      <c r="B114" s="6">
        <v>140.548</v>
      </c>
      <c r="C114" s="6">
        <v>98.19</v>
      </c>
      <c r="D114" s="7">
        <v>7</v>
      </c>
      <c r="E114" s="8">
        <v>9416</v>
      </c>
      <c r="F114" s="8">
        <f t="shared" si="15"/>
        <v>14926.508071367885</v>
      </c>
      <c r="G114" s="8">
        <f t="shared" si="16"/>
        <v>10427.994902293967</v>
      </c>
      <c r="H114" s="8">
        <f t="shared" si="17"/>
        <v>20078285.714285713</v>
      </c>
      <c r="I114" s="8">
        <f t="shared" si="18"/>
        <v>14027142.857142856</v>
      </c>
      <c r="J114" s="8">
        <f t="shared" si="19"/>
        <v>1345.142857142857</v>
      </c>
    </row>
    <row r="115" spans="1:10" ht="12">
      <c r="A115" s="1" t="s">
        <v>116</v>
      </c>
      <c r="B115" s="6">
        <v>153.699</v>
      </c>
      <c r="C115" s="6">
        <v>101.179</v>
      </c>
      <c r="D115" s="7">
        <v>6</v>
      </c>
      <c r="E115" s="8">
        <v>6786</v>
      </c>
      <c r="F115" s="8">
        <f t="shared" si="15"/>
        <v>22649.425287356324</v>
      </c>
      <c r="G115" s="8">
        <f t="shared" si="16"/>
        <v>14909.961685823755</v>
      </c>
      <c r="H115" s="8">
        <f t="shared" si="17"/>
        <v>25616500.000000004</v>
      </c>
      <c r="I115" s="8">
        <f t="shared" si="18"/>
        <v>16863166.666666668</v>
      </c>
      <c r="J115" s="8">
        <f t="shared" si="19"/>
        <v>1131</v>
      </c>
    </row>
    <row r="116" spans="1:10" ht="12">
      <c r="A116" s="1" t="s">
        <v>117</v>
      </c>
      <c r="B116" s="6">
        <v>83.16</v>
      </c>
      <c r="C116" s="6">
        <v>50.093</v>
      </c>
      <c r="D116" s="7">
        <v>4</v>
      </c>
      <c r="E116" s="8">
        <v>5592</v>
      </c>
      <c r="F116" s="8">
        <f t="shared" si="15"/>
        <v>14871.244635193132</v>
      </c>
      <c r="G116" s="8">
        <f t="shared" si="16"/>
        <v>8957.975679542204</v>
      </c>
      <c r="H116" s="8">
        <f t="shared" si="17"/>
        <v>20790000</v>
      </c>
      <c r="I116" s="8">
        <f t="shared" si="18"/>
        <v>12523250</v>
      </c>
      <c r="J116" s="8">
        <f t="shared" si="19"/>
        <v>1398</v>
      </c>
    </row>
    <row r="117" spans="1:10" ht="12">
      <c r="A117" s="1" t="s">
        <v>118</v>
      </c>
      <c r="B117" s="6">
        <v>107.12</v>
      </c>
      <c r="C117" s="6">
        <v>76.84</v>
      </c>
      <c r="D117" s="7">
        <v>6</v>
      </c>
      <c r="E117" s="8">
        <v>9373</v>
      </c>
      <c r="F117" s="8">
        <f t="shared" si="15"/>
        <v>11428.57142857143</v>
      </c>
      <c r="G117" s="8">
        <f t="shared" si="16"/>
        <v>8198.015576656353</v>
      </c>
      <c r="H117" s="8">
        <f t="shared" si="17"/>
        <v>17853333.333333336</v>
      </c>
      <c r="I117" s="8">
        <f t="shared" si="18"/>
        <v>12806666.666666668</v>
      </c>
      <c r="J117" s="8">
        <f t="shared" si="19"/>
        <v>1562.1666666666667</v>
      </c>
    </row>
    <row r="118" spans="1:10" ht="12">
      <c r="A118" s="1" t="s">
        <v>119</v>
      </c>
      <c r="B118" s="6">
        <v>54.435</v>
      </c>
      <c r="C118" s="6">
        <v>39.655</v>
      </c>
      <c r="D118" s="7">
        <v>4</v>
      </c>
      <c r="E118" s="8">
        <v>6209</v>
      </c>
      <c r="F118" s="8">
        <f t="shared" si="15"/>
        <v>8767.112256401997</v>
      </c>
      <c r="G118" s="8">
        <f t="shared" si="16"/>
        <v>6386.696730552424</v>
      </c>
      <c r="H118" s="8">
        <f t="shared" si="17"/>
        <v>13608750</v>
      </c>
      <c r="I118" s="8">
        <f t="shared" si="18"/>
        <v>9913750</v>
      </c>
      <c r="J118" s="8">
        <f t="shared" si="19"/>
        <v>1552.25</v>
      </c>
    </row>
    <row r="119" spans="1:10" ht="12">
      <c r="A119" s="1" t="s">
        <v>120</v>
      </c>
      <c r="B119" s="6">
        <v>29.495</v>
      </c>
      <c r="C119" s="6">
        <v>42.2</v>
      </c>
      <c r="D119" s="7">
        <v>3</v>
      </c>
      <c r="E119" s="8">
        <v>4746</v>
      </c>
      <c r="F119" s="8">
        <f t="shared" si="15"/>
        <v>6214.707121786768</v>
      </c>
      <c r="G119" s="8">
        <f t="shared" si="16"/>
        <v>8891.698272229247</v>
      </c>
      <c r="H119" s="8">
        <f t="shared" si="17"/>
        <v>9831666.666666668</v>
      </c>
      <c r="I119" s="8">
        <f t="shared" si="18"/>
        <v>14066666.666666668</v>
      </c>
      <c r="J119" s="8">
        <f t="shared" si="19"/>
        <v>1582</v>
      </c>
    </row>
    <row r="120" spans="1:10" ht="12">
      <c r="A120" s="1" t="s">
        <v>121</v>
      </c>
      <c r="B120" s="6">
        <v>0</v>
      </c>
      <c r="C120" s="6">
        <v>0</v>
      </c>
      <c r="D120" s="7">
        <v>1</v>
      </c>
      <c r="E120" s="8">
        <v>1589</v>
      </c>
      <c r="F120" s="8">
        <f t="shared" si="15"/>
        <v>0</v>
      </c>
      <c r="G120" s="8">
        <f t="shared" si="16"/>
        <v>0</v>
      </c>
      <c r="H120" s="8">
        <f t="shared" si="17"/>
        <v>0</v>
      </c>
      <c r="I120" s="8">
        <f t="shared" si="18"/>
        <v>0</v>
      </c>
      <c r="J120" s="8">
        <f t="shared" si="19"/>
        <v>1589</v>
      </c>
    </row>
    <row r="121" spans="1:10" ht="12">
      <c r="A121" s="1" t="s">
        <v>122</v>
      </c>
      <c r="B121" s="6">
        <v>0</v>
      </c>
      <c r="C121" s="6">
        <v>0</v>
      </c>
      <c r="D121" s="7">
        <v>2</v>
      </c>
      <c r="E121" s="8">
        <v>856</v>
      </c>
      <c r="F121" s="8">
        <f t="shared" si="15"/>
        <v>0</v>
      </c>
      <c r="G121" s="8">
        <f t="shared" si="16"/>
        <v>0</v>
      </c>
      <c r="H121" s="8">
        <f t="shared" si="17"/>
        <v>0</v>
      </c>
      <c r="I121" s="8">
        <f t="shared" si="18"/>
        <v>0</v>
      </c>
      <c r="J121" s="8">
        <f t="shared" si="19"/>
        <v>428</v>
      </c>
    </row>
    <row r="122" spans="1:10" ht="12">
      <c r="A122" s="1" t="s">
        <v>123</v>
      </c>
      <c r="B122" s="6">
        <v>61.315</v>
      </c>
      <c r="C122" s="6">
        <v>41.446</v>
      </c>
      <c r="D122" s="7">
        <v>6</v>
      </c>
      <c r="E122" s="8">
        <v>6182</v>
      </c>
      <c r="F122" s="8">
        <f t="shared" si="15"/>
        <v>9918.311226140408</v>
      </c>
      <c r="G122" s="8">
        <f t="shared" si="16"/>
        <v>6704.302814623099</v>
      </c>
      <c r="H122" s="8">
        <f t="shared" si="17"/>
        <v>10219166.666666666</v>
      </c>
      <c r="I122" s="8">
        <f t="shared" si="18"/>
        <v>6907666.666666666</v>
      </c>
      <c r="J122" s="8">
        <f t="shared" si="19"/>
        <v>1030.3333333333333</v>
      </c>
    </row>
    <row r="123" spans="1:10" ht="12">
      <c r="A123" s="1" t="s">
        <v>124</v>
      </c>
      <c r="B123" s="6">
        <v>0</v>
      </c>
      <c r="C123" s="6">
        <v>0</v>
      </c>
      <c r="D123" s="7">
        <v>1</v>
      </c>
      <c r="E123" s="8">
        <v>879</v>
      </c>
      <c r="F123" s="8">
        <f t="shared" si="15"/>
        <v>0</v>
      </c>
      <c r="G123" s="8">
        <f t="shared" si="16"/>
        <v>0</v>
      </c>
      <c r="H123" s="8">
        <f t="shared" si="17"/>
        <v>0</v>
      </c>
      <c r="I123" s="8">
        <f t="shared" si="18"/>
        <v>0</v>
      </c>
      <c r="J123" s="8">
        <f t="shared" si="19"/>
        <v>879</v>
      </c>
    </row>
    <row r="124" spans="1:10" ht="12">
      <c r="A124" s="1" t="s">
        <v>125</v>
      </c>
      <c r="B124" s="6">
        <v>0</v>
      </c>
      <c r="C124" s="6">
        <v>0</v>
      </c>
      <c r="D124" s="7">
        <v>2</v>
      </c>
      <c r="E124" s="8">
        <v>2114</v>
      </c>
      <c r="F124" s="8">
        <f t="shared" si="15"/>
        <v>0</v>
      </c>
      <c r="G124" s="8">
        <f t="shared" si="16"/>
        <v>0</v>
      </c>
      <c r="H124" s="8">
        <f t="shared" si="17"/>
        <v>0</v>
      </c>
      <c r="I124" s="8">
        <f t="shared" si="18"/>
        <v>0</v>
      </c>
      <c r="J124" s="8">
        <f t="shared" si="19"/>
        <v>1057</v>
      </c>
    </row>
    <row r="125" spans="1:10" ht="12">
      <c r="A125" s="1" t="s">
        <v>126</v>
      </c>
      <c r="B125" s="6">
        <v>0</v>
      </c>
      <c r="C125" s="6">
        <v>0</v>
      </c>
      <c r="D125" s="7">
        <v>2</v>
      </c>
      <c r="E125" s="8">
        <v>2823</v>
      </c>
      <c r="F125" s="8">
        <f t="shared" si="15"/>
        <v>0</v>
      </c>
      <c r="G125" s="8">
        <f t="shared" si="16"/>
        <v>0</v>
      </c>
      <c r="H125" s="8">
        <f t="shared" si="17"/>
        <v>0</v>
      </c>
      <c r="I125" s="8">
        <f t="shared" si="18"/>
        <v>0</v>
      </c>
      <c r="J125" s="8">
        <f t="shared" si="19"/>
        <v>1411.5</v>
      </c>
    </row>
    <row r="126" spans="1:10" ht="12">
      <c r="A126" s="1" t="s">
        <v>127</v>
      </c>
      <c r="B126" s="6">
        <v>54.53</v>
      </c>
      <c r="C126" s="6">
        <v>36.459</v>
      </c>
      <c r="D126" s="7">
        <v>3</v>
      </c>
      <c r="E126" s="8">
        <v>4279</v>
      </c>
      <c r="F126" s="8">
        <f t="shared" si="15"/>
        <v>12743.631689647114</v>
      </c>
      <c r="G126" s="8">
        <f t="shared" si="16"/>
        <v>8520.448702967984</v>
      </c>
      <c r="H126" s="8">
        <f t="shared" si="17"/>
        <v>18176666.666666668</v>
      </c>
      <c r="I126" s="8">
        <f t="shared" si="18"/>
        <v>12153000.000000002</v>
      </c>
      <c r="J126" s="8">
        <f t="shared" si="19"/>
        <v>1426.3333333333333</v>
      </c>
    </row>
    <row r="127" spans="1:10" ht="12">
      <c r="A127" s="1" t="s">
        <v>128</v>
      </c>
      <c r="B127" s="6">
        <v>22.849</v>
      </c>
      <c r="C127" s="6">
        <v>28.758</v>
      </c>
      <c r="D127" s="7">
        <v>4</v>
      </c>
      <c r="E127" s="8">
        <v>3693</v>
      </c>
      <c r="F127" s="8">
        <f t="shared" si="15"/>
        <v>6187.110750067695</v>
      </c>
      <c r="G127" s="8">
        <f t="shared" si="16"/>
        <v>7787.164906580016</v>
      </c>
      <c r="H127" s="8">
        <f t="shared" si="17"/>
        <v>5712250</v>
      </c>
      <c r="I127" s="8">
        <f t="shared" si="18"/>
        <v>7189500</v>
      </c>
      <c r="J127" s="8">
        <f t="shared" si="19"/>
        <v>923.25</v>
      </c>
    </row>
    <row r="128" spans="1:10" ht="12">
      <c r="A128" s="1" t="s">
        <v>129</v>
      </c>
      <c r="B128" s="6">
        <v>265.149</v>
      </c>
      <c r="C128" s="6">
        <v>140.669</v>
      </c>
      <c r="D128" s="7">
        <v>11</v>
      </c>
      <c r="E128" s="8">
        <v>14791</v>
      </c>
      <c r="F128" s="8">
        <f t="shared" si="15"/>
        <v>17926.374146440405</v>
      </c>
      <c r="G128" s="8">
        <f t="shared" si="16"/>
        <v>9510.445541207491</v>
      </c>
      <c r="H128" s="8">
        <f t="shared" si="17"/>
        <v>24104454.545454547</v>
      </c>
      <c r="I128" s="8">
        <f t="shared" si="18"/>
        <v>12788090.90909091</v>
      </c>
      <c r="J128" s="8">
        <f t="shared" si="19"/>
        <v>1344.6363636363637</v>
      </c>
    </row>
    <row r="129" spans="1:10" ht="12">
      <c r="A129" s="1" t="s">
        <v>130</v>
      </c>
      <c r="B129" s="6">
        <v>0</v>
      </c>
      <c r="C129" s="6">
        <v>0</v>
      </c>
      <c r="D129" s="7">
        <v>2</v>
      </c>
      <c r="E129" s="8">
        <v>2860</v>
      </c>
      <c r="F129" s="8">
        <f t="shared" si="15"/>
        <v>0</v>
      </c>
      <c r="G129" s="8">
        <f t="shared" si="16"/>
        <v>0</v>
      </c>
      <c r="H129" s="8">
        <f t="shared" si="17"/>
        <v>0</v>
      </c>
      <c r="I129" s="8">
        <f t="shared" si="18"/>
        <v>0</v>
      </c>
      <c r="J129" s="8">
        <f t="shared" si="19"/>
        <v>1430</v>
      </c>
    </row>
    <row r="130" spans="1:10" ht="12">
      <c r="A130" s="1" t="s">
        <v>131</v>
      </c>
      <c r="B130" s="6">
        <v>159.341</v>
      </c>
      <c r="C130" s="6">
        <v>114.493</v>
      </c>
      <c r="D130" s="7">
        <v>7</v>
      </c>
      <c r="E130" s="8">
        <v>9472</v>
      </c>
      <c r="F130" s="8">
        <f t="shared" si="15"/>
        <v>16822.318412162163</v>
      </c>
      <c r="G130" s="8">
        <f t="shared" si="16"/>
        <v>12087.521114864865</v>
      </c>
      <c r="H130" s="8">
        <f t="shared" si="17"/>
        <v>22763000</v>
      </c>
      <c r="I130" s="8">
        <f t="shared" si="18"/>
        <v>16356142.857142856</v>
      </c>
      <c r="J130" s="8">
        <f t="shared" si="19"/>
        <v>1353.142857142857</v>
      </c>
    </row>
    <row r="131" spans="1:10" ht="12">
      <c r="A131" s="1" t="s">
        <v>132</v>
      </c>
      <c r="B131" s="6">
        <v>0</v>
      </c>
      <c r="C131" s="6">
        <v>0</v>
      </c>
      <c r="D131" s="7">
        <v>2</v>
      </c>
      <c r="E131" s="8">
        <v>1317</v>
      </c>
      <c r="F131" s="8">
        <f t="shared" si="15"/>
        <v>0</v>
      </c>
      <c r="G131" s="8">
        <f t="shared" si="16"/>
        <v>0</v>
      </c>
      <c r="H131" s="8">
        <f t="shared" si="17"/>
        <v>0</v>
      </c>
      <c r="I131" s="8">
        <f t="shared" si="18"/>
        <v>0</v>
      </c>
      <c r="J131" s="8">
        <f t="shared" si="19"/>
        <v>658.5</v>
      </c>
    </row>
    <row r="132" spans="1:10" ht="12">
      <c r="A132" s="1" t="s">
        <v>133</v>
      </c>
      <c r="B132" s="6">
        <v>0</v>
      </c>
      <c r="C132" s="6">
        <v>0</v>
      </c>
      <c r="D132" s="7">
        <v>3</v>
      </c>
      <c r="E132" s="8">
        <v>2019</v>
      </c>
      <c r="F132" s="8">
        <f t="shared" si="15"/>
        <v>0</v>
      </c>
      <c r="G132" s="8">
        <f t="shared" si="16"/>
        <v>0</v>
      </c>
      <c r="H132" s="8">
        <f t="shared" si="17"/>
        <v>0</v>
      </c>
      <c r="I132" s="8">
        <f t="shared" si="18"/>
        <v>0</v>
      </c>
      <c r="J132" s="8">
        <f t="shared" si="19"/>
        <v>673</v>
      </c>
    </row>
    <row r="133" spans="1:10" ht="12">
      <c r="A133" s="1" t="s">
        <v>134</v>
      </c>
      <c r="B133" s="6">
        <v>154.987</v>
      </c>
      <c r="C133" s="6">
        <v>154.554</v>
      </c>
      <c r="D133" s="9" t="s">
        <v>1</v>
      </c>
      <c r="E133" s="9" t="s">
        <v>1</v>
      </c>
      <c r="F133" s="10" t="s">
        <v>1</v>
      </c>
      <c r="G133" s="10" t="s">
        <v>1</v>
      </c>
      <c r="H133" s="10" t="s">
        <v>1</v>
      </c>
      <c r="I133" s="10" t="s">
        <v>1</v>
      </c>
      <c r="J133" s="10" t="s">
        <v>1</v>
      </c>
    </row>
    <row r="134" spans="1:10" ht="12">
      <c r="A134" s="1" t="s">
        <v>76</v>
      </c>
      <c r="B134" s="11">
        <f>SUM(B103:B133)</f>
        <v>7268.316</v>
      </c>
      <c r="C134" s="11">
        <f>SUM(C103:C133)</f>
        <v>4023.246</v>
      </c>
      <c r="D134" s="7">
        <f>SUM(D103:D133)</f>
        <v>295</v>
      </c>
      <c r="E134" s="8">
        <f>SUM(E103:E132)</f>
        <v>358525</v>
      </c>
      <c r="F134" s="8">
        <f>B134*1000000/E134</f>
        <v>20272.82895195593</v>
      </c>
      <c r="G134" s="8">
        <f>C134*1000000/E134</f>
        <v>11221.660972038213</v>
      </c>
      <c r="H134" s="8">
        <f>B134*1000000/D134</f>
        <v>24638359.322033897</v>
      </c>
      <c r="I134" s="8">
        <f>C134*1000000/D134</f>
        <v>13638122.033898305</v>
      </c>
      <c r="J134" s="8">
        <f>E134/D134</f>
        <v>1215.3389830508474</v>
      </c>
    </row>
    <row r="135" spans="1:10" ht="12">
      <c r="A135" s="4" t="s">
        <v>1</v>
      </c>
      <c r="B135" s="12" t="s">
        <v>1</v>
      </c>
      <c r="C135" s="12" t="s">
        <v>1</v>
      </c>
      <c r="D135" s="13" t="s">
        <v>1</v>
      </c>
      <c r="E135" s="13" t="s">
        <v>1</v>
      </c>
      <c r="F135" s="13" t="s">
        <v>1</v>
      </c>
      <c r="G135" s="13" t="s">
        <v>1</v>
      </c>
      <c r="H135" s="13" t="s">
        <v>1</v>
      </c>
      <c r="I135" s="13" t="s">
        <v>1</v>
      </c>
      <c r="J135" s="13" t="s">
        <v>1</v>
      </c>
    </row>
    <row r="136" spans="1:10" ht="12">
      <c r="A136" s="1" t="s">
        <v>135</v>
      </c>
      <c r="B136" s="6">
        <v>56.267</v>
      </c>
      <c r="C136" s="6">
        <v>30.697</v>
      </c>
      <c r="D136" s="7">
        <v>3</v>
      </c>
      <c r="E136" s="8">
        <v>3378</v>
      </c>
      <c r="F136" s="8">
        <f aca="true" t="shared" si="20" ref="F136:F182">B136*1000000/E136</f>
        <v>16656.897572528123</v>
      </c>
      <c r="G136" s="8">
        <f aca="true" t="shared" si="21" ref="G136:G182">C136*1000000/E136</f>
        <v>9087.329780935464</v>
      </c>
      <c r="H136" s="8">
        <f aca="true" t="shared" si="22" ref="H136:H182">B136*1000000/D136</f>
        <v>18755666.666666668</v>
      </c>
      <c r="I136" s="8">
        <f aca="true" t="shared" si="23" ref="I136:I182">C136*1000000/D136</f>
        <v>10232333.333333334</v>
      </c>
      <c r="J136" s="8">
        <f aca="true" t="shared" si="24" ref="J136:J182">E136/D136</f>
        <v>1126</v>
      </c>
    </row>
    <row r="137" spans="1:10" ht="12">
      <c r="A137" s="1" t="s">
        <v>136</v>
      </c>
      <c r="B137" s="6">
        <v>76.16</v>
      </c>
      <c r="C137" s="6">
        <v>47.933</v>
      </c>
      <c r="D137" s="7">
        <v>4</v>
      </c>
      <c r="E137" s="8">
        <v>7637</v>
      </c>
      <c r="F137" s="8">
        <f t="shared" si="20"/>
        <v>9972.50229147571</v>
      </c>
      <c r="G137" s="8">
        <f t="shared" si="21"/>
        <v>6276.4174414036925</v>
      </c>
      <c r="H137" s="8">
        <f t="shared" si="22"/>
        <v>19040000</v>
      </c>
      <c r="I137" s="8">
        <f t="shared" si="23"/>
        <v>11983250</v>
      </c>
      <c r="J137" s="8">
        <f t="shared" si="24"/>
        <v>1909.25</v>
      </c>
    </row>
    <row r="138" spans="1:10" ht="12">
      <c r="A138" s="1" t="s">
        <v>137</v>
      </c>
      <c r="B138" s="6">
        <v>157.05</v>
      </c>
      <c r="C138" s="6">
        <v>76.135</v>
      </c>
      <c r="D138" s="7">
        <v>5</v>
      </c>
      <c r="E138" s="8">
        <v>7754</v>
      </c>
      <c r="F138" s="8">
        <f t="shared" si="20"/>
        <v>20254.062419396443</v>
      </c>
      <c r="G138" s="8">
        <f t="shared" si="21"/>
        <v>9818.80319834924</v>
      </c>
      <c r="H138" s="8">
        <f t="shared" si="22"/>
        <v>31410000.000000004</v>
      </c>
      <c r="I138" s="8">
        <f t="shared" si="23"/>
        <v>15227000.000000002</v>
      </c>
      <c r="J138" s="8">
        <f t="shared" si="24"/>
        <v>1550.8</v>
      </c>
    </row>
    <row r="139" spans="1:10" ht="12">
      <c r="A139" s="1" t="s">
        <v>138</v>
      </c>
      <c r="B139" s="6">
        <v>46.275</v>
      </c>
      <c r="C139" s="6">
        <v>23.987</v>
      </c>
      <c r="D139" s="7">
        <v>3</v>
      </c>
      <c r="E139" s="8">
        <v>3047</v>
      </c>
      <c r="F139" s="8">
        <f t="shared" si="20"/>
        <v>15187.069248441088</v>
      </c>
      <c r="G139" s="8">
        <f t="shared" si="21"/>
        <v>7872.333442730554</v>
      </c>
      <c r="H139" s="8">
        <f t="shared" si="22"/>
        <v>15425000</v>
      </c>
      <c r="I139" s="8">
        <f t="shared" si="23"/>
        <v>7995666.666666666</v>
      </c>
      <c r="J139" s="8">
        <f t="shared" si="24"/>
        <v>1015.6666666666666</v>
      </c>
    </row>
    <row r="140" spans="1:10" ht="12">
      <c r="A140" s="1" t="s">
        <v>139</v>
      </c>
      <c r="B140" s="6">
        <v>1423.768</v>
      </c>
      <c r="C140" s="6">
        <v>681.881</v>
      </c>
      <c r="D140" s="7">
        <v>36</v>
      </c>
      <c r="E140" s="8">
        <v>61558</v>
      </c>
      <c r="F140" s="8">
        <f t="shared" si="20"/>
        <v>23128.886578511323</v>
      </c>
      <c r="G140" s="8">
        <f t="shared" si="21"/>
        <v>11077.049286851425</v>
      </c>
      <c r="H140" s="8">
        <f t="shared" si="22"/>
        <v>39549111.11111111</v>
      </c>
      <c r="I140" s="8">
        <f t="shared" si="23"/>
        <v>18941138.888888888</v>
      </c>
      <c r="J140" s="8">
        <f t="shared" si="24"/>
        <v>1709.9444444444443</v>
      </c>
    </row>
    <row r="141" spans="1:10" ht="12">
      <c r="A141" s="1" t="s">
        <v>140</v>
      </c>
      <c r="B141" s="6">
        <v>342.385</v>
      </c>
      <c r="C141" s="6">
        <v>223.29</v>
      </c>
      <c r="D141" s="7">
        <v>15</v>
      </c>
      <c r="E141" s="8">
        <v>25213</v>
      </c>
      <c r="F141" s="8">
        <f t="shared" si="20"/>
        <v>13579.70094792369</v>
      </c>
      <c r="G141" s="8">
        <f t="shared" si="21"/>
        <v>8856.145639154403</v>
      </c>
      <c r="H141" s="8">
        <f t="shared" si="22"/>
        <v>22825666.666666668</v>
      </c>
      <c r="I141" s="8">
        <f t="shared" si="23"/>
        <v>14886000</v>
      </c>
      <c r="J141" s="8">
        <f t="shared" si="24"/>
        <v>1680.8666666666666</v>
      </c>
    </row>
    <row r="142" spans="1:10" ht="12">
      <c r="A142" s="1" t="s">
        <v>141</v>
      </c>
      <c r="B142" s="6">
        <v>218.963</v>
      </c>
      <c r="C142" s="6">
        <v>78.66</v>
      </c>
      <c r="D142" s="7">
        <v>7</v>
      </c>
      <c r="E142" s="8">
        <v>12112</v>
      </c>
      <c r="F142" s="8">
        <f t="shared" si="20"/>
        <v>18078.186922060766</v>
      </c>
      <c r="G142" s="8">
        <f t="shared" si="21"/>
        <v>6494.385733157199</v>
      </c>
      <c r="H142" s="8">
        <f t="shared" si="22"/>
        <v>31280428.57142857</v>
      </c>
      <c r="I142" s="8">
        <f t="shared" si="23"/>
        <v>11237142.857142856</v>
      </c>
      <c r="J142" s="8">
        <f t="shared" si="24"/>
        <v>1730.2857142857142</v>
      </c>
    </row>
    <row r="143" spans="1:10" ht="12">
      <c r="A143" s="1" t="s">
        <v>142</v>
      </c>
      <c r="B143" s="6">
        <v>133.358</v>
      </c>
      <c r="C143" s="6">
        <v>72.049</v>
      </c>
      <c r="D143" s="7">
        <v>5</v>
      </c>
      <c r="E143" s="8">
        <v>9606</v>
      </c>
      <c r="F143" s="8">
        <f t="shared" si="20"/>
        <v>13882.78159483656</v>
      </c>
      <c r="G143" s="8">
        <f t="shared" si="21"/>
        <v>7500.41640641266</v>
      </c>
      <c r="H143" s="8">
        <f t="shared" si="22"/>
        <v>26671600</v>
      </c>
      <c r="I143" s="8">
        <f t="shared" si="23"/>
        <v>14409800.000000002</v>
      </c>
      <c r="J143" s="8">
        <f t="shared" si="24"/>
        <v>1921.2</v>
      </c>
    </row>
    <row r="144" spans="1:10" ht="12">
      <c r="A144" s="1" t="s">
        <v>143</v>
      </c>
      <c r="B144" s="6">
        <v>125.276</v>
      </c>
      <c r="C144" s="6">
        <v>80.357</v>
      </c>
      <c r="D144" s="7">
        <v>4</v>
      </c>
      <c r="E144" s="8">
        <v>6738</v>
      </c>
      <c r="F144" s="8">
        <f t="shared" si="20"/>
        <v>18592.4606708222</v>
      </c>
      <c r="G144" s="8">
        <f t="shared" si="21"/>
        <v>11925.942416147225</v>
      </c>
      <c r="H144" s="8">
        <f t="shared" si="22"/>
        <v>31319000</v>
      </c>
      <c r="I144" s="8">
        <f t="shared" si="23"/>
        <v>20089250</v>
      </c>
      <c r="J144" s="8">
        <f t="shared" si="24"/>
        <v>1684.5</v>
      </c>
    </row>
    <row r="145" spans="1:10" ht="12">
      <c r="A145" s="1" t="s">
        <v>144</v>
      </c>
      <c r="B145" s="6">
        <v>84.319</v>
      </c>
      <c r="C145" s="6">
        <v>107.443</v>
      </c>
      <c r="D145" s="7">
        <v>5</v>
      </c>
      <c r="E145" s="8">
        <v>8317</v>
      </c>
      <c r="F145" s="8">
        <f t="shared" si="20"/>
        <v>10138.15077552002</v>
      </c>
      <c r="G145" s="8">
        <f t="shared" si="21"/>
        <v>12918.480221233618</v>
      </c>
      <c r="H145" s="8">
        <f t="shared" si="22"/>
        <v>16863800</v>
      </c>
      <c r="I145" s="8">
        <f t="shared" si="23"/>
        <v>21488600</v>
      </c>
      <c r="J145" s="8">
        <f t="shared" si="24"/>
        <v>1663.4</v>
      </c>
    </row>
    <row r="146" spans="1:10" ht="12">
      <c r="A146" s="1" t="s">
        <v>145</v>
      </c>
      <c r="B146" s="6">
        <v>0</v>
      </c>
      <c r="C146" s="6">
        <v>0</v>
      </c>
      <c r="D146" s="7">
        <v>2</v>
      </c>
      <c r="E146" s="8">
        <v>2909</v>
      </c>
      <c r="F146" s="8">
        <f t="shared" si="20"/>
        <v>0</v>
      </c>
      <c r="G146" s="8">
        <f t="shared" si="21"/>
        <v>0</v>
      </c>
      <c r="H146" s="8">
        <f t="shared" si="22"/>
        <v>0</v>
      </c>
      <c r="I146" s="8">
        <f t="shared" si="23"/>
        <v>0</v>
      </c>
      <c r="J146" s="8">
        <f t="shared" si="24"/>
        <v>1454.5</v>
      </c>
    </row>
    <row r="147" spans="1:10" ht="12">
      <c r="A147" s="1" t="s">
        <v>146</v>
      </c>
      <c r="B147" s="6">
        <v>183.599</v>
      </c>
      <c r="C147" s="6">
        <v>141.537</v>
      </c>
      <c r="D147" s="7">
        <v>9</v>
      </c>
      <c r="E147" s="8">
        <v>15176</v>
      </c>
      <c r="F147" s="8">
        <f t="shared" si="20"/>
        <v>12097.983658408011</v>
      </c>
      <c r="G147" s="8">
        <f t="shared" si="21"/>
        <v>9326.370585134424</v>
      </c>
      <c r="H147" s="8">
        <f t="shared" si="22"/>
        <v>20399888.888888888</v>
      </c>
      <c r="I147" s="8">
        <f t="shared" si="23"/>
        <v>15726333.333333334</v>
      </c>
      <c r="J147" s="8">
        <f t="shared" si="24"/>
        <v>1686.2222222222222</v>
      </c>
    </row>
    <row r="148" spans="1:10" ht="12">
      <c r="A148" s="1" t="s">
        <v>147</v>
      </c>
      <c r="B148" s="6">
        <v>404.084</v>
      </c>
      <c r="C148" s="6">
        <v>119.785</v>
      </c>
      <c r="D148" s="7">
        <v>9</v>
      </c>
      <c r="E148" s="8">
        <v>16123</v>
      </c>
      <c r="F148" s="8">
        <f t="shared" si="20"/>
        <v>25062.58140544564</v>
      </c>
      <c r="G148" s="8">
        <f t="shared" si="21"/>
        <v>7429.448613781554</v>
      </c>
      <c r="H148" s="8">
        <f t="shared" si="22"/>
        <v>44898222.222222224</v>
      </c>
      <c r="I148" s="8">
        <f t="shared" si="23"/>
        <v>13309444.444444444</v>
      </c>
      <c r="J148" s="8">
        <f t="shared" si="24"/>
        <v>1791.4444444444443</v>
      </c>
    </row>
    <row r="149" spans="1:10" ht="12">
      <c r="A149" s="1" t="s">
        <v>148</v>
      </c>
      <c r="B149" s="6">
        <v>0</v>
      </c>
      <c r="C149" s="6">
        <v>0</v>
      </c>
      <c r="D149" s="7">
        <v>1</v>
      </c>
      <c r="E149" s="8">
        <v>1365</v>
      </c>
      <c r="F149" s="8">
        <f t="shared" si="20"/>
        <v>0</v>
      </c>
      <c r="G149" s="8">
        <f t="shared" si="21"/>
        <v>0</v>
      </c>
      <c r="H149" s="8">
        <f t="shared" si="22"/>
        <v>0</v>
      </c>
      <c r="I149" s="8">
        <f t="shared" si="23"/>
        <v>0</v>
      </c>
      <c r="J149" s="8">
        <f t="shared" si="24"/>
        <v>1365</v>
      </c>
    </row>
    <row r="150" spans="1:10" ht="12">
      <c r="A150" s="1" t="s">
        <v>149</v>
      </c>
      <c r="B150" s="6">
        <v>537.542</v>
      </c>
      <c r="C150" s="6">
        <v>263.786</v>
      </c>
      <c r="D150" s="7">
        <v>20</v>
      </c>
      <c r="E150" s="8">
        <v>30065</v>
      </c>
      <c r="F150" s="8">
        <f t="shared" si="20"/>
        <v>17879.328122401464</v>
      </c>
      <c r="G150" s="8">
        <f t="shared" si="21"/>
        <v>8773.856643938134</v>
      </c>
      <c r="H150" s="8">
        <f t="shared" si="22"/>
        <v>26877100</v>
      </c>
      <c r="I150" s="8">
        <f t="shared" si="23"/>
        <v>13189300</v>
      </c>
      <c r="J150" s="8">
        <f t="shared" si="24"/>
        <v>1503.25</v>
      </c>
    </row>
    <row r="151" spans="1:10" ht="12">
      <c r="A151" s="1" t="s">
        <v>150</v>
      </c>
      <c r="B151" s="6">
        <v>0</v>
      </c>
      <c r="C151" s="6">
        <v>0</v>
      </c>
      <c r="D151" s="7">
        <v>1</v>
      </c>
      <c r="E151" s="8">
        <v>2151</v>
      </c>
      <c r="F151" s="8">
        <f t="shared" si="20"/>
        <v>0</v>
      </c>
      <c r="G151" s="8">
        <f t="shared" si="21"/>
        <v>0</v>
      </c>
      <c r="H151" s="8">
        <f t="shared" si="22"/>
        <v>0</v>
      </c>
      <c r="I151" s="8">
        <f t="shared" si="23"/>
        <v>0</v>
      </c>
      <c r="J151" s="8">
        <f t="shared" si="24"/>
        <v>2151</v>
      </c>
    </row>
    <row r="152" spans="1:10" ht="12">
      <c r="A152" s="1" t="s">
        <v>151</v>
      </c>
      <c r="B152" s="6">
        <v>24.571</v>
      </c>
      <c r="C152" s="6">
        <v>20.037</v>
      </c>
      <c r="D152" s="7">
        <v>3</v>
      </c>
      <c r="E152" s="8">
        <v>3746</v>
      </c>
      <c r="F152" s="8">
        <f t="shared" si="20"/>
        <v>6559.263214095035</v>
      </c>
      <c r="G152" s="8">
        <f t="shared" si="21"/>
        <v>5348.905499199145</v>
      </c>
      <c r="H152" s="8">
        <f t="shared" si="22"/>
        <v>8190333.333333334</v>
      </c>
      <c r="I152" s="8">
        <f t="shared" si="23"/>
        <v>6679000</v>
      </c>
      <c r="J152" s="8">
        <f t="shared" si="24"/>
        <v>1248.6666666666667</v>
      </c>
    </row>
    <row r="153" spans="1:10" ht="12">
      <c r="A153" s="1" t="s">
        <v>152</v>
      </c>
      <c r="B153" s="6">
        <v>0</v>
      </c>
      <c r="C153" s="6">
        <v>0</v>
      </c>
      <c r="D153" s="7">
        <v>2</v>
      </c>
      <c r="E153" s="8">
        <v>3028</v>
      </c>
      <c r="F153" s="8">
        <f t="shared" si="20"/>
        <v>0</v>
      </c>
      <c r="G153" s="8">
        <f t="shared" si="21"/>
        <v>0</v>
      </c>
      <c r="H153" s="8">
        <f t="shared" si="22"/>
        <v>0</v>
      </c>
      <c r="I153" s="8">
        <f t="shared" si="23"/>
        <v>0</v>
      </c>
      <c r="J153" s="8">
        <f t="shared" si="24"/>
        <v>1514</v>
      </c>
    </row>
    <row r="154" spans="1:10" ht="12">
      <c r="A154" s="1" t="s">
        <v>153</v>
      </c>
      <c r="B154" s="6">
        <v>356.388</v>
      </c>
      <c r="C154" s="6">
        <v>161.852</v>
      </c>
      <c r="D154" s="7">
        <v>8</v>
      </c>
      <c r="E154" s="8">
        <v>15909</v>
      </c>
      <c r="F154" s="8">
        <f t="shared" si="20"/>
        <v>22401.65943805393</v>
      </c>
      <c r="G154" s="8">
        <f t="shared" si="21"/>
        <v>10173.612420642405</v>
      </c>
      <c r="H154" s="8">
        <f t="shared" si="22"/>
        <v>44548500</v>
      </c>
      <c r="I154" s="8">
        <f t="shared" si="23"/>
        <v>20231500</v>
      </c>
      <c r="J154" s="8">
        <f t="shared" si="24"/>
        <v>1988.625</v>
      </c>
    </row>
    <row r="155" spans="1:10" ht="12">
      <c r="A155" s="1" t="s">
        <v>154</v>
      </c>
      <c r="B155" s="6">
        <v>57.75</v>
      </c>
      <c r="C155" s="6">
        <v>30.904</v>
      </c>
      <c r="D155" s="7">
        <v>3</v>
      </c>
      <c r="E155" s="8">
        <v>3768</v>
      </c>
      <c r="F155" s="8">
        <f t="shared" si="20"/>
        <v>15326.433121019109</v>
      </c>
      <c r="G155" s="8">
        <f t="shared" si="21"/>
        <v>8201.698513800424</v>
      </c>
      <c r="H155" s="8">
        <f t="shared" si="22"/>
        <v>19250000</v>
      </c>
      <c r="I155" s="8">
        <f t="shared" si="23"/>
        <v>10301333.333333334</v>
      </c>
      <c r="J155" s="8">
        <f t="shared" si="24"/>
        <v>1256</v>
      </c>
    </row>
    <row r="156" spans="1:10" ht="12">
      <c r="A156" s="1" t="s">
        <v>155</v>
      </c>
      <c r="B156" s="6">
        <v>43.692</v>
      </c>
      <c r="C156" s="6">
        <v>42.291</v>
      </c>
      <c r="D156" s="7">
        <v>3</v>
      </c>
      <c r="E156" s="8">
        <v>5565</v>
      </c>
      <c r="F156" s="8">
        <f t="shared" si="20"/>
        <v>7851.212938005391</v>
      </c>
      <c r="G156" s="8">
        <f t="shared" si="21"/>
        <v>7599.460916442048</v>
      </c>
      <c r="H156" s="8">
        <f t="shared" si="22"/>
        <v>14564000</v>
      </c>
      <c r="I156" s="8">
        <f t="shared" si="23"/>
        <v>14096999.999999998</v>
      </c>
      <c r="J156" s="8">
        <f t="shared" si="24"/>
        <v>1855</v>
      </c>
    </row>
    <row r="157" spans="1:10" ht="12">
      <c r="A157" s="1" t="s">
        <v>156</v>
      </c>
      <c r="B157" s="6">
        <v>411.448</v>
      </c>
      <c r="C157" s="6">
        <v>269.669</v>
      </c>
      <c r="D157" s="7">
        <v>21</v>
      </c>
      <c r="E157" s="8">
        <v>22085</v>
      </c>
      <c r="F157" s="8">
        <f t="shared" si="20"/>
        <v>18630.20149422685</v>
      </c>
      <c r="G157" s="8">
        <f t="shared" si="21"/>
        <v>12210.504867557165</v>
      </c>
      <c r="H157" s="8">
        <f t="shared" si="22"/>
        <v>19592761.904761903</v>
      </c>
      <c r="I157" s="8">
        <f t="shared" si="23"/>
        <v>12841380.952380951</v>
      </c>
      <c r="J157" s="8">
        <f t="shared" si="24"/>
        <v>1051.6666666666667</v>
      </c>
    </row>
    <row r="158" spans="1:10" ht="12">
      <c r="A158" s="1" t="s">
        <v>157</v>
      </c>
      <c r="B158" s="6">
        <v>5906.367</v>
      </c>
      <c r="C158" s="6">
        <v>2924.079</v>
      </c>
      <c r="D158" s="7">
        <v>131</v>
      </c>
      <c r="E158" s="8">
        <v>175574</v>
      </c>
      <c r="F158" s="8">
        <f t="shared" si="20"/>
        <v>33640.32829462221</v>
      </c>
      <c r="G158" s="8">
        <f t="shared" si="21"/>
        <v>16654.396436830055</v>
      </c>
      <c r="H158" s="8">
        <f t="shared" si="22"/>
        <v>45086770.99236641</v>
      </c>
      <c r="I158" s="8">
        <f t="shared" si="23"/>
        <v>22321213.740458015</v>
      </c>
      <c r="J158" s="8">
        <f t="shared" si="24"/>
        <v>1340.2595419847328</v>
      </c>
    </row>
    <row r="159" spans="1:10" ht="12">
      <c r="A159" s="1" t="s">
        <v>158</v>
      </c>
      <c r="B159" s="6">
        <v>0</v>
      </c>
      <c r="C159" s="6">
        <v>0</v>
      </c>
      <c r="D159" s="7">
        <v>1</v>
      </c>
      <c r="E159" s="8">
        <v>928</v>
      </c>
      <c r="F159" s="8">
        <f t="shared" si="20"/>
        <v>0</v>
      </c>
      <c r="G159" s="8">
        <f t="shared" si="21"/>
        <v>0</v>
      </c>
      <c r="H159" s="8">
        <f t="shared" si="22"/>
        <v>0</v>
      </c>
      <c r="I159" s="8">
        <f t="shared" si="23"/>
        <v>0</v>
      </c>
      <c r="J159" s="8">
        <f t="shared" si="24"/>
        <v>928</v>
      </c>
    </row>
    <row r="160" spans="1:10" ht="12">
      <c r="A160" s="1" t="s">
        <v>159</v>
      </c>
      <c r="B160" s="6">
        <v>0</v>
      </c>
      <c r="C160" s="6">
        <v>0</v>
      </c>
      <c r="D160" s="7">
        <v>1</v>
      </c>
      <c r="E160" s="8">
        <v>2312</v>
      </c>
      <c r="F160" s="8">
        <f t="shared" si="20"/>
        <v>0</v>
      </c>
      <c r="G160" s="8">
        <f t="shared" si="21"/>
        <v>0</v>
      </c>
      <c r="H160" s="8">
        <f t="shared" si="22"/>
        <v>0</v>
      </c>
      <c r="I160" s="8">
        <f t="shared" si="23"/>
        <v>0</v>
      </c>
      <c r="J160" s="8">
        <f t="shared" si="24"/>
        <v>2312</v>
      </c>
    </row>
    <row r="161" spans="1:10" ht="12">
      <c r="A161" s="1" t="s">
        <v>160</v>
      </c>
      <c r="B161" s="6">
        <v>31.991</v>
      </c>
      <c r="C161" s="6">
        <v>22.003</v>
      </c>
      <c r="D161" s="7">
        <v>3</v>
      </c>
      <c r="E161" s="8">
        <v>3186</v>
      </c>
      <c r="F161" s="8">
        <f t="shared" si="20"/>
        <v>10041.117388575016</v>
      </c>
      <c r="G161" s="8">
        <f t="shared" si="21"/>
        <v>6906.151914626491</v>
      </c>
      <c r="H161" s="8">
        <f t="shared" si="22"/>
        <v>10663666.666666666</v>
      </c>
      <c r="I161" s="8">
        <f t="shared" si="23"/>
        <v>7334333.333333333</v>
      </c>
      <c r="J161" s="8">
        <f t="shared" si="24"/>
        <v>1062</v>
      </c>
    </row>
    <row r="162" spans="1:10" ht="12">
      <c r="A162" s="1" t="s">
        <v>161</v>
      </c>
      <c r="B162" s="6">
        <v>160.742</v>
      </c>
      <c r="C162" s="6">
        <v>114.446</v>
      </c>
      <c r="D162" s="7">
        <v>4</v>
      </c>
      <c r="E162" s="8">
        <v>12575</v>
      </c>
      <c r="F162" s="8">
        <f t="shared" si="20"/>
        <v>12782.664015904571</v>
      </c>
      <c r="G162" s="8">
        <f t="shared" si="21"/>
        <v>9101.073558648111</v>
      </c>
      <c r="H162" s="8">
        <f t="shared" si="22"/>
        <v>40185500</v>
      </c>
      <c r="I162" s="8">
        <f t="shared" si="23"/>
        <v>28611500</v>
      </c>
      <c r="J162" s="8">
        <f t="shared" si="24"/>
        <v>3143.75</v>
      </c>
    </row>
    <row r="163" spans="1:10" ht="12">
      <c r="A163" s="1" t="s">
        <v>162</v>
      </c>
      <c r="B163" s="6">
        <v>88.588</v>
      </c>
      <c r="C163" s="6">
        <v>73.058</v>
      </c>
      <c r="D163" s="7">
        <v>5</v>
      </c>
      <c r="E163" s="8">
        <v>10419</v>
      </c>
      <c r="F163" s="8">
        <f t="shared" si="20"/>
        <v>8502.543430271618</v>
      </c>
      <c r="G163" s="8">
        <f t="shared" si="21"/>
        <v>7011.997312601978</v>
      </c>
      <c r="H163" s="8">
        <f t="shared" si="22"/>
        <v>17717600</v>
      </c>
      <c r="I163" s="8">
        <f t="shared" si="23"/>
        <v>14611600.000000002</v>
      </c>
      <c r="J163" s="8">
        <f t="shared" si="24"/>
        <v>2083.8</v>
      </c>
    </row>
    <row r="164" spans="1:10" ht="12">
      <c r="A164" s="1" t="s">
        <v>163</v>
      </c>
      <c r="B164" s="6">
        <v>0</v>
      </c>
      <c r="C164" s="6">
        <v>0</v>
      </c>
      <c r="D164" s="7">
        <v>2</v>
      </c>
      <c r="E164" s="8">
        <v>2463</v>
      </c>
      <c r="F164" s="8">
        <f t="shared" si="20"/>
        <v>0</v>
      </c>
      <c r="G164" s="8">
        <f t="shared" si="21"/>
        <v>0</v>
      </c>
      <c r="H164" s="8">
        <f t="shared" si="22"/>
        <v>0</v>
      </c>
      <c r="I164" s="8">
        <f t="shared" si="23"/>
        <v>0</v>
      </c>
      <c r="J164" s="8">
        <f t="shared" si="24"/>
        <v>1231.5</v>
      </c>
    </row>
    <row r="165" spans="1:10" ht="12">
      <c r="A165" s="1" t="s">
        <v>164</v>
      </c>
      <c r="B165" s="6">
        <v>199.996</v>
      </c>
      <c r="C165" s="6">
        <v>185.534</v>
      </c>
      <c r="D165" s="7">
        <v>10</v>
      </c>
      <c r="E165" s="8">
        <v>15136</v>
      </c>
      <c r="F165" s="8">
        <f t="shared" si="20"/>
        <v>13213.266384778013</v>
      </c>
      <c r="G165" s="8">
        <f t="shared" si="21"/>
        <v>12257.79598308668</v>
      </c>
      <c r="H165" s="8">
        <f t="shared" si="22"/>
        <v>19999600</v>
      </c>
      <c r="I165" s="8">
        <f t="shared" si="23"/>
        <v>18553400</v>
      </c>
      <c r="J165" s="8">
        <f t="shared" si="24"/>
        <v>1513.6</v>
      </c>
    </row>
    <row r="166" spans="1:10" ht="12">
      <c r="A166" s="1" t="s">
        <v>165</v>
      </c>
      <c r="B166" s="6">
        <v>0</v>
      </c>
      <c r="C166" s="6">
        <v>0</v>
      </c>
      <c r="D166" s="7">
        <v>2</v>
      </c>
      <c r="E166" s="8">
        <v>2129</v>
      </c>
      <c r="F166" s="8">
        <f t="shared" si="20"/>
        <v>0</v>
      </c>
      <c r="G166" s="8">
        <f t="shared" si="21"/>
        <v>0</v>
      </c>
      <c r="H166" s="8">
        <f t="shared" si="22"/>
        <v>0</v>
      </c>
      <c r="I166" s="8">
        <f t="shared" si="23"/>
        <v>0</v>
      </c>
      <c r="J166" s="8">
        <f t="shared" si="24"/>
        <v>1064.5</v>
      </c>
    </row>
    <row r="167" spans="1:10" ht="12">
      <c r="A167" s="1" t="s">
        <v>166</v>
      </c>
      <c r="B167" s="6">
        <v>0</v>
      </c>
      <c r="C167" s="6">
        <v>0</v>
      </c>
      <c r="D167" s="7">
        <v>2</v>
      </c>
      <c r="E167" s="8">
        <v>1862</v>
      </c>
      <c r="F167" s="8">
        <f t="shared" si="20"/>
        <v>0</v>
      </c>
      <c r="G167" s="8">
        <f t="shared" si="21"/>
        <v>0</v>
      </c>
      <c r="H167" s="8">
        <f t="shared" si="22"/>
        <v>0</v>
      </c>
      <c r="I167" s="8">
        <f t="shared" si="23"/>
        <v>0</v>
      </c>
      <c r="J167" s="8">
        <f t="shared" si="24"/>
        <v>931</v>
      </c>
    </row>
    <row r="168" spans="1:10" ht="12">
      <c r="A168" s="1" t="s">
        <v>167</v>
      </c>
      <c r="B168" s="6">
        <v>0</v>
      </c>
      <c r="C168" s="6">
        <v>0</v>
      </c>
      <c r="D168" s="7">
        <v>1</v>
      </c>
      <c r="E168" s="8">
        <v>3537</v>
      </c>
      <c r="F168" s="8">
        <f t="shared" si="20"/>
        <v>0</v>
      </c>
      <c r="G168" s="8">
        <f t="shared" si="21"/>
        <v>0</v>
      </c>
      <c r="H168" s="8">
        <f t="shared" si="22"/>
        <v>0</v>
      </c>
      <c r="I168" s="8">
        <f t="shared" si="23"/>
        <v>0</v>
      </c>
      <c r="J168" s="8">
        <f t="shared" si="24"/>
        <v>3537</v>
      </c>
    </row>
    <row r="169" spans="1:10" ht="12">
      <c r="A169" s="1" t="s">
        <v>168</v>
      </c>
      <c r="B169" s="6">
        <v>72.37</v>
      </c>
      <c r="C169" s="6">
        <v>36.298</v>
      </c>
      <c r="D169" s="7">
        <v>3</v>
      </c>
      <c r="E169" s="8">
        <v>5362</v>
      </c>
      <c r="F169" s="8">
        <f t="shared" si="20"/>
        <v>13496.829541215966</v>
      </c>
      <c r="G169" s="8">
        <f t="shared" si="21"/>
        <v>6769.488996643044</v>
      </c>
      <c r="H169" s="8">
        <f t="shared" si="22"/>
        <v>24123333.333333336</v>
      </c>
      <c r="I169" s="8">
        <f t="shared" si="23"/>
        <v>12099333.333333334</v>
      </c>
      <c r="J169" s="8">
        <f t="shared" si="24"/>
        <v>1787.3333333333333</v>
      </c>
    </row>
    <row r="170" spans="1:10" ht="12">
      <c r="A170" s="1" t="s">
        <v>169</v>
      </c>
      <c r="B170" s="6">
        <v>0</v>
      </c>
      <c r="C170" s="6">
        <v>0</v>
      </c>
      <c r="D170" s="7">
        <v>1</v>
      </c>
      <c r="E170" s="8">
        <v>736</v>
      </c>
      <c r="F170" s="8">
        <f t="shared" si="20"/>
        <v>0</v>
      </c>
      <c r="G170" s="8">
        <f t="shared" si="21"/>
        <v>0</v>
      </c>
      <c r="H170" s="8">
        <f t="shared" si="22"/>
        <v>0</v>
      </c>
      <c r="I170" s="8">
        <f t="shared" si="23"/>
        <v>0</v>
      </c>
      <c r="J170" s="8">
        <f t="shared" si="24"/>
        <v>736</v>
      </c>
    </row>
    <row r="171" spans="1:10" ht="12">
      <c r="A171" s="1" t="s">
        <v>170</v>
      </c>
      <c r="B171" s="6">
        <v>86.71</v>
      </c>
      <c r="C171" s="6">
        <v>37.425</v>
      </c>
      <c r="D171" s="7">
        <v>3</v>
      </c>
      <c r="E171" s="8">
        <v>5295</v>
      </c>
      <c r="F171" s="8">
        <f t="shared" si="20"/>
        <v>16375.826251180357</v>
      </c>
      <c r="G171" s="8">
        <f t="shared" si="21"/>
        <v>7067.98866855524</v>
      </c>
      <c r="H171" s="8">
        <f t="shared" si="22"/>
        <v>28903333.333333332</v>
      </c>
      <c r="I171" s="8">
        <f t="shared" si="23"/>
        <v>12474999.999999998</v>
      </c>
      <c r="J171" s="8">
        <f t="shared" si="24"/>
        <v>1765</v>
      </c>
    </row>
    <row r="172" spans="1:10" ht="12">
      <c r="A172" s="1" t="s">
        <v>171</v>
      </c>
      <c r="B172" s="6">
        <v>128.841</v>
      </c>
      <c r="C172" s="6">
        <v>73.262</v>
      </c>
      <c r="D172" s="7">
        <v>4</v>
      </c>
      <c r="E172" s="8">
        <v>10039</v>
      </c>
      <c r="F172" s="8">
        <f t="shared" si="20"/>
        <v>12834.047215858154</v>
      </c>
      <c r="G172" s="8">
        <f t="shared" si="21"/>
        <v>7297.738818607431</v>
      </c>
      <c r="H172" s="8">
        <f t="shared" si="22"/>
        <v>32210250.000000004</v>
      </c>
      <c r="I172" s="8">
        <f t="shared" si="23"/>
        <v>18315500</v>
      </c>
      <c r="J172" s="8">
        <f t="shared" si="24"/>
        <v>2509.75</v>
      </c>
    </row>
    <row r="173" spans="1:10" ht="12">
      <c r="A173" s="1" t="s">
        <v>172</v>
      </c>
      <c r="B173" s="6">
        <v>0</v>
      </c>
      <c r="C173" s="6">
        <v>0</v>
      </c>
      <c r="D173" s="7">
        <v>2</v>
      </c>
      <c r="E173" s="8">
        <v>3516</v>
      </c>
      <c r="F173" s="8">
        <f t="shared" si="20"/>
        <v>0</v>
      </c>
      <c r="G173" s="8">
        <f t="shared" si="21"/>
        <v>0</v>
      </c>
      <c r="H173" s="8">
        <f t="shared" si="22"/>
        <v>0</v>
      </c>
      <c r="I173" s="8">
        <f t="shared" si="23"/>
        <v>0</v>
      </c>
      <c r="J173" s="8">
        <f t="shared" si="24"/>
        <v>1758</v>
      </c>
    </row>
    <row r="174" spans="1:10" ht="12">
      <c r="A174" s="1" t="s">
        <v>173</v>
      </c>
      <c r="B174" s="6">
        <v>0</v>
      </c>
      <c r="C174" s="6">
        <v>0</v>
      </c>
      <c r="D174" s="7">
        <v>3</v>
      </c>
      <c r="E174" s="8">
        <v>4461</v>
      </c>
      <c r="F174" s="8">
        <f t="shared" si="20"/>
        <v>0</v>
      </c>
      <c r="G174" s="8">
        <f t="shared" si="21"/>
        <v>0</v>
      </c>
      <c r="H174" s="8">
        <f t="shared" si="22"/>
        <v>0</v>
      </c>
      <c r="I174" s="8">
        <f t="shared" si="23"/>
        <v>0</v>
      </c>
      <c r="J174" s="8">
        <f t="shared" si="24"/>
        <v>1487</v>
      </c>
    </row>
    <row r="175" spans="1:10" ht="12">
      <c r="A175" s="1" t="s">
        <v>174</v>
      </c>
      <c r="B175" s="6">
        <v>1725.49</v>
      </c>
      <c r="C175" s="6">
        <v>667.407</v>
      </c>
      <c r="D175" s="7">
        <v>35</v>
      </c>
      <c r="E175" s="8">
        <v>39937</v>
      </c>
      <c r="F175" s="8">
        <f t="shared" si="20"/>
        <v>43205.29834489321</v>
      </c>
      <c r="G175" s="8">
        <f t="shared" si="21"/>
        <v>16711.495605578788</v>
      </c>
      <c r="H175" s="8">
        <f t="shared" si="22"/>
        <v>49299714.28571428</v>
      </c>
      <c r="I175" s="8">
        <f t="shared" si="23"/>
        <v>19068771.42857143</v>
      </c>
      <c r="J175" s="8">
        <f t="shared" si="24"/>
        <v>1141.057142857143</v>
      </c>
    </row>
    <row r="176" spans="1:10" ht="12">
      <c r="A176" s="1" t="s">
        <v>175</v>
      </c>
      <c r="B176" s="6">
        <v>88.425</v>
      </c>
      <c r="C176" s="6">
        <v>53.67</v>
      </c>
      <c r="D176" s="7">
        <v>4</v>
      </c>
      <c r="E176" s="8">
        <v>8365</v>
      </c>
      <c r="F176" s="8">
        <f t="shared" si="20"/>
        <v>10570.83084279737</v>
      </c>
      <c r="G176" s="8">
        <f t="shared" si="21"/>
        <v>6416.019127316199</v>
      </c>
      <c r="H176" s="8">
        <f t="shared" si="22"/>
        <v>22106250</v>
      </c>
      <c r="I176" s="8">
        <f t="shared" si="23"/>
        <v>13417500</v>
      </c>
      <c r="J176" s="8">
        <f t="shared" si="24"/>
        <v>2091.25</v>
      </c>
    </row>
    <row r="177" spans="1:10" ht="12">
      <c r="A177" s="1" t="s">
        <v>176</v>
      </c>
      <c r="B177" s="6">
        <v>65.363</v>
      </c>
      <c r="C177" s="6">
        <v>53.514</v>
      </c>
      <c r="D177" s="7">
        <v>3</v>
      </c>
      <c r="E177" s="8">
        <v>6929</v>
      </c>
      <c r="F177" s="8">
        <f t="shared" si="20"/>
        <v>9433.251551450425</v>
      </c>
      <c r="G177" s="8">
        <f t="shared" si="21"/>
        <v>7723.192379852793</v>
      </c>
      <c r="H177" s="8">
        <f t="shared" si="22"/>
        <v>21787666.666666668</v>
      </c>
      <c r="I177" s="8">
        <f t="shared" si="23"/>
        <v>17838000</v>
      </c>
      <c r="J177" s="8">
        <f t="shared" si="24"/>
        <v>2309.6666666666665</v>
      </c>
    </row>
    <row r="178" spans="1:10" ht="12">
      <c r="A178" s="1" t="s">
        <v>177</v>
      </c>
      <c r="B178" s="6">
        <v>0</v>
      </c>
      <c r="C178" s="6">
        <v>0</v>
      </c>
      <c r="D178" s="7">
        <v>2</v>
      </c>
      <c r="E178" s="8">
        <v>2673</v>
      </c>
      <c r="F178" s="8">
        <f t="shared" si="20"/>
        <v>0</v>
      </c>
      <c r="G178" s="8">
        <f t="shared" si="21"/>
        <v>0</v>
      </c>
      <c r="H178" s="8">
        <f t="shared" si="22"/>
        <v>0</v>
      </c>
      <c r="I178" s="8">
        <f t="shared" si="23"/>
        <v>0</v>
      </c>
      <c r="J178" s="8">
        <f t="shared" si="24"/>
        <v>1336.5</v>
      </c>
    </row>
    <row r="179" spans="1:10" ht="12">
      <c r="A179" s="1" t="s">
        <v>178</v>
      </c>
      <c r="B179" s="6">
        <v>204.834</v>
      </c>
      <c r="C179" s="6">
        <v>102.99</v>
      </c>
      <c r="D179" s="7">
        <v>7</v>
      </c>
      <c r="E179" s="8">
        <v>13227</v>
      </c>
      <c r="F179" s="8">
        <f t="shared" si="20"/>
        <v>15486.05125878884</v>
      </c>
      <c r="G179" s="8">
        <f t="shared" si="21"/>
        <v>7786.346110229077</v>
      </c>
      <c r="H179" s="8">
        <f t="shared" si="22"/>
        <v>29262000</v>
      </c>
      <c r="I179" s="8">
        <f t="shared" si="23"/>
        <v>14712857.142857142</v>
      </c>
      <c r="J179" s="8">
        <f t="shared" si="24"/>
        <v>1889.5714285714287</v>
      </c>
    </row>
    <row r="180" spans="1:10" ht="12">
      <c r="A180" s="1" t="s">
        <v>179</v>
      </c>
      <c r="B180" s="6">
        <v>208.119</v>
      </c>
      <c r="C180" s="6">
        <v>119.339</v>
      </c>
      <c r="D180" s="7">
        <v>7</v>
      </c>
      <c r="E180" s="8">
        <v>10976</v>
      </c>
      <c r="F180" s="8">
        <f t="shared" si="20"/>
        <v>18961.27915451895</v>
      </c>
      <c r="G180" s="8">
        <f t="shared" si="21"/>
        <v>10872.722303206998</v>
      </c>
      <c r="H180" s="8">
        <f t="shared" si="22"/>
        <v>29731285.714285713</v>
      </c>
      <c r="I180" s="8">
        <f t="shared" si="23"/>
        <v>17048428.57142857</v>
      </c>
      <c r="J180" s="8">
        <f t="shared" si="24"/>
        <v>1568</v>
      </c>
    </row>
    <row r="181" spans="1:10" ht="12">
      <c r="A181" s="1" t="s">
        <v>180</v>
      </c>
      <c r="B181" s="6">
        <v>563.779</v>
      </c>
      <c r="C181" s="6">
        <v>285.384</v>
      </c>
      <c r="D181" s="7">
        <v>17</v>
      </c>
      <c r="E181" s="8">
        <v>21241</v>
      </c>
      <c r="F181" s="8">
        <f t="shared" si="20"/>
        <v>26542.017795772328</v>
      </c>
      <c r="G181" s="8">
        <f t="shared" si="21"/>
        <v>13435.52563438633</v>
      </c>
      <c r="H181" s="8">
        <f t="shared" si="22"/>
        <v>33163470.588235293</v>
      </c>
      <c r="I181" s="8">
        <f t="shared" si="23"/>
        <v>16787294.11764706</v>
      </c>
      <c r="J181" s="8">
        <f t="shared" si="24"/>
        <v>1249.4705882352941</v>
      </c>
    </row>
    <row r="182" spans="1:10" ht="12">
      <c r="A182" s="1" t="s">
        <v>181</v>
      </c>
      <c r="B182" s="6">
        <v>88.859</v>
      </c>
      <c r="C182" s="6">
        <v>55.936</v>
      </c>
      <c r="D182" s="7">
        <v>3</v>
      </c>
      <c r="E182" s="8">
        <v>4585</v>
      </c>
      <c r="F182" s="8">
        <f t="shared" si="20"/>
        <v>19380.3707742639</v>
      </c>
      <c r="G182" s="8">
        <f t="shared" si="21"/>
        <v>12199.781897491821</v>
      </c>
      <c r="H182" s="8">
        <f t="shared" si="22"/>
        <v>29619666.666666664</v>
      </c>
      <c r="I182" s="8">
        <f t="shared" si="23"/>
        <v>18645333.333333332</v>
      </c>
      <c r="J182" s="8">
        <f t="shared" si="24"/>
        <v>1528.3333333333333</v>
      </c>
    </row>
    <row r="183" spans="1:10" ht="12">
      <c r="A183" s="1" t="s">
        <v>182</v>
      </c>
      <c r="B183" s="6">
        <v>325.481</v>
      </c>
      <c r="C183" s="6">
        <v>264.969</v>
      </c>
      <c r="D183" s="9" t="s">
        <v>1</v>
      </c>
      <c r="E183" s="9" t="s">
        <v>1</v>
      </c>
      <c r="F183" s="10" t="s">
        <v>1</v>
      </c>
      <c r="G183" s="10" t="s">
        <v>1</v>
      </c>
      <c r="H183" s="10" t="s">
        <v>1</v>
      </c>
      <c r="I183" s="10" t="s">
        <v>1</v>
      </c>
      <c r="J183" s="10" t="s">
        <v>1</v>
      </c>
    </row>
    <row r="184" spans="1:10" ht="12">
      <c r="A184" s="1" t="s">
        <v>76</v>
      </c>
      <c r="B184" s="11">
        <f>SUM(B136:B183)</f>
        <v>14628.85</v>
      </c>
      <c r="C184" s="11">
        <f>SUM(C136:C183)</f>
        <v>7541.607</v>
      </c>
      <c r="D184" s="8">
        <f>SUM(D136:D182)</f>
        <v>425</v>
      </c>
      <c r="E184" s="8">
        <f>SUM(E136:E182)</f>
        <v>634713</v>
      </c>
      <c r="F184" s="8">
        <f>B184*1000000/E184</f>
        <v>23047.976014356096</v>
      </c>
      <c r="G184" s="8">
        <f>C184*1000000/E184</f>
        <v>11881.9167088117</v>
      </c>
      <c r="H184" s="8">
        <f>B184*1000000/D184</f>
        <v>34420823.52941176</v>
      </c>
      <c r="I184" s="8">
        <f>C184*1000000/D184</f>
        <v>17744957.647058822</v>
      </c>
      <c r="J184" s="8">
        <f>E184/D184</f>
        <v>1493.4423529411765</v>
      </c>
    </row>
    <row r="185" spans="1:10" ht="12">
      <c r="A185" s="4" t="s">
        <v>1</v>
      </c>
      <c r="B185" s="12" t="s">
        <v>1</v>
      </c>
      <c r="C185" s="12" t="s">
        <v>1</v>
      </c>
      <c r="D185" s="13" t="s">
        <v>1</v>
      </c>
      <c r="E185" s="13" t="s">
        <v>1</v>
      </c>
      <c r="F185" s="13" t="s">
        <v>1</v>
      </c>
      <c r="G185" s="13" t="s">
        <v>1</v>
      </c>
      <c r="H185" s="13" t="s">
        <v>1</v>
      </c>
      <c r="I185" s="13" t="s">
        <v>1</v>
      </c>
      <c r="J185" s="13" t="s">
        <v>1</v>
      </c>
    </row>
    <row r="186" spans="1:10" ht="12">
      <c r="A186" s="1" t="s">
        <v>183</v>
      </c>
      <c r="B186" s="6">
        <v>0</v>
      </c>
      <c r="C186" s="6">
        <v>0</v>
      </c>
      <c r="D186" s="7">
        <v>1</v>
      </c>
      <c r="E186" s="8">
        <v>2199</v>
      </c>
      <c r="F186" s="8">
        <f aca="true" t="shared" si="25" ref="F186:F232">B186*1000000/E186</f>
        <v>0</v>
      </c>
      <c r="G186" s="8">
        <f aca="true" t="shared" si="26" ref="G186:G232">C186*1000000/E186</f>
        <v>0</v>
      </c>
      <c r="H186" s="8">
        <f aca="true" t="shared" si="27" ref="H186:H232">B186*1000000/D186</f>
        <v>0</v>
      </c>
      <c r="I186" s="8">
        <f aca="true" t="shared" si="28" ref="I186:I232">C186*1000000/D186</f>
        <v>0</v>
      </c>
      <c r="J186" s="8">
        <f aca="true" t="shared" si="29" ref="J186:J232">E186/D186</f>
        <v>2199</v>
      </c>
    </row>
    <row r="187" spans="1:10" ht="12">
      <c r="A187" s="1" t="s">
        <v>184</v>
      </c>
      <c r="B187" s="6">
        <v>0</v>
      </c>
      <c r="C187" s="6">
        <v>0</v>
      </c>
      <c r="D187" s="7">
        <v>2</v>
      </c>
      <c r="E187" s="8">
        <v>2708</v>
      </c>
      <c r="F187" s="8">
        <f t="shared" si="25"/>
        <v>0</v>
      </c>
      <c r="G187" s="8">
        <f t="shared" si="26"/>
        <v>0</v>
      </c>
      <c r="H187" s="8">
        <f t="shared" si="27"/>
        <v>0</v>
      </c>
      <c r="I187" s="8">
        <f t="shared" si="28"/>
        <v>0</v>
      </c>
      <c r="J187" s="8">
        <f t="shared" si="29"/>
        <v>1354</v>
      </c>
    </row>
    <row r="188" spans="1:10" ht="12">
      <c r="A188" s="1" t="s">
        <v>185</v>
      </c>
      <c r="B188" s="6">
        <v>31.944</v>
      </c>
      <c r="C188" s="6">
        <v>51.774</v>
      </c>
      <c r="D188" s="7">
        <v>4</v>
      </c>
      <c r="E188" s="8">
        <v>3820</v>
      </c>
      <c r="F188" s="8">
        <f t="shared" si="25"/>
        <v>8362.303664921466</v>
      </c>
      <c r="G188" s="8">
        <f t="shared" si="26"/>
        <v>13553.403141361257</v>
      </c>
      <c r="H188" s="8">
        <f t="shared" si="27"/>
        <v>7986000</v>
      </c>
      <c r="I188" s="8">
        <f t="shared" si="28"/>
        <v>12943500</v>
      </c>
      <c r="J188" s="8">
        <f t="shared" si="29"/>
        <v>955</v>
      </c>
    </row>
    <row r="189" spans="1:10" ht="12">
      <c r="A189" s="1" t="s">
        <v>186</v>
      </c>
      <c r="B189" s="6">
        <v>0</v>
      </c>
      <c r="C189" s="6">
        <v>0</v>
      </c>
      <c r="D189" s="7">
        <v>2</v>
      </c>
      <c r="E189" s="8">
        <v>2425</v>
      </c>
      <c r="F189" s="8">
        <f t="shared" si="25"/>
        <v>0</v>
      </c>
      <c r="G189" s="8">
        <f t="shared" si="26"/>
        <v>0</v>
      </c>
      <c r="H189" s="8">
        <f t="shared" si="27"/>
        <v>0</v>
      </c>
      <c r="I189" s="8">
        <f t="shared" si="28"/>
        <v>0</v>
      </c>
      <c r="J189" s="8">
        <f t="shared" si="29"/>
        <v>1212.5</v>
      </c>
    </row>
    <row r="190" spans="1:10" ht="12">
      <c r="A190" s="1" t="s">
        <v>187</v>
      </c>
      <c r="B190" s="6">
        <v>0</v>
      </c>
      <c r="C190" s="6">
        <v>0</v>
      </c>
      <c r="D190" s="7">
        <v>1</v>
      </c>
      <c r="E190" s="8">
        <v>901</v>
      </c>
      <c r="F190" s="8">
        <f t="shared" si="25"/>
        <v>0</v>
      </c>
      <c r="G190" s="8">
        <f t="shared" si="26"/>
        <v>0</v>
      </c>
      <c r="H190" s="8">
        <f t="shared" si="27"/>
        <v>0</v>
      </c>
      <c r="I190" s="8">
        <f t="shared" si="28"/>
        <v>0</v>
      </c>
      <c r="J190" s="8">
        <f t="shared" si="29"/>
        <v>901</v>
      </c>
    </row>
    <row r="191" spans="1:10" ht="12">
      <c r="A191" s="1" t="s">
        <v>188</v>
      </c>
      <c r="B191" s="6">
        <v>61.553</v>
      </c>
      <c r="C191" s="6">
        <v>98.012</v>
      </c>
      <c r="D191" s="7">
        <v>5</v>
      </c>
      <c r="E191" s="8">
        <v>7089</v>
      </c>
      <c r="F191" s="8">
        <f t="shared" si="25"/>
        <v>8682.888982931301</v>
      </c>
      <c r="G191" s="8">
        <f t="shared" si="26"/>
        <v>13825.927493299478</v>
      </c>
      <c r="H191" s="8">
        <f t="shared" si="27"/>
        <v>12310600</v>
      </c>
      <c r="I191" s="8">
        <f t="shared" si="28"/>
        <v>19602400</v>
      </c>
      <c r="J191" s="8">
        <f t="shared" si="29"/>
        <v>1417.8</v>
      </c>
    </row>
    <row r="192" spans="1:10" ht="12">
      <c r="A192" s="1" t="s">
        <v>189</v>
      </c>
      <c r="B192" s="6">
        <v>74.348</v>
      </c>
      <c r="C192" s="6">
        <v>67.318</v>
      </c>
      <c r="D192" s="7">
        <v>5</v>
      </c>
      <c r="E192" s="8">
        <v>6843</v>
      </c>
      <c r="F192" s="8">
        <f t="shared" si="25"/>
        <v>10864.825368990209</v>
      </c>
      <c r="G192" s="8">
        <f t="shared" si="26"/>
        <v>9837.498173315797</v>
      </c>
      <c r="H192" s="8">
        <f t="shared" si="27"/>
        <v>14869600</v>
      </c>
      <c r="I192" s="8">
        <f t="shared" si="28"/>
        <v>13463600</v>
      </c>
      <c r="J192" s="8">
        <f t="shared" si="29"/>
        <v>1368.6</v>
      </c>
    </row>
    <row r="193" spans="1:10" ht="12">
      <c r="A193" s="1" t="s">
        <v>190</v>
      </c>
      <c r="B193" s="6">
        <v>0</v>
      </c>
      <c r="C193" s="6">
        <v>0</v>
      </c>
      <c r="D193" s="7">
        <v>1</v>
      </c>
      <c r="E193" s="8">
        <v>1813</v>
      </c>
      <c r="F193" s="8">
        <f t="shared" si="25"/>
        <v>0</v>
      </c>
      <c r="G193" s="8">
        <f t="shared" si="26"/>
        <v>0</v>
      </c>
      <c r="H193" s="8">
        <f t="shared" si="27"/>
        <v>0</v>
      </c>
      <c r="I193" s="8">
        <f t="shared" si="28"/>
        <v>0</v>
      </c>
      <c r="J193" s="8">
        <f t="shared" si="29"/>
        <v>1813</v>
      </c>
    </row>
    <row r="194" spans="1:10" ht="12">
      <c r="A194" s="1" t="s">
        <v>191</v>
      </c>
      <c r="B194" s="6">
        <v>395.259</v>
      </c>
      <c r="C194" s="6">
        <v>141.243</v>
      </c>
      <c r="D194" s="7">
        <v>9</v>
      </c>
      <c r="E194" s="8">
        <v>11908</v>
      </c>
      <c r="F194" s="8">
        <f t="shared" si="25"/>
        <v>33192.727578098755</v>
      </c>
      <c r="G194" s="8">
        <f t="shared" si="26"/>
        <v>11861.185757473966</v>
      </c>
      <c r="H194" s="8">
        <f t="shared" si="27"/>
        <v>43917666.66666667</v>
      </c>
      <c r="I194" s="8">
        <f t="shared" si="28"/>
        <v>15693666.666666666</v>
      </c>
      <c r="J194" s="8">
        <f t="shared" si="29"/>
        <v>1323.111111111111</v>
      </c>
    </row>
    <row r="195" spans="1:10" ht="12">
      <c r="A195" s="1" t="s">
        <v>192</v>
      </c>
      <c r="B195" s="6">
        <v>260.763</v>
      </c>
      <c r="C195" s="6">
        <v>95.707</v>
      </c>
      <c r="D195" s="7">
        <v>9</v>
      </c>
      <c r="E195" s="8">
        <v>7966</v>
      </c>
      <c r="F195" s="8">
        <f t="shared" si="25"/>
        <v>32734.496610595026</v>
      </c>
      <c r="G195" s="8">
        <f t="shared" si="26"/>
        <v>12014.436354506652</v>
      </c>
      <c r="H195" s="8">
        <f t="shared" si="27"/>
        <v>28973666.666666664</v>
      </c>
      <c r="I195" s="8">
        <f t="shared" si="28"/>
        <v>10634111.11111111</v>
      </c>
      <c r="J195" s="8">
        <f t="shared" si="29"/>
        <v>885.1111111111111</v>
      </c>
    </row>
    <row r="196" spans="1:10" ht="12">
      <c r="A196" s="1" t="s">
        <v>193</v>
      </c>
      <c r="B196" s="6">
        <v>0</v>
      </c>
      <c r="C196" s="6">
        <v>0</v>
      </c>
      <c r="D196" s="7">
        <v>1</v>
      </c>
      <c r="E196" s="8">
        <v>1099</v>
      </c>
      <c r="F196" s="8">
        <f t="shared" si="25"/>
        <v>0</v>
      </c>
      <c r="G196" s="8">
        <f t="shared" si="26"/>
        <v>0</v>
      </c>
      <c r="H196" s="8">
        <f t="shared" si="27"/>
        <v>0</v>
      </c>
      <c r="I196" s="8">
        <f t="shared" si="28"/>
        <v>0</v>
      </c>
      <c r="J196" s="8">
        <f t="shared" si="29"/>
        <v>1099</v>
      </c>
    </row>
    <row r="197" spans="1:10" ht="12">
      <c r="A197" s="1" t="s">
        <v>194</v>
      </c>
      <c r="B197" s="6">
        <v>0</v>
      </c>
      <c r="C197" s="6">
        <v>0</v>
      </c>
      <c r="D197" s="7">
        <v>1</v>
      </c>
      <c r="E197" s="8">
        <v>2294</v>
      </c>
      <c r="F197" s="8">
        <f t="shared" si="25"/>
        <v>0</v>
      </c>
      <c r="G197" s="8">
        <f t="shared" si="26"/>
        <v>0</v>
      </c>
      <c r="H197" s="8">
        <f t="shared" si="27"/>
        <v>0</v>
      </c>
      <c r="I197" s="8">
        <f t="shared" si="28"/>
        <v>0</v>
      </c>
      <c r="J197" s="8">
        <f t="shared" si="29"/>
        <v>2294</v>
      </c>
    </row>
    <row r="198" spans="1:10" ht="12">
      <c r="A198" s="1" t="s">
        <v>195</v>
      </c>
      <c r="B198" s="6">
        <v>82.684</v>
      </c>
      <c r="C198" s="6">
        <v>43.923</v>
      </c>
      <c r="D198" s="7">
        <v>5</v>
      </c>
      <c r="E198" s="8">
        <v>7227</v>
      </c>
      <c r="F198" s="8">
        <f t="shared" si="25"/>
        <v>11440.985194409852</v>
      </c>
      <c r="G198" s="8">
        <f t="shared" si="26"/>
        <v>6077.625570776256</v>
      </c>
      <c r="H198" s="8">
        <f t="shared" si="27"/>
        <v>16536800</v>
      </c>
      <c r="I198" s="8">
        <f t="shared" si="28"/>
        <v>8784600</v>
      </c>
      <c r="J198" s="8">
        <f t="shared" si="29"/>
        <v>1445.4</v>
      </c>
    </row>
    <row r="199" spans="1:10" ht="12">
      <c r="A199" s="1" t="s">
        <v>196</v>
      </c>
      <c r="B199" s="6">
        <v>320.794</v>
      </c>
      <c r="C199" s="6">
        <v>242.818</v>
      </c>
      <c r="D199" s="7">
        <v>20</v>
      </c>
      <c r="E199" s="8">
        <v>23408</v>
      </c>
      <c r="F199" s="8">
        <f t="shared" si="25"/>
        <v>13704.46001367054</v>
      </c>
      <c r="G199" s="8">
        <f t="shared" si="26"/>
        <v>10373.291182501709</v>
      </c>
      <c r="H199" s="8">
        <f t="shared" si="27"/>
        <v>16039700</v>
      </c>
      <c r="I199" s="8">
        <f t="shared" si="28"/>
        <v>12140900</v>
      </c>
      <c r="J199" s="8">
        <f t="shared" si="29"/>
        <v>1170.4</v>
      </c>
    </row>
    <row r="200" spans="1:10" ht="12">
      <c r="A200" s="1" t="s">
        <v>197</v>
      </c>
      <c r="B200" s="6">
        <v>79.652</v>
      </c>
      <c r="C200" s="6">
        <v>72.486</v>
      </c>
      <c r="D200" s="7">
        <v>6</v>
      </c>
      <c r="E200" s="8">
        <v>6353</v>
      </c>
      <c r="F200" s="8">
        <f t="shared" si="25"/>
        <v>12537.698725011805</v>
      </c>
      <c r="G200" s="8">
        <f t="shared" si="26"/>
        <v>11409.727687706596</v>
      </c>
      <c r="H200" s="8">
        <f t="shared" si="27"/>
        <v>13275333.333333334</v>
      </c>
      <c r="I200" s="8">
        <f t="shared" si="28"/>
        <v>12081000</v>
      </c>
      <c r="J200" s="8">
        <f t="shared" si="29"/>
        <v>1058.8333333333333</v>
      </c>
    </row>
    <row r="201" spans="1:10" ht="12">
      <c r="A201" s="1" t="s">
        <v>198</v>
      </c>
      <c r="B201" s="6">
        <v>0</v>
      </c>
      <c r="C201" s="6">
        <v>0</v>
      </c>
      <c r="D201" s="7">
        <v>4</v>
      </c>
      <c r="E201" s="8">
        <v>4881</v>
      </c>
      <c r="F201" s="8">
        <f t="shared" si="25"/>
        <v>0</v>
      </c>
      <c r="G201" s="8">
        <f t="shared" si="26"/>
        <v>0</v>
      </c>
      <c r="H201" s="8">
        <f t="shared" si="27"/>
        <v>0</v>
      </c>
      <c r="I201" s="8">
        <f t="shared" si="28"/>
        <v>0</v>
      </c>
      <c r="J201" s="8">
        <f t="shared" si="29"/>
        <v>1220.25</v>
      </c>
    </row>
    <row r="202" spans="1:10" ht="12">
      <c r="A202" s="1" t="s">
        <v>199</v>
      </c>
      <c r="B202" s="6">
        <v>94.897</v>
      </c>
      <c r="C202" s="6">
        <v>80.386</v>
      </c>
      <c r="D202" s="7">
        <v>4</v>
      </c>
      <c r="E202" s="8">
        <v>5998</v>
      </c>
      <c r="F202" s="8">
        <f t="shared" si="25"/>
        <v>15821.440480160054</v>
      </c>
      <c r="G202" s="8">
        <f t="shared" si="26"/>
        <v>13402.13404468156</v>
      </c>
      <c r="H202" s="8">
        <f t="shared" si="27"/>
        <v>23724250</v>
      </c>
      <c r="I202" s="8">
        <f t="shared" si="28"/>
        <v>20096500</v>
      </c>
      <c r="J202" s="8">
        <f t="shared" si="29"/>
        <v>1499.5</v>
      </c>
    </row>
    <row r="203" spans="1:10" ht="12">
      <c r="A203" s="1" t="s">
        <v>200</v>
      </c>
      <c r="B203" s="6">
        <v>265.199</v>
      </c>
      <c r="C203" s="6">
        <v>115.395</v>
      </c>
      <c r="D203" s="7">
        <v>10</v>
      </c>
      <c r="E203" s="8">
        <v>8405</v>
      </c>
      <c r="F203" s="8">
        <f t="shared" si="25"/>
        <v>31552.528256989888</v>
      </c>
      <c r="G203" s="8">
        <f t="shared" si="26"/>
        <v>13729.327781082688</v>
      </c>
      <c r="H203" s="8">
        <f t="shared" si="27"/>
        <v>26519900</v>
      </c>
      <c r="I203" s="8">
        <f t="shared" si="28"/>
        <v>11539500</v>
      </c>
      <c r="J203" s="8">
        <f t="shared" si="29"/>
        <v>840.5</v>
      </c>
    </row>
    <row r="204" spans="1:10" ht="12">
      <c r="A204" s="1" t="s">
        <v>201</v>
      </c>
      <c r="B204" s="6">
        <v>0</v>
      </c>
      <c r="C204" s="6">
        <v>0</v>
      </c>
      <c r="D204" s="7">
        <v>2</v>
      </c>
      <c r="E204" s="8">
        <v>3828</v>
      </c>
      <c r="F204" s="8">
        <f t="shared" si="25"/>
        <v>0</v>
      </c>
      <c r="G204" s="8">
        <f t="shared" si="26"/>
        <v>0</v>
      </c>
      <c r="H204" s="8">
        <f t="shared" si="27"/>
        <v>0</v>
      </c>
      <c r="I204" s="8">
        <f t="shared" si="28"/>
        <v>0</v>
      </c>
      <c r="J204" s="8">
        <f t="shared" si="29"/>
        <v>1914</v>
      </c>
    </row>
    <row r="205" spans="1:10" ht="12">
      <c r="A205" s="1" t="s">
        <v>202</v>
      </c>
      <c r="B205" s="6">
        <v>44.613</v>
      </c>
      <c r="C205" s="6">
        <v>44.474</v>
      </c>
      <c r="D205" s="7">
        <v>5</v>
      </c>
      <c r="E205" s="8">
        <v>9125</v>
      </c>
      <c r="F205" s="8">
        <f t="shared" si="25"/>
        <v>4889.095890410958</v>
      </c>
      <c r="G205" s="8">
        <f t="shared" si="26"/>
        <v>4873.863013698629</v>
      </c>
      <c r="H205" s="8">
        <f t="shared" si="27"/>
        <v>8922600</v>
      </c>
      <c r="I205" s="8">
        <f t="shared" si="28"/>
        <v>8894800</v>
      </c>
      <c r="J205" s="8">
        <f t="shared" si="29"/>
        <v>1825</v>
      </c>
    </row>
    <row r="206" spans="1:10" ht="12">
      <c r="A206" s="1" t="s">
        <v>203</v>
      </c>
      <c r="B206" s="6">
        <v>0</v>
      </c>
      <c r="C206" s="6">
        <v>0</v>
      </c>
      <c r="D206" s="7">
        <v>2</v>
      </c>
      <c r="E206" s="8">
        <v>2948</v>
      </c>
      <c r="F206" s="8">
        <f t="shared" si="25"/>
        <v>0</v>
      </c>
      <c r="G206" s="8">
        <f t="shared" si="26"/>
        <v>0</v>
      </c>
      <c r="H206" s="8">
        <f t="shared" si="27"/>
        <v>0</v>
      </c>
      <c r="I206" s="8">
        <f t="shared" si="28"/>
        <v>0</v>
      </c>
      <c r="J206" s="8">
        <f t="shared" si="29"/>
        <v>1474</v>
      </c>
    </row>
    <row r="207" spans="1:10" ht="12">
      <c r="A207" s="1" t="s">
        <v>204</v>
      </c>
      <c r="B207" s="6">
        <v>0</v>
      </c>
      <c r="C207" s="6">
        <v>0</v>
      </c>
      <c r="D207" s="7">
        <v>1</v>
      </c>
      <c r="E207" s="8">
        <v>1246</v>
      </c>
      <c r="F207" s="8">
        <f t="shared" si="25"/>
        <v>0</v>
      </c>
      <c r="G207" s="8">
        <f t="shared" si="26"/>
        <v>0</v>
      </c>
      <c r="H207" s="8">
        <f t="shared" si="27"/>
        <v>0</v>
      </c>
      <c r="I207" s="8">
        <f t="shared" si="28"/>
        <v>0</v>
      </c>
      <c r="J207" s="8">
        <f t="shared" si="29"/>
        <v>1246</v>
      </c>
    </row>
    <row r="208" spans="1:10" ht="12">
      <c r="A208" s="1" t="s">
        <v>205</v>
      </c>
      <c r="B208" s="6">
        <v>54.586</v>
      </c>
      <c r="C208" s="6">
        <v>63.628</v>
      </c>
      <c r="D208" s="7">
        <v>4</v>
      </c>
      <c r="E208" s="8">
        <v>8894</v>
      </c>
      <c r="F208" s="8">
        <f t="shared" si="25"/>
        <v>6137.395997301552</v>
      </c>
      <c r="G208" s="8">
        <f t="shared" si="26"/>
        <v>7154.036429053294</v>
      </c>
      <c r="H208" s="8">
        <f t="shared" si="27"/>
        <v>13646500</v>
      </c>
      <c r="I208" s="8">
        <f t="shared" si="28"/>
        <v>15907000</v>
      </c>
      <c r="J208" s="8">
        <f t="shared" si="29"/>
        <v>2223.5</v>
      </c>
    </row>
    <row r="209" spans="1:10" ht="12">
      <c r="A209" s="1" t="s">
        <v>206</v>
      </c>
      <c r="B209" s="6">
        <v>0</v>
      </c>
      <c r="C209" s="6">
        <v>0</v>
      </c>
      <c r="D209" s="7">
        <v>2</v>
      </c>
      <c r="E209" s="8">
        <v>3729</v>
      </c>
      <c r="F209" s="8">
        <f t="shared" si="25"/>
        <v>0</v>
      </c>
      <c r="G209" s="8">
        <f t="shared" si="26"/>
        <v>0</v>
      </c>
      <c r="H209" s="8">
        <f t="shared" si="27"/>
        <v>0</v>
      </c>
      <c r="I209" s="8">
        <f t="shared" si="28"/>
        <v>0</v>
      </c>
      <c r="J209" s="8">
        <f t="shared" si="29"/>
        <v>1864.5</v>
      </c>
    </row>
    <row r="210" spans="1:10" ht="12">
      <c r="A210" s="1" t="s">
        <v>207</v>
      </c>
      <c r="B210" s="6">
        <v>126.998</v>
      </c>
      <c r="C210" s="6">
        <v>83.679</v>
      </c>
      <c r="D210" s="7">
        <v>6</v>
      </c>
      <c r="E210" s="8">
        <v>10667</v>
      </c>
      <c r="F210" s="8">
        <f t="shared" si="25"/>
        <v>11905.690447173527</v>
      </c>
      <c r="G210" s="8">
        <f t="shared" si="26"/>
        <v>7844.661104340489</v>
      </c>
      <c r="H210" s="8">
        <f t="shared" si="27"/>
        <v>21166333.333333336</v>
      </c>
      <c r="I210" s="8">
        <f t="shared" si="28"/>
        <v>13946500</v>
      </c>
      <c r="J210" s="8">
        <f t="shared" si="29"/>
        <v>1777.8333333333333</v>
      </c>
    </row>
    <row r="211" spans="1:10" ht="12">
      <c r="A211" s="1" t="s">
        <v>208</v>
      </c>
      <c r="B211" s="6">
        <v>0</v>
      </c>
      <c r="C211" s="6">
        <v>0</v>
      </c>
      <c r="D211" s="7">
        <v>1</v>
      </c>
      <c r="E211" s="8">
        <v>1358</v>
      </c>
      <c r="F211" s="8">
        <f t="shared" si="25"/>
        <v>0</v>
      </c>
      <c r="G211" s="8">
        <f t="shared" si="26"/>
        <v>0</v>
      </c>
      <c r="H211" s="8">
        <f t="shared" si="27"/>
        <v>0</v>
      </c>
      <c r="I211" s="8">
        <f t="shared" si="28"/>
        <v>0</v>
      </c>
      <c r="J211" s="8">
        <f t="shared" si="29"/>
        <v>1358</v>
      </c>
    </row>
    <row r="212" spans="1:10" ht="12">
      <c r="A212" s="1" t="s">
        <v>209</v>
      </c>
      <c r="B212" s="6">
        <v>6546.734</v>
      </c>
      <c r="C212" s="6">
        <v>2656.174</v>
      </c>
      <c r="D212" s="7">
        <v>133</v>
      </c>
      <c r="E212" s="8">
        <v>163786</v>
      </c>
      <c r="F212" s="8">
        <f t="shared" si="25"/>
        <v>39971.26738549083</v>
      </c>
      <c r="G212" s="8">
        <f t="shared" si="26"/>
        <v>16217.34458378616</v>
      </c>
      <c r="H212" s="8">
        <f t="shared" si="27"/>
        <v>49223563.90977444</v>
      </c>
      <c r="I212" s="8">
        <f t="shared" si="28"/>
        <v>19971233.082706768</v>
      </c>
      <c r="J212" s="8">
        <f t="shared" si="29"/>
        <v>1231.4736842105262</v>
      </c>
    </row>
    <row r="213" spans="1:10" ht="12">
      <c r="A213" s="1" t="s">
        <v>210</v>
      </c>
      <c r="B213" s="6">
        <v>0</v>
      </c>
      <c r="C213" s="6">
        <v>0</v>
      </c>
      <c r="D213" s="7">
        <v>1</v>
      </c>
      <c r="E213" s="8">
        <v>1279</v>
      </c>
      <c r="F213" s="8">
        <f t="shared" si="25"/>
        <v>0</v>
      </c>
      <c r="G213" s="8">
        <f t="shared" si="26"/>
        <v>0</v>
      </c>
      <c r="H213" s="8">
        <f t="shared" si="27"/>
        <v>0</v>
      </c>
      <c r="I213" s="8">
        <f t="shared" si="28"/>
        <v>0</v>
      </c>
      <c r="J213" s="8">
        <f t="shared" si="29"/>
        <v>1279</v>
      </c>
    </row>
    <row r="214" spans="1:10" ht="12">
      <c r="A214" s="1" t="s">
        <v>211</v>
      </c>
      <c r="B214" s="6">
        <v>0</v>
      </c>
      <c r="C214" s="6">
        <v>0</v>
      </c>
      <c r="D214" s="7">
        <v>1</v>
      </c>
      <c r="E214" s="8">
        <v>1510</v>
      </c>
      <c r="F214" s="8">
        <f t="shared" si="25"/>
        <v>0</v>
      </c>
      <c r="G214" s="8">
        <f t="shared" si="26"/>
        <v>0</v>
      </c>
      <c r="H214" s="8">
        <f t="shared" si="27"/>
        <v>0</v>
      </c>
      <c r="I214" s="8">
        <f t="shared" si="28"/>
        <v>0</v>
      </c>
      <c r="J214" s="8">
        <f t="shared" si="29"/>
        <v>1510</v>
      </c>
    </row>
    <row r="215" spans="1:10" ht="12">
      <c r="A215" s="1" t="s">
        <v>212</v>
      </c>
      <c r="B215" s="6">
        <v>0</v>
      </c>
      <c r="C215" s="6">
        <v>0</v>
      </c>
      <c r="D215" s="7">
        <v>3</v>
      </c>
      <c r="E215" s="8">
        <v>3120</v>
      </c>
      <c r="F215" s="8">
        <f t="shared" si="25"/>
        <v>0</v>
      </c>
      <c r="G215" s="8">
        <f t="shared" si="26"/>
        <v>0</v>
      </c>
      <c r="H215" s="8">
        <f t="shared" si="27"/>
        <v>0</v>
      </c>
      <c r="I215" s="8">
        <f t="shared" si="28"/>
        <v>0</v>
      </c>
      <c r="J215" s="8">
        <f t="shared" si="29"/>
        <v>1040</v>
      </c>
    </row>
    <row r="216" spans="1:10" ht="12">
      <c r="A216" s="1" t="s">
        <v>213</v>
      </c>
      <c r="B216" s="6">
        <v>92.595</v>
      </c>
      <c r="C216" s="6">
        <v>38.376</v>
      </c>
      <c r="D216" s="7">
        <v>3</v>
      </c>
      <c r="E216" s="8">
        <v>4603</v>
      </c>
      <c r="F216" s="8">
        <f t="shared" si="25"/>
        <v>20116.228546600043</v>
      </c>
      <c r="G216" s="8">
        <f t="shared" si="26"/>
        <v>8337.171409950031</v>
      </c>
      <c r="H216" s="8">
        <f t="shared" si="27"/>
        <v>30865000</v>
      </c>
      <c r="I216" s="8">
        <f t="shared" si="28"/>
        <v>12792000</v>
      </c>
      <c r="J216" s="8">
        <f t="shared" si="29"/>
        <v>1534.3333333333333</v>
      </c>
    </row>
    <row r="217" spans="1:10" ht="12">
      <c r="A217" s="1" t="s">
        <v>214</v>
      </c>
      <c r="B217" s="6">
        <v>171.713</v>
      </c>
      <c r="C217" s="6">
        <v>113.395</v>
      </c>
      <c r="D217" s="7">
        <v>8</v>
      </c>
      <c r="E217" s="8">
        <v>17916</v>
      </c>
      <c r="F217" s="8">
        <f t="shared" si="25"/>
        <v>9584.338021879883</v>
      </c>
      <c r="G217" s="8">
        <f t="shared" si="26"/>
        <v>6329.258763116767</v>
      </c>
      <c r="H217" s="8">
        <f t="shared" si="27"/>
        <v>21464125</v>
      </c>
      <c r="I217" s="8">
        <f t="shared" si="28"/>
        <v>14174375</v>
      </c>
      <c r="J217" s="8">
        <f t="shared" si="29"/>
        <v>2239.5</v>
      </c>
    </row>
    <row r="218" spans="1:10" ht="12">
      <c r="A218" s="1" t="s">
        <v>215</v>
      </c>
      <c r="B218" s="6">
        <v>37.308</v>
      </c>
      <c r="C218" s="6">
        <v>38.832</v>
      </c>
      <c r="D218" s="7">
        <v>4</v>
      </c>
      <c r="E218" s="8">
        <v>5049</v>
      </c>
      <c r="F218" s="8">
        <f t="shared" si="25"/>
        <v>7389.185977421272</v>
      </c>
      <c r="G218" s="8">
        <f t="shared" si="26"/>
        <v>7691.027926322045</v>
      </c>
      <c r="H218" s="8">
        <f t="shared" si="27"/>
        <v>9327000</v>
      </c>
      <c r="I218" s="8">
        <f t="shared" si="28"/>
        <v>9708000</v>
      </c>
      <c r="J218" s="8">
        <f t="shared" si="29"/>
        <v>1262.25</v>
      </c>
    </row>
    <row r="219" spans="1:10" ht="12">
      <c r="A219" s="1" t="s">
        <v>216</v>
      </c>
      <c r="B219" s="6">
        <v>44.628</v>
      </c>
      <c r="C219" s="6">
        <v>40.244</v>
      </c>
      <c r="D219" s="7">
        <v>3</v>
      </c>
      <c r="E219" s="8">
        <v>3939</v>
      </c>
      <c r="F219" s="8">
        <f t="shared" si="25"/>
        <v>11329.77913175933</v>
      </c>
      <c r="G219" s="8">
        <f t="shared" si="26"/>
        <v>10216.806296014216</v>
      </c>
      <c r="H219" s="8">
        <f t="shared" si="27"/>
        <v>14876000</v>
      </c>
      <c r="I219" s="8">
        <f t="shared" si="28"/>
        <v>13414666.666666666</v>
      </c>
      <c r="J219" s="8">
        <f t="shared" si="29"/>
        <v>1313</v>
      </c>
    </row>
    <row r="220" spans="1:10" ht="12">
      <c r="A220" s="1" t="s">
        <v>217</v>
      </c>
      <c r="B220" s="6">
        <v>0</v>
      </c>
      <c r="C220" s="6">
        <v>0</v>
      </c>
      <c r="D220" s="7">
        <v>1</v>
      </c>
      <c r="E220" s="8">
        <v>1901</v>
      </c>
      <c r="F220" s="8">
        <f t="shared" si="25"/>
        <v>0</v>
      </c>
      <c r="G220" s="8">
        <f t="shared" si="26"/>
        <v>0</v>
      </c>
      <c r="H220" s="8">
        <f t="shared" si="27"/>
        <v>0</v>
      </c>
      <c r="I220" s="8">
        <f t="shared" si="28"/>
        <v>0</v>
      </c>
      <c r="J220" s="8">
        <f t="shared" si="29"/>
        <v>1901</v>
      </c>
    </row>
    <row r="221" spans="1:10" ht="12">
      <c r="A221" s="1" t="s">
        <v>218</v>
      </c>
      <c r="B221" s="6">
        <v>24.9</v>
      </c>
      <c r="C221" s="6">
        <v>34.421</v>
      </c>
      <c r="D221" s="7">
        <v>4</v>
      </c>
      <c r="E221" s="8">
        <v>4349</v>
      </c>
      <c r="F221" s="8">
        <f t="shared" si="25"/>
        <v>5725.454127385606</v>
      </c>
      <c r="G221" s="8">
        <f t="shared" si="26"/>
        <v>7914.693032881122</v>
      </c>
      <c r="H221" s="8">
        <f t="shared" si="27"/>
        <v>6225000</v>
      </c>
      <c r="I221" s="8">
        <f t="shared" si="28"/>
        <v>8605250</v>
      </c>
      <c r="J221" s="8">
        <f t="shared" si="29"/>
        <v>1087.25</v>
      </c>
    </row>
    <row r="222" spans="1:10" ht="12">
      <c r="A222" s="1" t="s">
        <v>219</v>
      </c>
      <c r="B222" s="6">
        <v>89.412</v>
      </c>
      <c r="C222" s="6">
        <v>75.961</v>
      </c>
      <c r="D222" s="7">
        <v>5</v>
      </c>
      <c r="E222" s="8">
        <v>8689</v>
      </c>
      <c r="F222" s="8">
        <f t="shared" si="25"/>
        <v>10290.252042812752</v>
      </c>
      <c r="G222" s="8">
        <f t="shared" si="26"/>
        <v>8742.202785130625</v>
      </c>
      <c r="H222" s="8">
        <f t="shared" si="27"/>
        <v>17882400</v>
      </c>
      <c r="I222" s="8">
        <f t="shared" si="28"/>
        <v>15192200</v>
      </c>
      <c r="J222" s="8">
        <f t="shared" si="29"/>
        <v>1737.8</v>
      </c>
    </row>
    <row r="223" spans="1:10" ht="12">
      <c r="A223" s="1" t="s">
        <v>220</v>
      </c>
      <c r="B223" s="6">
        <v>0</v>
      </c>
      <c r="C223" s="6">
        <v>0</v>
      </c>
      <c r="D223" s="7">
        <v>0</v>
      </c>
      <c r="E223" s="8">
        <v>1283</v>
      </c>
      <c r="F223" s="8">
        <f t="shared" si="25"/>
        <v>0</v>
      </c>
      <c r="G223" s="8">
        <f t="shared" si="26"/>
        <v>0</v>
      </c>
      <c r="H223" s="8" t="e">
        <f t="shared" si="27"/>
        <v>#VALUE!</v>
      </c>
      <c r="I223" s="8" t="e">
        <f t="shared" si="28"/>
        <v>#VALUE!</v>
      </c>
      <c r="J223" s="8" t="e">
        <f t="shared" si="29"/>
        <v>#VALUE!</v>
      </c>
    </row>
    <row r="224" spans="1:10" ht="12">
      <c r="A224" s="1" t="s">
        <v>221</v>
      </c>
      <c r="B224" s="6">
        <v>0</v>
      </c>
      <c r="C224" s="6">
        <v>0</v>
      </c>
      <c r="D224" s="7">
        <v>2</v>
      </c>
      <c r="E224" s="8">
        <v>2118</v>
      </c>
      <c r="F224" s="8">
        <f t="shared" si="25"/>
        <v>0</v>
      </c>
      <c r="G224" s="8">
        <f t="shared" si="26"/>
        <v>0</v>
      </c>
      <c r="H224" s="8">
        <f t="shared" si="27"/>
        <v>0</v>
      </c>
      <c r="I224" s="8">
        <f t="shared" si="28"/>
        <v>0</v>
      </c>
      <c r="J224" s="8">
        <f t="shared" si="29"/>
        <v>1059</v>
      </c>
    </row>
    <row r="225" spans="1:10" ht="12">
      <c r="A225" s="1" t="s">
        <v>222</v>
      </c>
      <c r="B225" s="6">
        <v>0</v>
      </c>
      <c r="C225" s="6">
        <v>0</v>
      </c>
      <c r="D225" s="7">
        <v>3</v>
      </c>
      <c r="E225" s="8">
        <v>1282</v>
      </c>
      <c r="F225" s="8">
        <f t="shared" si="25"/>
        <v>0</v>
      </c>
      <c r="G225" s="8">
        <f t="shared" si="26"/>
        <v>0</v>
      </c>
      <c r="H225" s="8">
        <f t="shared" si="27"/>
        <v>0</v>
      </c>
      <c r="I225" s="8">
        <f t="shared" si="28"/>
        <v>0</v>
      </c>
      <c r="J225" s="8">
        <f t="shared" si="29"/>
        <v>427.3333333333333</v>
      </c>
    </row>
    <row r="226" spans="1:10" ht="12">
      <c r="A226" s="1" t="s">
        <v>223</v>
      </c>
      <c r="B226" s="6">
        <v>50.144</v>
      </c>
      <c r="C226" s="6">
        <v>31.376</v>
      </c>
      <c r="D226" s="7">
        <v>4</v>
      </c>
      <c r="E226" s="8">
        <v>5962</v>
      </c>
      <c r="F226" s="8">
        <f t="shared" si="25"/>
        <v>8410.60046964106</v>
      </c>
      <c r="G226" s="8">
        <f t="shared" si="26"/>
        <v>5262.663535726267</v>
      </c>
      <c r="H226" s="8">
        <f t="shared" si="27"/>
        <v>12536000</v>
      </c>
      <c r="I226" s="8">
        <f t="shared" si="28"/>
        <v>7844000</v>
      </c>
      <c r="J226" s="8">
        <f t="shared" si="29"/>
        <v>1490.5</v>
      </c>
    </row>
    <row r="227" spans="1:10" ht="12">
      <c r="A227" s="1" t="s">
        <v>224</v>
      </c>
      <c r="B227" s="6">
        <v>116.025</v>
      </c>
      <c r="C227" s="6">
        <v>61.548</v>
      </c>
      <c r="D227" s="7">
        <v>5</v>
      </c>
      <c r="E227" s="8">
        <v>7954</v>
      </c>
      <c r="F227" s="8">
        <f t="shared" si="25"/>
        <v>14587.000251445814</v>
      </c>
      <c r="G227" s="8">
        <f t="shared" si="26"/>
        <v>7737.993462408851</v>
      </c>
      <c r="H227" s="8">
        <f t="shared" si="27"/>
        <v>23205000</v>
      </c>
      <c r="I227" s="8">
        <f t="shared" si="28"/>
        <v>12309600</v>
      </c>
      <c r="J227" s="8">
        <f t="shared" si="29"/>
        <v>1590.8</v>
      </c>
    </row>
    <row r="228" spans="1:10" ht="12">
      <c r="A228" s="1" t="s">
        <v>225</v>
      </c>
      <c r="B228" s="6">
        <v>0</v>
      </c>
      <c r="C228" s="6">
        <v>0</v>
      </c>
      <c r="D228" s="7">
        <v>2</v>
      </c>
      <c r="E228" s="8">
        <v>3047</v>
      </c>
      <c r="F228" s="8">
        <f t="shared" si="25"/>
        <v>0</v>
      </c>
      <c r="G228" s="8">
        <f t="shared" si="26"/>
        <v>0</v>
      </c>
      <c r="H228" s="8">
        <f t="shared" si="27"/>
        <v>0</v>
      </c>
      <c r="I228" s="8">
        <f t="shared" si="28"/>
        <v>0</v>
      </c>
      <c r="J228" s="8">
        <f t="shared" si="29"/>
        <v>1523.5</v>
      </c>
    </row>
    <row r="229" spans="1:10" ht="12">
      <c r="A229" s="1" t="s">
        <v>226</v>
      </c>
      <c r="B229" s="6">
        <v>0</v>
      </c>
      <c r="C229" s="6">
        <v>0</v>
      </c>
      <c r="D229" s="7">
        <v>1</v>
      </c>
      <c r="E229" s="8">
        <v>653</v>
      </c>
      <c r="F229" s="8">
        <f t="shared" si="25"/>
        <v>0</v>
      </c>
      <c r="G229" s="8">
        <f t="shared" si="26"/>
        <v>0</v>
      </c>
      <c r="H229" s="8">
        <f t="shared" si="27"/>
        <v>0</v>
      </c>
      <c r="I229" s="8">
        <f t="shared" si="28"/>
        <v>0</v>
      </c>
      <c r="J229" s="8">
        <f t="shared" si="29"/>
        <v>653</v>
      </c>
    </row>
    <row r="230" spans="1:10" ht="12">
      <c r="A230" s="1" t="s">
        <v>227</v>
      </c>
      <c r="B230" s="6">
        <v>0</v>
      </c>
      <c r="C230" s="6">
        <v>0</v>
      </c>
      <c r="D230" s="7">
        <v>1</v>
      </c>
      <c r="E230" s="8">
        <v>2242</v>
      </c>
      <c r="F230" s="8">
        <f t="shared" si="25"/>
        <v>0</v>
      </c>
      <c r="G230" s="8">
        <f t="shared" si="26"/>
        <v>0</v>
      </c>
      <c r="H230" s="8">
        <f t="shared" si="27"/>
        <v>0</v>
      </c>
      <c r="I230" s="8">
        <f t="shared" si="28"/>
        <v>0</v>
      </c>
      <c r="J230" s="8">
        <f t="shared" si="29"/>
        <v>2242</v>
      </c>
    </row>
    <row r="231" spans="1:10" ht="12">
      <c r="A231" s="1" t="s">
        <v>228</v>
      </c>
      <c r="B231" s="6">
        <v>0</v>
      </c>
      <c r="C231" s="6">
        <v>0</v>
      </c>
      <c r="D231" s="7">
        <v>1</v>
      </c>
      <c r="E231" s="8">
        <v>1527</v>
      </c>
      <c r="F231" s="8">
        <f t="shared" si="25"/>
        <v>0</v>
      </c>
      <c r="G231" s="8">
        <f t="shared" si="26"/>
        <v>0</v>
      </c>
      <c r="H231" s="8">
        <f t="shared" si="27"/>
        <v>0</v>
      </c>
      <c r="I231" s="8">
        <f t="shared" si="28"/>
        <v>0</v>
      </c>
      <c r="J231" s="8">
        <f t="shared" si="29"/>
        <v>1527</v>
      </c>
    </row>
    <row r="232" spans="1:10" ht="12">
      <c r="A232" s="1" t="s">
        <v>229</v>
      </c>
      <c r="B232" s="6">
        <v>0</v>
      </c>
      <c r="C232" s="6">
        <v>0</v>
      </c>
      <c r="D232" s="7">
        <v>3</v>
      </c>
      <c r="E232" s="8">
        <v>2012</v>
      </c>
      <c r="F232" s="8">
        <f t="shared" si="25"/>
        <v>0</v>
      </c>
      <c r="G232" s="8">
        <f t="shared" si="26"/>
        <v>0</v>
      </c>
      <c r="H232" s="8">
        <f t="shared" si="27"/>
        <v>0</v>
      </c>
      <c r="I232" s="8">
        <f t="shared" si="28"/>
        <v>0</v>
      </c>
      <c r="J232" s="8">
        <f t="shared" si="29"/>
        <v>670.6666666666666</v>
      </c>
    </row>
    <row r="233" spans="1:10" ht="12">
      <c r="A233" s="1" t="s">
        <v>230</v>
      </c>
      <c r="B233" s="6">
        <v>269.716</v>
      </c>
      <c r="C233" s="6">
        <v>372.449</v>
      </c>
      <c r="D233" s="9" t="s">
        <v>1</v>
      </c>
      <c r="E233" s="9" t="s">
        <v>1</v>
      </c>
      <c r="F233" s="10" t="s">
        <v>1</v>
      </c>
      <c r="G233" s="10" t="s">
        <v>1</v>
      </c>
      <c r="H233" s="10" t="s">
        <v>1</v>
      </c>
      <c r="I233" s="10" t="s">
        <v>1</v>
      </c>
      <c r="J233" s="10" t="s">
        <v>1</v>
      </c>
    </row>
    <row r="234" spans="1:10" ht="12">
      <c r="A234" s="1" t="s">
        <v>76</v>
      </c>
      <c r="B234" s="11">
        <f>SUM(B186:B233)</f>
        <v>9336.465</v>
      </c>
      <c r="C234" s="11">
        <f>SUM(C186:C233)</f>
        <v>4663.619</v>
      </c>
      <c r="D234" s="8">
        <f>SUM(D186:D232)</f>
        <v>301</v>
      </c>
      <c r="E234" s="8">
        <f>SUM(E186:E232)</f>
        <v>393353</v>
      </c>
      <c r="F234" s="8">
        <f>B234*1000000/E234</f>
        <v>23735.5886442966</v>
      </c>
      <c r="G234" s="8">
        <f>C234*1000000/E234</f>
        <v>11856.065671292707</v>
      </c>
      <c r="H234" s="8">
        <f>B234*1000000/D234</f>
        <v>31018156.146179404</v>
      </c>
      <c r="I234" s="8">
        <f>C234*1000000/D234</f>
        <v>15493750.830564784</v>
      </c>
      <c r="J234" s="8">
        <f>E234/D234</f>
        <v>1306.8205980066446</v>
      </c>
    </row>
    <row r="235" spans="1:10" ht="12">
      <c r="A235" s="4" t="s">
        <v>1</v>
      </c>
      <c r="B235" s="12" t="s">
        <v>1</v>
      </c>
      <c r="C235" s="12" t="s">
        <v>1</v>
      </c>
      <c r="D235" s="13" t="s">
        <v>1</v>
      </c>
      <c r="E235" s="13" t="s">
        <v>1</v>
      </c>
      <c r="F235" s="13" t="s">
        <v>1</v>
      </c>
      <c r="G235" s="13" t="s">
        <v>1</v>
      </c>
      <c r="H235" s="13" t="s">
        <v>1</v>
      </c>
      <c r="I235" s="13" t="s">
        <v>1</v>
      </c>
      <c r="J235" s="13" t="s">
        <v>1</v>
      </c>
    </row>
    <row r="236" spans="1:10" ht="12">
      <c r="A236" s="1" t="s">
        <v>231</v>
      </c>
      <c r="B236" s="6">
        <v>0</v>
      </c>
      <c r="C236" s="6">
        <v>0</v>
      </c>
      <c r="D236" s="7">
        <v>2</v>
      </c>
      <c r="E236" s="8">
        <v>2020</v>
      </c>
      <c r="F236" s="8">
        <f aca="true" t="shared" si="30" ref="F236:F283">B236*1000000/E236</f>
        <v>0</v>
      </c>
      <c r="G236" s="8">
        <f aca="true" t="shared" si="31" ref="G236:G283">C236*1000000/E236</f>
        <v>0</v>
      </c>
      <c r="H236" s="8">
        <f aca="true" t="shared" si="32" ref="H236:H283">B236*1000000/D236</f>
        <v>0</v>
      </c>
      <c r="I236" s="8">
        <f aca="true" t="shared" si="33" ref="I236:I283">C236*1000000/D236</f>
        <v>0</v>
      </c>
      <c r="J236" s="8">
        <f aca="true" t="shared" si="34" ref="J236:J283">E236/D236</f>
        <v>1010</v>
      </c>
    </row>
    <row r="237" spans="1:10" ht="12">
      <c r="A237" s="1" t="s">
        <v>232</v>
      </c>
      <c r="B237" s="6">
        <v>0</v>
      </c>
      <c r="C237" s="6">
        <v>0</v>
      </c>
      <c r="D237" s="7">
        <v>2</v>
      </c>
      <c r="E237" s="8">
        <v>4666</v>
      </c>
      <c r="F237" s="8">
        <f t="shared" si="30"/>
        <v>0</v>
      </c>
      <c r="G237" s="8">
        <f t="shared" si="31"/>
        <v>0</v>
      </c>
      <c r="H237" s="8">
        <f t="shared" si="32"/>
        <v>0</v>
      </c>
      <c r="I237" s="8">
        <f t="shared" si="33"/>
        <v>0</v>
      </c>
      <c r="J237" s="8">
        <f t="shared" si="34"/>
        <v>2333</v>
      </c>
    </row>
    <row r="238" spans="1:10" ht="12">
      <c r="A238" s="1" t="s">
        <v>233</v>
      </c>
      <c r="B238" s="6">
        <v>0</v>
      </c>
      <c r="C238" s="6">
        <v>0</v>
      </c>
      <c r="D238" s="7">
        <v>0</v>
      </c>
      <c r="E238" s="8">
        <v>955</v>
      </c>
      <c r="F238" s="8">
        <f t="shared" si="30"/>
        <v>0</v>
      </c>
      <c r="G238" s="8">
        <f t="shared" si="31"/>
        <v>0</v>
      </c>
      <c r="H238" s="8" t="e">
        <f t="shared" si="32"/>
        <v>#VALUE!</v>
      </c>
      <c r="I238" s="8" t="e">
        <f t="shared" si="33"/>
        <v>#VALUE!</v>
      </c>
      <c r="J238" s="8" t="e">
        <f t="shared" si="34"/>
        <v>#VALUE!</v>
      </c>
    </row>
    <row r="239" spans="1:10" ht="12">
      <c r="A239" s="1" t="s">
        <v>234</v>
      </c>
      <c r="B239" s="6">
        <v>0</v>
      </c>
      <c r="C239" s="6">
        <v>0</v>
      </c>
      <c r="D239" s="7">
        <v>2</v>
      </c>
      <c r="E239" s="8">
        <v>3174</v>
      </c>
      <c r="F239" s="8">
        <f t="shared" si="30"/>
        <v>0</v>
      </c>
      <c r="G239" s="8">
        <f t="shared" si="31"/>
        <v>0</v>
      </c>
      <c r="H239" s="8">
        <f t="shared" si="32"/>
        <v>0</v>
      </c>
      <c r="I239" s="8">
        <f t="shared" si="33"/>
        <v>0</v>
      </c>
      <c r="J239" s="8">
        <f t="shared" si="34"/>
        <v>1587</v>
      </c>
    </row>
    <row r="240" spans="1:10" ht="12">
      <c r="A240" s="1" t="s">
        <v>235</v>
      </c>
      <c r="B240" s="6">
        <v>39.254</v>
      </c>
      <c r="C240" s="6">
        <v>47.321</v>
      </c>
      <c r="D240" s="7">
        <v>4</v>
      </c>
      <c r="E240" s="8">
        <v>3802</v>
      </c>
      <c r="F240" s="8">
        <f t="shared" si="30"/>
        <v>10324.566017885323</v>
      </c>
      <c r="G240" s="8">
        <f t="shared" si="31"/>
        <v>12446.34402945818</v>
      </c>
      <c r="H240" s="8">
        <f t="shared" si="32"/>
        <v>9813500</v>
      </c>
      <c r="I240" s="8">
        <f t="shared" si="33"/>
        <v>11830250</v>
      </c>
      <c r="J240" s="8">
        <f t="shared" si="34"/>
        <v>950.5</v>
      </c>
    </row>
    <row r="241" spans="1:10" ht="12">
      <c r="A241" s="1" t="s">
        <v>236</v>
      </c>
      <c r="B241" s="6">
        <v>57.539</v>
      </c>
      <c r="C241" s="6">
        <v>67.618</v>
      </c>
      <c r="D241" s="7">
        <v>5</v>
      </c>
      <c r="E241" s="8">
        <v>6879</v>
      </c>
      <c r="F241" s="8">
        <f t="shared" si="30"/>
        <v>8364.442506178224</v>
      </c>
      <c r="G241" s="8">
        <f t="shared" si="31"/>
        <v>9829.626399185927</v>
      </c>
      <c r="H241" s="8">
        <f t="shared" si="32"/>
        <v>11507800</v>
      </c>
      <c r="I241" s="8">
        <f t="shared" si="33"/>
        <v>13523599.999999998</v>
      </c>
      <c r="J241" s="8">
        <f t="shared" si="34"/>
        <v>1375.8</v>
      </c>
    </row>
    <row r="242" spans="1:10" ht="12">
      <c r="A242" s="1" t="s">
        <v>237</v>
      </c>
      <c r="B242" s="6">
        <v>35.408</v>
      </c>
      <c r="C242" s="6">
        <v>35.359</v>
      </c>
      <c r="D242" s="7">
        <v>3</v>
      </c>
      <c r="E242" s="8">
        <v>5455</v>
      </c>
      <c r="F242" s="8">
        <f t="shared" si="30"/>
        <v>6490.9257561869845</v>
      </c>
      <c r="G242" s="8">
        <f t="shared" si="31"/>
        <v>6481.943171402383</v>
      </c>
      <c r="H242" s="8">
        <f t="shared" si="32"/>
        <v>11802666.666666668</v>
      </c>
      <c r="I242" s="8">
        <f t="shared" si="33"/>
        <v>11786333.333333334</v>
      </c>
      <c r="J242" s="8">
        <f t="shared" si="34"/>
        <v>1818.3333333333333</v>
      </c>
    </row>
    <row r="243" spans="1:10" ht="12">
      <c r="A243" s="1" t="s">
        <v>238</v>
      </c>
      <c r="B243" s="6">
        <v>0</v>
      </c>
      <c r="C243" s="6">
        <v>0</v>
      </c>
      <c r="D243" s="7">
        <v>1</v>
      </c>
      <c r="E243" s="8">
        <v>2323</v>
      </c>
      <c r="F243" s="8">
        <f t="shared" si="30"/>
        <v>0</v>
      </c>
      <c r="G243" s="8">
        <f t="shared" si="31"/>
        <v>0</v>
      </c>
      <c r="H243" s="8">
        <f t="shared" si="32"/>
        <v>0</v>
      </c>
      <c r="I243" s="8">
        <f t="shared" si="33"/>
        <v>0</v>
      </c>
      <c r="J243" s="8">
        <f t="shared" si="34"/>
        <v>2323</v>
      </c>
    </row>
    <row r="244" spans="1:10" ht="12">
      <c r="A244" s="1" t="s">
        <v>239</v>
      </c>
      <c r="B244" s="6">
        <v>0</v>
      </c>
      <c r="C244" s="6">
        <v>0</v>
      </c>
      <c r="D244" s="7">
        <v>0</v>
      </c>
      <c r="E244" s="8">
        <v>298</v>
      </c>
      <c r="F244" s="8">
        <f t="shared" si="30"/>
        <v>0</v>
      </c>
      <c r="G244" s="8">
        <f t="shared" si="31"/>
        <v>0</v>
      </c>
      <c r="H244" s="8" t="e">
        <f t="shared" si="32"/>
        <v>#VALUE!</v>
      </c>
      <c r="I244" s="8" t="e">
        <f t="shared" si="33"/>
        <v>#VALUE!</v>
      </c>
      <c r="J244" s="8" t="e">
        <f t="shared" si="34"/>
        <v>#VALUE!</v>
      </c>
    </row>
    <row r="245" spans="1:10" ht="12">
      <c r="A245" s="1" t="s">
        <v>240</v>
      </c>
      <c r="B245" s="6">
        <v>43.857</v>
      </c>
      <c r="C245" s="6">
        <v>35.767</v>
      </c>
      <c r="D245" s="7">
        <v>4</v>
      </c>
      <c r="E245" s="8">
        <v>4506</v>
      </c>
      <c r="F245" s="8">
        <f t="shared" si="30"/>
        <v>9733.022636484688</v>
      </c>
      <c r="G245" s="8">
        <f t="shared" si="31"/>
        <v>7937.638703950289</v>
      </c>
      <c r="H245" s="8">
        <f t="shared" si="32"/>
        <v>10964250</v>
      </c>
      <c r="I245" s="8">
        <f t="shared" si="33"/>
        <v>8941750</v>
      </c>
      <c r="J245" s="8">
        <f t="shared" si="34"/>
        <v>1126.5</v>
      </c>
    </row>
    <row r="246" spans="1:10" ht="12">
      <c r="A246" s="1" t="s">
        <v>241</v>
      </c>
      <c r="B246" s="6">
        <v>90.194</v>
      </c>
      <c r="C246" s="6">
        <v>75.246</v>
      </c>
      <c r="D246" s="7">
        <v>5</v>
      </c>
      <c r="E246" s="8">
        <v>6874</v>
      </c>
      <c r="F246" s="8">
        <f t="shared" si="30"/>
        <v>13121.035787023568</v>
      </c>
      <c r="G246" s="8">
        <f t="shared" si="31"/>
        <v>10946.46494035496</v>
      </c>
      <c r="H246" s="8">
        <f t="shared" si="32"/>
        <v>18038800</v>
      </c>
      <c r="I246" s="8">
        <f t="shared" si="33"/>
        <v>15049199.999999998</v>
      </c>
      <c r="J246" s="8">
        <f t="shared" si="34"/>
        <v>1374.8</v>
      </c>
    </row>
    <row r="247" spans="1:10" ht="12">
      <c r="A247" s="1" t="s">
        <v>242</v>
      </c>
      <c r="B247" s="6">
        <v>20.689</v>
      </c>
      <c r="C247" s="6">
        <v>28.926</v>
      </c>
      <c r="D247" s="7">
        <v>3</v>
      </c>
      <c r="E247" s="8">
        <v>4556</v>
      </c>
      <c r="F247" s="8">
        <f t="shared" si="30"/>
        <v>4541.044776119403</v>
      </c>
      <c r="G247" s="8">
        <f t="shared" si="31"/>
        <v>6348.990342405618</v>
      </c>
      <c r="H247" s="8">
        <f t="shared" si="32"/>
        <v>6896333.333333333</v>
      </c>
      <c r="I247" s="8">
        <f t="shared" si="33"/>
        <v>9642000</v>
      </c>
      <c r="J247" s="8">
        <f t="shared" si="34"/>
        <v>1518.6666666666667</v>
      </c>
    </row>
    <row r="248" spans="1:10" ht="12">
      <c r="A248" s="1" t="s">
        <v>243</v>
      </c>
      <c r="B248" s="6">
        <v>133.903</v>
      </c>
      <c r="C248" s="6">
        <v>129.353</v>
      </c>
      <c r="D248" s="7">
        <v>9</v>
      </c>
      <c r="E248" s="8">
        <v>11961</v>
      </c>
      <c r="F248" s="8">
        <f t="shared" si="30"/>
        <v>11194.96697600535</v>
      </c>
      <c r="G248" s="8">
        <f t="shared" si="31"/>
        <v>10814.563999665581</v>
      </c>
      <c r="H248" s="8">
        <f t="shared" si="32"/>
        <v>14878111.11111111</v>
      </c>
      <c r="I248" s="8">
        <f t="shared" si="33"/>
        <v>14372555.555555556</v>
      </c>
      <c r="J248" s="8">
        <f t="shared" si="34"/>
        <v>1329</v>
      </c>
    </row>
    <row r="249" spans="1:10" ht="12">
      <c r="A249" s="1" t="s">
        <v>244</v>
      </c>
      <c r="B249" s="6">
        <v>46.074</v>
      </c>
      <c r="C249" s="6">
        <v>44.374</v>
      </c>
      <c r="D249" s="7">
        <v>3</v>
      </c>
      <c r="E249" s="8">
        <v>4838</v>
      </c>
      <c r="F249" s="8">
        <f t="shared" si="30"/>
        <v>9523.356758991318</v>
      </c>
      <c r="G249" s="8">
        <f t="shared" si="31"/>
        <v>9171.971889210417</v>
      </c>
      <c r="H249" s="8">
        <f t="shared" si="32"/>
        <v>15358000</v>
      </c>
      <c r="I249" s="8">
        <f t="shared" si="33"/>
        <v>14791333.333333334</v>
      </c>
      <c r="J249" s="8">
        <f t="shared" si="34"/>
        <v>1612.6666666666667</v>
      </c>
    </row>
    <row r="250" spans="1:10" ht="12">
      <c r="A250" s="1" t="s">
        <v>245</v>
      </c>
      <c r="B250" s="6">
        <v>0</v>
      </c>
      <c r="C250" s="6">
        <v>0</v>
      </c>
      <c r="D250" s="7">
        <v>0</v>
      </c>
      <c r="E250" s="8">
        <v>220</v>
      </c>
      <c r="F250" s="8">
        <f t="shared" si="30"/>
        <v>0</v>
      </c>
      <c r="G250" s="8">
        <f t="shared" si="31"/>
        <v>0</v>
      </c>
      <c r="H250" s="8" t="e">
        <f t="shared" si="32"/>
        <v>#VALUE!</v>
      </c>
      <c r="I250" s="8" t="e">
        <f t="shared" si="33"/>
        <v>#VALUE!</v>
      </c>
      <c r="J250" s="8" t="e">
        <f t="shared" si="34"/>
        <v>#VALUE!</v>
      </c>
    </row>
    <row r="251" spans="1:10" ht="12">
      <c r="A251" s="1" t="s">
        <v>246</v>
      </c>
      <c r="B251" s="6">
        <v>0</v>
      </c>
      <c r="C251" s="6">
        <v>0</v>
      </c>
      <c r="D251" s="7">
        <v>1</v>
      </c>
      <c r="E251" s="8">
        <v>1064</v>
      </c>
      <c r="F251" s="8">
        <f t="shared" si="30"/>
        <v>0</v>
      </c>
      <c r="G251" s="8">
        <f t="shared" si="31"/>
        <v>0</v>
      </c>
      <c r="H251" s="8">
        <f t="shared" si="32"/>
        <v>0</v>
      </c>
      <c r="I251" s="8">
        <f t="shared" si="33"/>
        <v>0</v>
      </c>
      <c r="J251" s="8">
        <f t="shared" si="34"/>
        <v>1064</v>
      </c>
    </row>
    <row r="252" spans="1:10" ht="12">
      <c r="A252" s="1" t="s">
        <v>247</v>
      </c>
      <c r="B252" s="6">
        <v>0</v>
      </c>
      <c r="C252" s="6">
        <v>0</v>
      </c>
      <c r="D252" s="7">
        <v>1</v>
      </c>
      <c r="E252" s="8">
        <v>820</v>
      </c>
      <c r="F252" s="8">
        <f t="shared" si="30"/>
        <v>0</v>
      </c>
      <c r="G252" s="8">
        <f t="shared" si="31"/>
        <v>0</v>
      </c>
      <c r="H252" s="8">
        <f t="shared" si="32"/>
        <v>0</v>
      </c>
      <c r="I252" s="8">
        <f t="shared" si="33"/>
        <v>0</v>
      </c>
      <c r="J252" s="8">
        <f t="shared" si="34"/>
        <v>820</v>
      </c>
    </row>
    <row r="253" spans="1:10" ht="12">
      <c r="A253" s="1" t="s">
        <v>248</v>
      </c>
      <c r="B253" s="6">
        <v>32.819</v>
      </c>
      <c r="C253" s="6">
        <v>55.307</v>
      </c>
      <c r="D253" s="7">
        <v>3</v>
      </c>
      <c r="E253" s="8">
        <v>4173</v>
      </c>
      <c r="F253" s="8">
        <f t="shared" si="30"/>
        <v>7864.605799185239</v>
      </c>
      <c r="G253" s="8">
        <f t="shared" si="31"/>
        <v>13253.534627366404</v>
      </c>
      <c r="H253" s="8">
        <f t="shared" si="32"/>
        <v>10939666.666666668</v>
      </c>
      <c r="I253" s="8">
        <f t="shared" si="33"/>
        <v>18435666.666666668</v>
      </c>
      <c r="J253" s="8">
        <f t="shared" si="34"/>
        <v>1391</v>
      </c>
    </row>
    <row r="254" spans="1:10" ht="12">
      <c r="A254" s="1" t="s">
        <v>249</v>
      </c>
      <c r="B254" s="6">
        <v>0</v>
      </c>
      <c r="C254" s="6">
        <v>0</v>
      </c>
      <c r="D254" s="7">
        <v>2</v>
      </c>
      <c r="E254" s="8">
        <v>1876</v>
      </c>
      <c r="F254" s="8">
        <f t="shared" si="30"/>
        <v>0</v>
      </c>
      <c r="G254" s="8">
        <f t="shared" si="31"/>
        <v>0</v>
      </c>
      <c r="H254" s="8">
        <f t="shared" si="32"/>
        <v>0</v>
      </c>
      <c r="I254" s="8">
        <f t="shared" si="33"/>
        <v>0</v>
      </c>
      <c r="J254" s="8">
        <f t="shared" si="34"/>
        <v>938</v>
      </c>
    </row>
    <row r="255" spans="1:10" ht="12">
      <c r="A255" s="1" t="s">
        <v>250</v>
      </c>
      <c r="B255" s="6">
        <v>0</v>
      </c>
      <c r="C255" s="6">
        <v>0</v>
      </c>
      <c r="D255" s="7">
        <v>1</v>
      </c>
      <c r="E255" s="8">
        <v>2002</v>
      </c>
      <c r="F255" s="8">
        <f t="shared" si="30"/>
        <v>0</v>
      </c>
      <c r="G255" s="8">
        <f t="shared" si="31"/>
        <v>0</v>
      </c>
      <c r="H255" s="8">
        <f t="shared" si="32"/>
        <v>0</v>
      </c>
      <c r="I255" s="8">
        <f t="shared" si="33"/>
        <v>0</v>
      </c>
      <c r="J255" s="8">
        <f t="shared" si="34"/>
        <v>2002</v>
      </c>
    </row>
    <row r="256" spans="1:10" ht="12">
      <c r="A256" s="1" t="s">
        <v>251</v>
      </c>
      <c r="B256" s="6">
        <v>322.753</v>
      </c>
      <c r="C256" s="6">
        <v>161.714</v>
      </c>
      <c r="D256" s="7">
        <v>13</v>
      </c>
      <c r="E256" s="8">
        <v>13336</v>
      </c>
      <c r="F256" s="8">
        <f t="shared" si="30"/>
        <v>24201.634673065386</v>
      </c>
      <c r="G256" s="8">
        <f t="shared" si="31"/>
        <v>12126.124775044991</v>
      </c>
      <c r="H256" s="8">
        <f t="shared" si="32"/>
        <v>24827153.846153844</v>
      </c>
      <c r="I256" s="8">
        <f t="shared" si="33"/>
        <v>12439538.461538462</v>
      </c>
      <c r="J256" s="8">
        <f t="shared" si="34"/>
        <v>1025.8461538461538</v>
      </c>
    </row>
    <row r="257" spans="1:10" ht="12">
      <c r="A257" s="1" t="s">
        <v>252</v>
      </c>
      <c r="B257" s="6">
        <v>0</v>
      </c>
      <c r="C257" s="6">
        <v>0</v>
      </c>
      <c r="D257" s="7">
        <v>0</v>
      </c>
      <c r="E257" s="8">
        <v>1682</v>
      </c>
      <c r="F257" s="8">
        <f t="shared" si="30"/>
        <v>0</v>
      </c>
      <c r="G257" s="8">
        <f t="shared" si="31"/>
        <v>0</v>
      </c>
      <c r="H257" s="8" t="e">
        <f t="shared" si="32"/>
        <v>#VALUE!</v>
      </c>
      <c r="I257" s="8" t="e">
        <f t="shared" si="33"/>
        <v>#VALUE!</v>
      </c>
      <c r="J257" s="8" t="e">
        <f t="shared" si="34"/>
        <v>#VALUE!</v>
      </c>
    </row>
    <row r="258" spans="1:10" ht="12">
      <c r="A258" s="1" t="s">
        <v>253</v>
      </c>
      <c r="B258" s="6">
        <v>0</v>
      </c>
      <c r="C258" s="6">
        <v>0</v>
      </c>
      <c r="D258" s="7">
        <v>2</v>
      </c>
      <c r="E258" s="8">
        <v>3758</v>
      </c>
      <c r="F258" s="8">
        <f t="shared" si="30"/>
        <v>0</v>
      </c>
      <c r="G258" s="8">
        <f t="shared" si="31"/>
        <v>0</v>
      </c>
      <c r="H258" s="8">
        <f t="shared" si="32"/>
        <v>0</v>
      </c>
      <c r="I258" s="8">
        <f t="shared" si="33"/>
        <v>0</v>
      </c>
      <c r="J258" s="8">
        <f t="shared" si="34"/>
        <v>1879</v>
      </c>
    </row>
    <row r="259" spans="1:10" ht="12">
      <c r="A259" s="1" t="s">
        <v>254</v>
      </c>
      <c r="B259" s="6">
        <v>46.999</v>
      </c>
      <c r="C259" s="6">
        <v>31.178</v>
      </c>
      <c r="D259" s="7">
        <v>3</v>
      </c>
      <c r="E259" s="8">
        <v>3476</v>
      </c>
      <c r="F259" s="8">
        <f t="shared" si="30"/>
        <v>13521.001150747987</v>
      </c>
      <c r="G259" s="8">
        <f t="shared" si="31"/>
        <v>8969.505178365938</v>
      </c>
      <c r="H259" s="8">
        <f t="shared" si="32"/>
        <v>15666333.333333334</v>
      </c>
      <c r="I259" s="8">
        <f t="shared" si="33"/>
        <v>10392666.666666666</v>
      </c>
      <c r="J259" s="8">
        <f t="shared" si="34"/>
        <v>1158.6666666666667</v>
      </c>
    </row>
    <row r="260" spans="1:10" ht="12">
      <c r="A260" s="1" t="s">
        <v>255</v>
      </c>
      <c r="B260" s="6">
        <v>0</v>
      </c>
      <c r="C260" s="6">
        <v>0</v>
      </c>
      <c r="D260" s="7">
        <v>2</v>
      </c>
      <c r="E260" s="8">
        <v>2360</v>
      </c>
      <c r="F260" s="8">
        <f t="shared" si="30"/>
        <v>0</v>
      </c>
      <c r="G260" s="8">
        <f t="shared" si="31"/>
        <v>0</v>
      </c>
      <c r="H260" s="8">
        <f t="shared" si="32"/>
        <v>0</v>
      </c>
      <c r="I260" s="8">
        <f t="shared" si="33"/>
        <v>0</v>
      </c>
      <c r="J260" s="8">
        <f t="shared" si="34"/>
        <v>1180</v>
      </c>
    </row>
    <row r="261" spans="1:10" ht="12">
      <c r="A261" s="1" t="s">
        <v>256</v>
      </c>
      <c r="B261" s="6">
        <v>0</v>
      </c>
      <c r="C261" s="6">
        <v>0</v>
      </c>
      <c r="D261" s="7">
        <v>2</v>
      </c>
      <c r="E261" s="8">
        <v>4204</v>
      </c>
      <c r="F261" s="8">
        <f t="shared" si="30"/>
        <v>0</v>
      </c>
      <c r="G261" s="8">
        <f t="shared" si="31"/>
        <v>0</v>
      </c>
      <c r="H261" s="8">
        <f t="shared" si="32"/>
        <v>0</v>
      </c>
      <c r="I261" s="8">
        <f t="shared" si="33"/>
        <v>0</v>
      </c>
      <c r="J261" s="8">
        <f t="shared" si="34"/>
        <v>2102</v>
      </c>
    </row>
    <row r="262" spans="1:10" ht="12">
      <c r="A262" s="1" t="s">
        <v>257</v>
      </c>
      <c r="B262" s="6">
        <v>33.17</v>
      </c>
      <c r="C262" s="6">
        <v>46.817</v>
      </c>
      <c r="D262" s="7">
        <v>4</v>
      </c>
      <c r="E262" s="8">
        <v>5251</v>
      </c>
      <c r="F262" s="8">
        <f t="shared" si="30"/>
        <v>6316.892020567511</v>
      </c>
      <c r="G262" s="8">
        <f t="shared" si="31"/>
        <v>8915.825557036755</v>
      </c>
      <c r="H262" s="8">
        <f t="shared" si="32"/>
        <v>8292500</v>
      </c>
      <c r="I262" s="8">
        <f t="shared" si="33"/>
        <v>11704250</v>
      </c>
      <c r="J262" s="8">
        <f t="shared" si="34"/>
        <v>1312.75</v>
      </c>
    </row>
    <row r="263" spans="1:10" ht="12">
      <c r="A263" s="1" t="s">
        <v>258</v>
      </c>
      <c r="B263" s="6">
        <v>0</v>
      </c>
      <c r="C263" s="6">
        <v>0</v>
      </c>
      <c r="D263" s="7">
        <v>1</v>
      </c>
      <c r="E263" s="8">
        <v>1354</v>
      </c>
      <c r="F263" s="8">
        <f t="shared" si="30"/>
        <v>0</v>
      </c>
      <c r="G263" s="8">
        <f t="shared" si="31"/>
        <v>0</v>
      </c>
      <c r="H263" s="8">
        <f t="shared" si="32"/>
        <v>0</v>
      </c>
      <c r="I263" s="8">
        <f t="shared" si="33"/>
        <v>0</v>
      </c>
      <c r="J263" s="8">
        <f t="shared" si="34"/>
        <v>1354</v>
      </c>
    </row>
    <row r="264" spans="1:10" ht="12">
      <c r="A264" s="1" t="s">
        <v>259</v>
      </c>
      <c r="B264" s="6">
        <v>18.523</v>
      </c>
      <c r="C264" s="6">
        <v>19.445</v>
      </c>
      <c r="D264" s="7">
        <v>3</v>
      </c>
      <c r="E264" s="8">
        <v>2387</v>
      </c>
      <c r="F264" s="8">
        <f t="shared" si="30"/>
        <v>7759.949727691663</v>
      </c>
      <c r="G264" s="8">
        <f t="shared" si="31"/>
        <v>8146.208630079598</v>
      </c>
      <c r="H264" s="8">
        <f t="shared" si="32"/>
        <v>6174333.333333333</v>
      </c>
      <c r="I264" s="8">
        <f t="shared" si="33"/>
        <v>6481666.666666667</v>
      </c>
      <c r="J264" s="8">
        <f t="shared" si="34"/>
        <v>795.6666666666666</v>
      </c>
    </row>
    <row r="265" spans="1:10" ht="12">
      <c r="A265" s="1" t="s">
        <v>260</v>
      </c>
      <c r="B265" s="6">
        <v>0</v>
      </c>
      <c r="C265" s="6">
        <v>0</v>
      </c>
      <c r="D265" s="7">
        <v>1</v>
      </c>
      <c r="E265" s="8">
        <v>727</v>
      </c>
      <c r="F265" s="8">
        <f t="shared" si="30"/>
        <v>0</v>
      </c>
      <c r="G265" s="8">
        <f t="shared" si="31"/>
        <v>0</v>
      </c>
      <c r="H265" s="8">
        <f t="shared" si="32"/>
        <v>0</v>
      </c>
      <c r="I265" s="8">
        <f t="shared" si="33"/>
        <v>0</v>
      </c>
      <c r="J265" s="8">
        <f t="shared" si="34"/>
        <v>727</v>
      </c>
    </row>
    <row r="266" spans="1:10" ht="12">
      <c r="A266" s="1" t="s">
        <v>261</v>
      </c>
      <c r="B266" s="6">
        <v>0</v>
      </c>
      <c r="C266" s="6">
        <v>0</v>
      </c>
      <c r="D266" s="7">
        <v>0</v>
      </c>
      <c r="E266" s="8">
        <v>908</v>
      </c>
      <c r="F266" s="8">
        <f t="shared" si="30"/>
        <v>0</v>
      </c>
      <c r="G266" s="8">
        <f t="shared" si="31"/>
        <v>0</v>
      </c>
      <c r="H266" s="8" t="e">
        <f t="shared" si="32"/>
        <v>#VALUE!</v>
      </c>
      <c r="I266" s="8" t="e">
        <f t="shared" si="33"/>
        <v>#VALUE!</v>
      </c>
      <c r="J266" s="8" t="e">
        <f t="shared" si="34"/>
        <v>#VALUE!</v>
      </c>
    </row>
    <row r="267" spans="1:10" ht="12">
      <c r="A267" s="1" t="s">
        <v>262</v>
      </c>
      <c r="B267" s="6">
        <v>2609.169</v>
      </c>
      <c r="C267" s="6">
        <v>1476.081</v>
      </c>
      <c r="D267" s="7">
        <v>78</v>
      </c>
      <c r="E267" s="8">
        <v>95567</v>
      </c>
      <c r="F267" s="8">
        <f t="shared" si="30"/>
        <v>27301.987087592996</v>
      </c>
      <c r="G267" s="8">
        <f t="shared" si="31"/>
        <v>15445.509433172538</v>
      </c>
      <c r="H267" s="8">
        <f t="shared" si="32"/>
        <v>33450884.615384612</v>
      </c>
      <c r="I267" s="8">
        <f t="shared" si="33"/>
        <v>18924115.384615384</v>
      </c>
      <c r="J267" s="8">
        <f t="shared" si="34"/>
        <v>1225.2179487179487</v>
      </c>
    </row>
    <row r="268" spans="1:10" ht="12">
      <c r="A268" s="1" t="s">
        <v>263</v>
      </c>
      <c r="B268" s="6">
        <v>0</v>
      </c>
      <c r="C268" s="6">
        <v>0</v>
      </c>
      <c r="D268" s="7">
        <v>2</v>
      </c>
      <c r="E268" s="8">
        <v>2203</v>
      </c>
      <c r="F268" s="8">
        <f t="shared" si="30"/>
        <v>0</v>
      </c>
      <c r="G268" s="8">
        <f t="shared" si="31"/>
        <v>0</v>
      </c>
      <c r="H268" s="8">
        <f t="shared" si="32"/>
        <v>0</v>
      </c>
      <c r="I268" s="8">
        <f t="shared" si="33"/>
        <v>0</v>
      </c>
      <c r="J268" s="8">
        <f t="shared" si="34"/>
        <v>1101.5</v>
      </c>
    </row>
    <row r="269" spans="1:10" ht="12">
      <c r="A269" s="1" t="s">
        <v>264</v>
      </c>
      <c r="B269" s="6">
        <v>0</v>
      </c>
      <c r="C269" s="6">
        <v>0</v>
      </c>
      <c r="D269" s="7">
        <v>0</v>
      </c>
      <c r="E269" s="8">
        <v>694</v>
      </c>
      <c r="F269" s="8">
        <f t="shared" si="30"/>
        <v>0</v>
      </c>
      <c r="G269" s="8">
        <f t="shared" si="31"/>
        <v>0</v>
      </c>
      <c r="H269" s="8" t="e">
        <f t="shared" si="32"/>
        <v>#VALUE!</v>
      </c>
      <c r="I269" s="8" t="e">
        <f t="shared" si="33"/>
        <v>#VALUE!</v>
      </c>
      <c r="J269" s="8" t="e">
        <f t="shared" si="34"/>
        <v>#VALUE!</v>
      </c>
    </row>
    <row r="270" spans="1:10" ht="12">
      <c r="A270" s="1" t="s">
        <v>265</v>
      </c>
      <c r="B270" s="6">
        <v>53.146</v>
      </c>
      <c r="C270" s="6">
        <v>47.68</v>
      </c>
      <c r="D270" s="7">
        <v>5</v>
      </c>
      <c r="E270" s="8">
        <v>7498</v>
      </c>
      <c r="F270" s="8">
        <f t="shared" si="30"/>
        <v>7088.023472926114</v>
      </c>
      <c r="G270" s="8">
        <f t="shared" si="31"/>
        <v>6359.0290744198455</v>
      </c>
      <c r="H270" s="8">
        <f t="shared" si="32"/>
        <v>10629200</v>
      </c>
      <c r="I270" s="8">
        <f t="shared" si="33"/>
        <v>9536000</v>
      </c>
      <c r="J270" s="8">
        <f t="shared" si="34"/>
        <v>1499.6</v>
      </c>
    </row>
    <row r="271" spans="1:10" ht="12">
      <c r="A271" s="1" t="s">
        <v>266</v>
      </c>
      <c r="B271" s="6">
        <v>62.228</v>
      </c>
      <c r="C271" s="6">
        <v>57.144</v>
      </c>
      <c r="D271" s="7">
        <v>3</v>
      </c>
      <c r="E271" s="8">
        <v>4841</v>
      </c>
      <c r="F271" s="8">
        <f t="shared" si="30"/>
        <v>12854.368932038835</v>
      </c>
      <c r="G271" s="8">
        <f t="shared" si="31"/>
        <v>11804.172691592647</v>
      </c>
      <c r="H271" s="8">
        <f t="shared" si="32"/>
        <v>20742666.666666668</v>
      </c>
      <c r="I271" s="8">
        <f t="shared" si="33"/>
        <v>19048000</v>
      </c>
      <c r="J271" s="8">
        <f t="shared" si="34"/>
        <v>1613.6666666666667</v>
      </c>
    </row>
    <row r="272" spans="1:10" ht="12">
      <c r="A272" s="1" t="s">
        <v>267</v>
      </c>
      <c r="B272" s="6">
        <v>55.704</v>
      </c>
      <c r="C272" s="6">
        <v>45.279</v>
      </c>
      <c r="D272" s="7">
        <v>3</v>
      </c>
      <c r="E272" s="8">
        <v>5237</v>
      </c>
      <c r="F272" s="8">
        <f t="shared" si="30"/>
        <v>10636.62402138629</v>
      </c>
      <c r="G272" s="8">
        <f t="shared" si="31"/>
        <v>8645.980523200305</v>
      </c>
      <c r="H272" s="8">
        <f t="shared" si="32"/>
        <v>18568000</v>
      </c>
      <c r="I272" s="8">
        <f t="shared" si="33"/>
        <v>15093000.000000002</v>
      </c>
      <c r="J272" s="8">
        <f t="shared" si="34"/>
        <v>1745.6666666666667</v>
      </c>
    </row>
    <row r="273" spans="1:10" ht="12">
      <c r="A273" s="1" t="s">
        <v>268</v>
      </c>
      <c r="B273" s="6">
        <v>0</v>
      </c>
      <c r="C273" s="6">
        <v>0</v>
      </c>
      <c r="D273" s="7">
        <v>2</v>
      </c>
      <c r="E273" s="8">
        <v>5534</v>
      </c>
      <c r="F273" s="8">
        <f t="shared" si="30"/>
        <v>0</v>
      </c>
      <c r="G273" s="8">
        <f t="shared" si="31"/>
        <v>0</v>
      </c>
      <c r="H273" s="8">
        <f t="shared" si="32"/>
        <v>0</v>
      </c>
      <c r="I273" s="8">
        <f t="shared" si="33"/>
        <v>0</v>
      </c>
      <c r="J273" s="8">
        <f t="shared" si="34"/>
        <v>2767</v>
      </c>
    </row>
    <row r="274" spans="1:10" ht="12">
      <c r="A274" s="1" t="s">
        <v>269</v>
      </c>
      <c r="B274" s="6">
        <v>80.064</v>
      </c>
      <c r="C274" s="6">
        <v>58.887</v>
      </c>
      <c r="D274" s="7">
        <v>6</v>
      </c>
      <c r="E274" s="8">
        <v>8874</v>
      </c>
      <c r="F274" s="8">
        <f t="shared" si="30"/>
        <v>9022.312373225152</v>
      </c>
      <c r="G274" s="8">
        <f t="shared" si="31"/>
        <v>6635.902636916836</v>
      </c>
      <c r="H274" s="8">
        <f t="shared" si="32"/>
        <v>13343999.999999998</v>
      </c>
      <c r="I274" s="8">
        <f t="shared" si="33"/>
        <v>9814500</v>
      </c>
      <c r="J274" s="8">
        <f t="shared" si="34"/>
        <v>1479</v>
      </c>
    </row>
    <row r="275" spans="1:10" ht="12">
      <c r="A275" s="1" t="s">
        <v>270</v>
      </c>
      <c r="B275" s="6">
        <v>0</v>
      </c>
      <c r="C275" s="6">
        <v>0</v>
      </c>
      <c r="D275" s="7">
        <v>3</v>
      </c>
      <c r="E275" s="8">
        <v>5238</v>
      </c>
      <c r="F275" s="8">
        <f t="shared" si="30"/>
        <v>0</v>
      </c>
      <c r="G275" s="8">
        <f t="shared" si="31"/>
        <v>0</v>
      </c>
      <c r="H275" s="8">
        <f t="shared" si="32"/>
        <v>0</v>
      </c>
      <c r="I275" s="8">
        <f t="shared" si="33"/>
        <v>0</v>
      </c>
      <c r="J275" s="8">
        <f t="shared" si="34"/>
        <v>1746</v>
      </c>
    </row>
    <row r="276" spans="1:10" ht="12">
      <c r="A276" s="1" t="s">
        <v>271</v>
      </c>
      <c r="B276" s="6">
        <v>0</v>
      </c>
      <c r="C276" s="6">
        <v>0</v>
      </c>
      <c r="D276" s="7">
        <v>0</v>
      </c>
      <c r="E276" s="8">
        <v>948</v>
      </c>
      <c r="F276" s="8">
        <f t="shared" si="30"/>
        <v>0</v>
      </c>
      <c r="G276" s="8">
        <f t="shared" si="31"/>
        <v>0</v>
      </c>
      <c r="H276" s="8" t="e">
        <f t="shared" si="32"/>
        <v>#VALUE!</v>
      </c>
      <c r="I276" s="8" t="e">
        <f t="shared" si="33"/>
        <v>#VALUE!</v>
      </c>
      <c r="J276" s="8" t="e">
        <f t="shared" si="34"/>
        <v>#VALUE!</v>
      </c>
    </row>
    <row r="277" spans="1:10" ht="12">
      <c r="A277" s="1" t="s">
        <v>272</v>
      </c>
      <c r="B277" s="6">
        <v>0</v>
      </c>
      <c r="C277" s="6">
        <v>0</v>
      </c>
      <c r="D277" s="7">
        <v>2</v>
      </c>
      <c r="E277" s="8">
        <v>2597</v>
      </c>
      <c r="F277" s="8">
        <f t="shared" si="30"/>
        <v>0</v>
      </c>
      <c r="G277" s="8">
        <f t="shared" si="31"/>
        <v>0</v>
      </c>
      <c r="H277" s="8">
        <f t="shared" si="32"/>
        <v>0</v>
      </c>
      <c r="I277" s="8">
        <f t="shared" si="33"/>
        <v>0</v>
      </c>
      <c r="J277" s="8">
        <f t="shared" si="34"/>
        <v>1298.5</v>
      </c>
    </row>
    <row r="278" spans="1:10" ht="12">
      <c r="A278" s="1" t="s">
        <v>273</v>
      </c>
      <c r="B278" s="6">
        <v>0</v>
      </c>
      <c r="C278" s="6">
        <v>0</v>
      </c>
      <c r="D278" s="7">
        <v>1</v>
      </c>
      <c r="E278" s="8">
        <v>2001</v>
      </c>
      <c r="F278" s="8">
        <f t="shared" si="30"/>
        <v>0</v>
      </c>
      <c r="G278" s="8">
        <f t="shared" si="31"/>
        <v>0</v>
      </c>
      <c r="H278" s="8">
        <f t="shared" si="32"/>
        <v>0</v>
      </c>
      <c r="I278" s="8">
        <f t="shared" si="33"/>
        <v>0</v>
      </c>
      <c r="J278" s="8">
        <f t="shared" si="34"/>
        <v>2001</v>
      </c>
    </row>
    <row r="279" spans="1:10" ht="12">
      <c r="A279" s="1" t="s">
        <v>274</v>
      </c>
      <c r="B279" s="6">
        <v>0</v>
      </c>
      <c r="C279" s="6">
        <v>0</v>
      </c>
      <c r="D279" s="7">
        <v>2</v>
      </c>
      <c r="E279" s="8">
        <v>2449</v>
      </c>
      <c r="F279" s="8">
        <f t="shared" si="30"/>
        <v>0</v>
      </c>
      <c r="G279" s="8">
        <f t="shared" si="31"/>
        <v>0</v>
      </c>
      <c r="H279" s="8">
        <f t="shared" si="32"/>
        <v>0</v>
      </c>
      <c r="I279" s="8">
        <f t="shared" si="33"/>
        <v>0</v>
      </c>
      <c r="J279" s="8">
        <f t="shared" si="34"/>
        <v>1224.5</v>
      </c>
    </row>
    <row r="280" spans="1:10" ht="12">
      <c r="A280" s="1" t="s">
        <v>275</v>
      </c>
      <c r="B280" s="6">
        <v>0</v>
      </c>
      <c r="C280" s="6">
        <v>0</v>
      </c>
      <c r="D280" s="7">
        <v>2</v>
      </c>
      <c r="E280" s="8">
        <v>3553</v>
      </c>
      <c r="F280" s="8">
        <f t="shared" si="30"/>
        <v>0</v>
      </c>
      <c r="G280" s="8">
        <f t="shared" si="31"/>
        <v>0</v>
      </c>
      <c r="H280" s="8">
        <f t="shared" si="32"/>
        <v>0</v>
      </c>
      <c r="I280" s="8">
        <f t="shared" si="33"/>
        <v>0</v>
      </c>
      <c r="J280" s="8">
        <f t="shared" si="34"/>
        <v>1776.5</v>
      </c>
    </row>
    <row r="281" spans="1:10" ht="12">
      <c r="A281" s="1" t="s">
        <v>276</v>
      </c>
      <c r="B281" s="6">
        <v>0</v>
      </c>
      <c r="C281" s="6">
        <v>0</v>
      </c>
      <c r="D281" s="7">
        <v>2</v>
      </c>
      <c r="E281" s="8">
        <v>1921</v>
      </c>
      <c r="F281" s="8">
        <f t="shared" si="30"/>
        <v>0</v>
      </c>
      <c r="G281" s="8">
        <f t="shared" si="31"/>
        <v>0</v>
      </c>
      <c r="H281" s="8">
        <f t="shared" si="32"/>
        <v>0</v>
      </c>
      <c r="I281" s="8">
        <f t="shared" si="33"/>
        <v>0</v>
      </c>
      <c r="J281" s="8">
        <f t="shared" si="34"/>
        <v>960.5</v>
      </c>
    </row>
    <row r="282" spans="1:10" ht="12">
      <c r="A282" s="1" t="s">
        <v>277</v>
      </c>
      <c r="B282" s="6">
        <v>0</v>
      </c>
      <c r="C282" s="6">
        <v>0</v>
      </c>
      <c r="D282" s="7">
        <v>0</v>
      </c>
      <c r="E282" s="8">
        <v>136</v>
      </c>
      <c r="F282" s="8">
        <f t="shared" si="30"/>
        <v>0</v>
      </c>
      <c r="G282" s="8">
        <f t="shared" si="31"/>
        <v>0</v>
      </c>
      <c r="H282" s="8" t="e">
        <f t="shared" si="32"/>
        <v>#VALUE!</v>
      </c>
      <c r="I282" s="8" t="e">
        <f t="shared" si="33"/>
        <v>#VALUE!</v>
      </c>
      <c r="J282" s="8" t="e">
        <f t="shared" si="34"/>
        <v>#VALUE!</v>
      </c>
    </row>
    <row r="283" spans="1:10" ht="12">
      <c r="A283" s="1" t="s">
        <v>278</v>
      </c>
      <c r="B283" s="6">
        <v>0</v>
      </c>
      <c r="C283" s="6">
        <v>0</v>
      </c>
      <c r="D283" s="7">
        <v>3</v>
      </c>
      <c r="E283" s="8">
        <v>2659</v>
      </c>
      <c r="F283" s="8">
        <f t="shared" si="30"/>
        <v>0</v>
      </c>
      <c r="G283" s="8">
        <f t="shared" si="31"/>
        <v>0</v>
      </c>
      <c r="H283" s="8">
        <f t="shared" si="32"/>
        <v>0</v>
      </c>
      <c r="I283" s="8">
        <f t="shared" si="33"/>
        <v>0</v>
      </c>
      <c r="J283" s="8">
        <f t="shared" si="34"/>
        <v>886.3333333333334</v>
      </c>
    </row>
    <row r="284" spans="1:10" ht="12">
      <c r="A284" s="1" t="s">
        <v>279</v>
      </c>
      <c r="B284" s="6">
        <v>337.496</v>
      </c>
      <c r="C284" s="6">
        <v>475.65</v>
      </c>
      <c r="D284" s="9" t="s">
        <v>1</v>
      </c>
      <c r="E284" s="9" t="s">
        <v>1</v>
      </c>
      <c r="F284" s="10" t="s">
        <v>1</v>
      </c>
      <c r="G284" s="10" t="s">
        <v>1</v>
      </c>
      <c r="H284" s="10" t="s">
        <v>1</v>
      </c>
      <c r="I284" s="10" t="s">
        <v>1</v>
      </c>
      <c r="J284" s="10" t="s">
        <v>1</v>
      </c>
    </row>
    <row r="285" spans="1:10" ht="12">
      <c r="A285" s="1" t="s">
        <v>76</v>
      </c>
      <c r="B285" s="11">
        <f>SUM(B236:B284)</f>
        <v>4118.989</v>
      </c>
      <c r="C285" s="11">
        <f>SUM(C236:C284)</f>
        <v>2939.1459999999997</v>
      </c>
      <c r="D285" s="8">
        <f>SUM(D236:D283)</f>
        <v>196</v>
      </c>
      <c r="E285" s="8">
        <f>SUM(E236:E283)</f>
        <v>263855</v>
      </c>
      <c r="F285" s="8">
        <f>B285*1000000/E285</f>
        <v>15610.805177085898</v>
      </c>
      <c r="G285" s="8">
        <f>C285*1000000/E285</f>
        <v>11139.24693486953</v>
      </c>
      <c r="H285" s="8">
        <f>B285*1000000/D285</f>
        <v>21015249.999999996</v>
      </c>
      <c r="I285" s="8">
        <f>C285*1000000/D285</f>
        <v>14995642.857142856</v>
      </c>
      <c r="J285" s="8">
        <f>E285/D285</f>
        <v>1346.1989795918366</v>
      </c>
    </row>
    <row r="286" spans="1:10" ht="12">
      <c r="A286" s="4" t="s">
        <v>1</v>
      </c>
      <c r="B286" s="12" t="s">
        <v>1</v>
      </c>
      <c r="C286" s="12" t="s">
        <v>1</v>
      </c>
      <c r="D286" s="13" t="s">
        <v>1</v>
      </c>
      <c r="E286" s="13" t="s">
        <v>1</v>
      </c>
      <c r="F286" s="13" t="s">
        <v>1</v>
      </c>
      <c r="G286" s="13" t="s">
        <v>1</v>
      </c>
      <c r="H286" s="13" t="s">
        <v>1</v>
      </c>
      <c r="I286" s="13" t="s">
        <v>1</v>
      </c>
      <c r="J286" s="13" t="s">
        <v>1</v>
      </c>
    </row>
    <row r="287" spans="1:10" ht="12">
      <c r="A287" s="1" t="s">
        <v>280</v>
      </c>
      <c r="B287" s="6">
        <v>122.887</v>
      </c>
      <c r="C287" s="6">
        <v>98.651</v>
      </c>
      <c r="D287" s="7">
        <v>9</v>
      </c>
      <c r="E287" s="8">
        <v>11704</v>
      </c>
      <c r="F287" s="8">
        <f aca="true" t="shared" si="35" ref="F287:F304">B287*1000000/E287</f>
        <v>10499.572795625427</v>
      </c>
      <c r="G287" s="8">
        <f aca="true" t="shared" si="36" ref="G287:G304">C287*1000000/E287</f>
        <v>8428.827751196171</v>
      </c>
      <c r="H287" s="8">
        <f aca="true" t="shared" si="37" ref="H287:H304">B287*1000000/D287</f>
        <v>13654111.111111112</v>
      </c>
      <c r="I287" s="8">
        <f aca="true" t="shared" si="38" ref="I287:I304">C287*1000000/D287</f>
        <v>10961222.222222222</v>
      </c>
      <c r="J287" s="8">
        <f aca="true" t="shared" si="39" ref="J287:J304">E287/D287</f>
        <v>1300.4444444444443</v>
      </c>
    </row>
    <row r="288" spans="1:10" ht="12">
      <c r="A288" s="1" t="s">
        <v>281</v>
      </c>
      <c r="B288" s="6">
        <v>151.0421</v>
      </c>
      <c r="C288" s="6">
        <v>116.744</v>
      </c>
      <c r="D288" s="7">
        <v>11</v>
      </c>
      <c r="E288" s="8">
        <v>16100</v>
      </c>
      <c r="F288" s="8">
        <f t="shared" si="35"/>
        <v>9381.496894409938</v>
      </c>
      <c r="G288" s="8">
        <f t="shared" si="36"/>
        <v>7251.180124223602</v>
      </c>
      <c r="H288" s="8">
        <f t="shared" si="37"/>
        <v>13731100</v>
      </c>
      <c r="I288" s="8">
        <f t="shared" si="38"/>
        <v>10613090.909090908</v>
      </c>
      <c r="J288" s="8">
        <f t="shared" si="39"/>
        <v>1463.6363636363637</v>
      </c>
    </row>
    <row r="289" spans="1:10" ht="12">
      <c r="A289" s="1" t="s">
        <v>282</v>
      </c>
      <c r="B289" s="6">
        <v>14.575</v>
      </c>
      <c r="C289" s="6">
        <v>16.144</v>
      </c>
      <c r="D289" s="7">
        <v>3</v>
      </c>
      <c r="E289" s="8">
        <v>1761</v>
      </c>
      <c r="F289" s="8">
        <f t="shared" si="35"/>
        <v>8276.547416240772</v>
      </c>
      <c r="G289" s="8">
        <f t="shared" si="36"/>
        <v>9167.518455423055</v>
      </c>
      <c r="H289" s="8">
        <f t="shared" si="37"/>
        <v>4858333.333333333</v>
      </c>
      <c r="I289" s="8">
        <f t="shared" si="38"/>
        <v>5381333.333333333</v>
      </c>
      <c r="J289" s="8">
        <f t="shared" si="39"/>
        <v>587</v>
      </c>
    </row>
    <row r="290" spans="1:10" ht="12">
      <c r="A290" s="1" t="s">
        <v>283</v>
      </c>
      <c r="B290" s="6">
        <v>28.969</v>
      </c>
      <c r="C290" s="6">
        <v>46.805</v>
      </c>
      <c r="D290" s="7">
        <v>5</v>
      </c>
      <c r="E290" s="8">
        <v>7513</v>
      </c>
      <c r="F290" s="8">
        <f t="shared" si="35"/>
        <v>3855.849860242247</v>
      </c>
      <c r="G290" s="8">
        <f t="shared" si="36"/>
        <v>6229.8682284041</v>
      </c>
      <c r="H290" s="8">
        <f t="shared" si="37"/>
        <v>5793800</v>
      </c>
      <c r="I290" s="8">
        <f t="shared" si="38"/>
        <v>9361000</v>
      </c>
      <c r="J290" s="8">
        <f t="shared" si="39"/>
        <v>1502.6</v>
      </c>
    </row>
    <row r="291" spans="1:10" ht="12">
      <c r="A291" s="1" t="s">
        <v>284</v>
      </c>
      <c r="B291" s="6">
        <v>22.129</v>
      </c>
      <c r="C291" s="6">
        <v>30.429</v>
      </c>
      <c r="D291" s="7">
        <v>4</v>
      </c>
      <c r="E291" s="8">
        <v>2842</v>
      </c>
      <c r="F291" s="8">
        <f t="shared" si="35"/>
        <v>7786.418015482055</v>
      </c>
      <c r="G291" s="8">
        <f t="shared" si="36"/>
        <v>10706.896551724138</v>
      </c>
      <c r="H291" s="8">
        <f t="shared" si="37"/>
        <v>5532250</v>
      </c>
      <c r="I291" s="8">
        <f t="shared" si="38"/>
        <v>7607250</v>
      </c>
      <c r="J291" s="8">
        <f t="shared" si="39"/>
        <v>710.5</v>
      </c>
    </row>
    <row r="292" spans="1:10" ht="12">
      <c r="A292" s="1" t="s">
        <v>285</v>
      </c>
      <c r="B292" s="6">
        <v>122.276</v>
      </c>
      <c r="C292" s="6">
        <v>89.866</v>
      </c>
      <c r="D292" s="7">
        <v>7</v>
      </c>
      <c r="E292" s="8">
        <v>8215</v>
      </c>
      <c r="F292" s="8">
        <f t="shared" si="35"/>
        <v>14884.479610468654</v>
      </c>
      <c r="G292" s="8">
        <f t="shared" si="36"/>
        <v>10939.257455873403</v>
      </c>
      <c r="H292" s="8">
        <f t="shared" si="37"/>
        <v>17468000</v>
      </c>
      <c r="I292" s="8">
        <f t="shared" si="38"/>
        <v>12838000</v>
      </c>
      <c r="J292" s="8">
        <f t="shared" si="39"/>
        <v>1173.5714285714287</v>
      </c>
    </row>
    <row r="293" spans="1:10" ht="12">
      <c r="A293" s="1" t="s">
        <v>286</v>
      </c>
      <c r="B293" s="6">
        <v>541.961</v>
      </c>
      <c r="C293" s="6">
        <v>277.485</v>
      </c>
      <c r="D293" s="7">
        <v>27</v>
      </c>
      <c r="E293" s="8">
        <v>25924</v>
      </c>
      <c r="F293" s="8">
        <f t="shared" si="35"/>
        <v>20905.76299953711</v>
      </c>
      <c r="G293" s="8">
        <f t="shared" si="36"/>
        <v>10703.787995679679</v>
      </c>
      <c r="H293" s="8">
        <f t="shared" si="37"/>
        <v>20072629.62962963</v>
      </c>
      <c r="I293" s="8">
        <f t="shared" si="38"/>
        <v>10277222.222222222</v>
      </c>
      <c r="J293" s="8">
        <f t="shared" si="39"/>
        <v>960.1481481481482</v>
      </c>
    </row>
    <row r="294" spans="1:10" ht="12">
      <c r="A294" s="1" t="s">
        <v>287</v>
      </c>
      <c r="B294" s="6">
        <v>113.982</v>
      </c>
      <c r="C294" s="6">
        <v>73.745</v>
      </c>
      <c r="D294" s="7">
        <v>8</v>
      </c>
      <c r="E294" s="8">
        <v>8816</v>
      </c>
      <c r="F294" s="8">
        <f t="shared" si="35"/>
        <v>12928.99274047187</v>
      </c>
      <c r="G294" s="8">
        <f t="shared" si="36"/>
        <v>8364.904718693286</v>
      </c>
      <c r="H294" s="8">
        <f t="shared" si="37"/>
        <v>14247750</v>
      </c>
      <c r="I294" s="8">
        <f t="shared" si="38"/>
        <v>9218125</v>
      </c>
      <c r="J294" s="8">
        <f t="shared" si="39"/>
        <v>1102</v>
      </c>
    </row>
    <row r="295" spans="1:10" ht="12">
      <c r="A295" s="1" t="s">
        <v>288</v>
      </c>
      <c r="B295" s="6">
        <v>95.092</v>
      </c>
      <c r="C295" s="6">
        <v>55.066</v>
      </c>
      <c r="D295" s="7">
        <v>5</v>
      </c>
      <c r="E295" s="8">
        <v>6859</v>
      </c>
      <c r="F295" s="8">
        <f t="shared" si="35"/>
        <v>13863.82854643534</v>
      </c>
      <c r="G295" s="8">
        <f t="shared" si="36"/>
        <v>8028.2840064149295</v>
      </c>
      <c r="H295" s="8">
        <f t="shared" si="37"/>
        <v>19018400</v>
      </c>
      <c r="I295" s="8">
        <f t="shared" si="38"/>
        <v>11013200</v>
      </c>
      <c r="J295" s="8">
        <f t="shared" si="39"/>
        <v>1371.8</v>
      </c>
    </row>
    <row r="296" spans="1:10" ht="12">
      <c r="A296" s="1" t="s">
        <v>289</v>
      </c>
      <c r="B296" s="6">
        <v>1159.569</v>
      </c>
      <c r="C296" s="6">
        <v>599.472</v>
      </c>
      <c r="D296" s="7">
        <v>41</v>
      </c>
      <c r="E296" s="8">
        <v>53678</v>
      </c>
      <c r="F296" s="8">
        <f t="shared" si="35"/>
        <v>21602.313797086328</v>
      </c>
      <c r="G296" s="8">
        <f t="shared" si="36"/>
        <v>11167.927270017512</v>
      </c>
      <c r="H296" s="8">
        <f t="shared" si="37"/>
        <v>28282170.731707316</v>
      </c>
      <c r="I296" s="8">
        <f t="shared" si="38"/>
        <v>14621268.292682927</v>
      </c>
      <c r="J296" s="8">
        <f t="shared" si="39"/>
        <v>1309.219512195122</v>
      </c>
    </row>
    <row r="297" spans="1:10" ht="12">
      <c r="A297" s="1" t="s">
        <v>290</v>
      </c>
      <c r="B297" s="6">
        <v>70.278</v>
      </c>
      <c r="C297" s="6">
        <v>58.994</v>
      </c>
      <c r="D297" s="7">
        <v>6</v>
      </c>
      <c r="E297" s="8">
        <v>7511</v>
      </c>
      <c r="F297" s="8">
        <f t="shared" si="35"/>
        <v>9356.676873918253</v>
      </c>
      <c r="G297" s="8">
        <f t="shared" si="36"/>
        <v>7854.346957795234</v>
      </c>
      <c r="H297" s="8">
        <f t="shared" si="37"/>
        <v>11713000.000000002</v>
      </c>
      <c r="I297" s="8">
        <f t="shared" si="38"/>
        <v>9832333.333333334</v>
      </c>
      <c r="J297" s="8">
        <f t="shared" si="39"/>
        <v>1251.8333333333333</v>
      </c>
    </row>
    <row r="298" spans="1:10" ht="12">
      <c r="A298" s="1" t="s">
        <v>291</v>
      </c>
      <c r="B298" s="6">
        <v>715.022</v>
      </c>
      <c r="C298" s="6">
        <v>343.676</v>
      </c>
      <c r="D298" s="7">
        <v>28</v>
      </c>
      <c r="E298" s="8">
        <v>31633</v>
      </c>
      <c r="F298" s="8">
        <f t="shared" si="35"/>
        <v>22603.673379066167</v>
      </c>
      <c r="G298" s="8">
        <f t="shared" si="36"/>
        <v>10864.476970252585</v>
      </c>
      <c r="H298" s="8">
        <f t="shared" si="37"/>
        <v>25536500</v>
      </c>
      <c r="I298" s="8">
        <f t="shared" si="38"/>
        <v>12274142.857142856</v>
      </c>
      <c r="J298" s="8">
        <f t="shared" si="39"/>
        <v>1129.75</v>
      </c>
    </row>
    <row r="299" spans="1:10" ht="12">
      <c r="A299" s="1" t="s">
        <v>292</v>
      </c>
      <c r="B299" s="6">
        <v>92.751</v>
      </c>
      <c r="C299" s="6">
        <v>57.431</v>
      </c>
      <c r="D299" s="7">
        <v>7</v>
      </c>
      <c r="E299" s="8">
        <v>8516</v>
      </c>
      <c r="F299" s="8">
        <f t="shared" si="35"/>
        <v>10891.380930014091</v>
      </c>
      <c r="G299" s="8">
        <f t="shared" si="36"/>
        <v>6743.893846876467</v>
      </c>
      <c r="H299" s="8">
        <f t="shared" si="37"/>
        <v>13250142.857142858</v>
      </c>
      <c r="I299" s="8">
        <f t="shared" si="38"/>
        <v>8204428.571428571</v>
      </c>
      <c r="J299" s="8">
        <f t="shared" si="39"/>
        <v>1216.5714285714287</v>
      </c>
    </row>
    <row r="300" spans="1:10" ht="12">
      <c r="A300" s="1" t="s">
        <v>293</v>
      </c>
      <c r="B300" s="6">
        <v>2697.057</v>
      </c>
      <c r="C300" s="6">
        <v>1477.367</v>
      </c>
      <c r="D300" s="7">
        <v>108</v>
      </c>
      <c r="E300" s="8">
        <v>134625</v>
      </c>
      <c r="F300" s="8">
        <f t="shared" si="35"/>
        <v>20033.8495821727</v>
      </c>
      <c r="G300" s="8">
        <f t="shared" si="36"/>
        <v>10973.94243268338</v>
      </c>
      <c r="H300" s="8">
        <f t="shared" si="37"/>
        <v>24972749.999999996</v>
      </c>
      <c r="I300" s="8">
        <f t="shared" si="38"/>
        <v>13679324.074074075</v>
      </c>
      <c r="J300" s="8">
        <f t="shared" si="39"/>
        <v>1246.5277777777778</v>
      </c>
    </row>
    <row r="301" spans="1:10" ht="12">
      <c r="A301" s="1" t="s">
        <v>294</v>
      </c>
      <c r="B301" s="6">
        <v>49.424</v>
      </c>
      <c r="C301" s="6">
        <v>47.202</v>
      </c>
      <c r="D301" s="7">
        <v>6</v>
      </c>
      <c r="E301" s="8">
        <v>5321</v>
      </c>
      <c r="F301" s="8">
        <f t="shared" si="35"/>
        <v>9288.479609096035</v>
      </c>
      <c r="G301" s="8">
        <f t="shared" si="36"/>
        <v>8870.888930652132</v>
      </c>
      <c r="H301" s="8">
        <f t="shared" si="37"/>
        <v>8237333.333333333</v>
      </c>
      <c r="I301" s="8">
        <f t="shared" si="38"/>
        <v>7867000</v>
      </c>
      <c r="J301" s="8">
        <f t="shared" si="39"/>
        <v>886.8333333333334</v>
      </c>
    </row>
    <row r="302" spans="1:10" ht="12">
      <c r="A302" s="1" t="s">
        <v>295</v>
      </c>
      <c r="B302" s="6">
        <v>153.98</v>
      </c>
      <c r="C302" s="6">
        <v>118.489</v>
      </c>
      <c r="D302" s="7">
        <v>11</v>
      </c>
      <c r="E302" s="8">
        <v>10501</v>
      </c>
      <c r="F302" s="8">
        <f t="shared" si="35"/>
        <v>14663.365393772021</v>
      </c>
      <c r="G302" s="8">
        <f t="shared" si="36"/>
        <v>11283.592038853443</v>
      </c>
      <c r="H302" s="8">
        <f t="shared" si="37"/>
        <v>13998181.818181816</v>
      </c>
      <c r="I302" s="8">
        <f t="shared" si="38"/>
        <v>10771727.272727273</v>
      </c>
      <c r="J302" s="8">
        <f t="shared" si="39"/>
        <v>954.6363636363636</v>
      </c>
    </row>
    <row r="303" spans="1:10" ht="12">
      <c r="A303" s="1" t="s">
        <v>296</v>
      </c>
      <c r="B303" s="6">
        <v>0</v>
      </c>
      <c r="C303" s="6">
        <v>0</v>
      </c>
      <c r="D303" s="7">
        <v>2</v>
      </c>
      <c r="E303" s="8">
        <v>2133</v>
      </c>
      <c r="F303" s="8">
        <f t="shared" si="35"/>
        <v>0</v>
      </c>
      <c r="G303" s="8">
        <f t="shared" si="36"/>
        <v>0</v>
      </c>
      <c r="H303" s="8">
        <f t="shared" si="37"/>
        <v>0</v>
      </c>
      <c r="I303" s="8">
        <f t="shared" si="38"/>
        <v>0</v>
      </c>
      <c r="J303" s="8">
        <f t="shared" si="39"/>
        <v>1066.5</v>
      </c>
    </row>
    <row r="304" spans="1:10" ht="12">
      <c r="A304" s="1" t="s">
        <v>297</v>
      </c>
      <c r="B304" s="6">
        <v>26.029</v>
      </c>
      <c r="C304" s="6">
        <v>27.688</v>
      </c>
      <c r="D304" s="7">
        <v>4</v>
      </c>
      <c r="E304" s="8">
        <v>4197</v>
      </c>
      <c r="F304" s="8">
        <f t="shared" si="35"/>
        <v>6201.810817250417</v>
      </c>
      <c r="G304" s="8">
        <f t="shared" si="36"/>
        <v>6597.093161782225</v>
      </c>
      <c r="H304" s="8">
        <f t="shared" si="37"/>
        <v>6507250</v>
      </c>
      <c r="I304" s="8">
        <f t="shared" si="38"/>
        <v>6922000</v>
      </c>
      <c r="J304" s="8">
        <f t="shared" si="39"/>
        <v>1049.25</v>
      </c>
    </row>
    <row r="305" spans="1:10" ht="12">
      <c r="A305" s="1" t="s">
        <v>298</v>
      </c>
      <c r="B305" s="6">
        <v>35.527</v>
      </c>
      <c r="C305" s="6">
        <v>15.328</v>
      </c>
      <c r="D305" s="9" t="s">
        <v>1</v>
      </c>
      <c r="E305" s="9" t="s">
        <v>1</v>
      </c>
      <c r="F305" s="10" t="s">
        <v>1</v>
      </c>
      <c r="G305" s="10" t="s">
        <v>1</v>
      </c>
      <c r="H305" s="10" t="s">
        <v>1</v>
      </c>
      <c r="I305" s="10" t="s">
        <v>1</v>
      </c>
      <c r="J305" s="10" t="s">
        <v>1</v>
      </c>
    </row>
    <row r="306" spans="1:10" ht="12">
      <c r="A306" s="1" t="s">
        <v>76</v>
      </c>
      <c r="B306" s="11">
        <f>SUM(B287:B305)</f>
        <v>6212.5500999999995</v>
      </c>
      <c r="C306" s="11">
        <f>SUM(C287:C305)</f>
        <v>3550.582</v>
      </c>
      <c r="D306" s="8">
        <f>SUM(D287:D304)</f>
        <v>292</v>
      </c>
      <c r="E306" s="8">
        <f>SUM(E287:E304)</f>
        <v>347849</v>
      </c>
      <c r="F306" s="8">
        <f>B306*1000000/E306</f>
        <v>17859.905016257053</v>
      </c>
      <c r="G306" s="8">
        <f>C306*1000000/E306</f>
        <v>10207.250847350431</v>
      </c>
      <c r="H306" s="8">
        <f>B306*1000000/D306</f>
        <v>21275856.506849315</v>
      </c>
      <c r="I306" s="8">
        <f>C306*1000000/D306</f>
        <v>12159527.397260273</v>
      </c>
      <c r="J306" s="8">
        <f>E306/D306</f>
        <v>1191.263698630137</v>
      </c>
    </row>
    <row r="307" spans="1:10" ht="12">
      <c r="A307" s="4" t="s">
        <v>1</v>
      </c>
      <c r="B307" s="12" t="s">
        <v>1</v>
      </c>
      <c r="C307" s="12" t="s">
        <v>1</v>
      </c>
      <c r="D307" s="13" t="s">
        <v>1</v>
      </c>
      <c r="E307" s="13" t="s">
        <v>1</v>
      </c>
      <c r="F307" s="13" t="s">
        <v>1</v>
      </c>
      <c r="G307" s="13" t="s">
        <v>1</v>
      </c>
      <c r="H307" s="13" t="s">
        <v>1</v>
      </c>
      <c r="I307" s="13" t="s">
        <v>1</v>
      </c>
      <c r="J307" s="13" t="s">
        <v>1</v>
      </c>
    </row>
    <row r="308" spans="1:10" ht="12">
      <c r="A308" s="1" t="s">
        <v>299</v>
      </c>
      <c r="B308" s="6">
        <v>59.57</v>
      </c>
      <c r="C308" s="6">
        <v>47.164</v>
      </c>
      <c r="D308" s="7">
        <v>6</v>
      </c>
      <c r="E308" s="8">
        <v>7760</v>
      </c>
      <c r="F308" s="8">
        <f aca="true" t="shared" si="40" ref="F308:F352">B308*1000000/E308</f>
        <v>7676.546391752578</v>
      </c>
      <c r="G308" s="8">
        <f aca="true" t="shared" si="41" ref="G308:G352">C308*1000000/E308</f>
        <v>6077.835051546392</v>
      </c>
      <c r="H308" s="8">
        <f aca="true" t="shared" si="42" ref="H308:H352">B308*1000000/D308</f>
        <v>9928333.333333334</v>
      </c>
      <c r="I308" s="8">
        <f aca="true" t="shared" si="43" ref="I308:I352">C308*1000000/D308</f>
        <v>7860666.666666667</v>
      </c>
      <c r="J308" s="8">
        <f aca="true" t="shared" si="44" ref="J308:J352">E308/D308</f>
        <v>1293.3333333333333</v>
      </c>
    </row>
    <row r="309" spans="1:10" ht="12">
      <c r="A309" s="1" t="s">
        <v>300</v>
      </c>
      <c r="B309" s="6">
        <v>96.125</v>
      </c>
      <c r="C309" s="6">
        <v>57.023</v>
      </c>
      <c r="D309" s="7">
        <v>5</v>
      </c>
      <c r="E309" s="8">
        <v>8120</v>
      </c>
      <c r="F309" s="8">
        <f t="shared" si="40"/>
        <v>11838.054187192118</v>
      </c>
      <c r="G309" s="8">
        <f t="shared" si="41"/>
        <v>7022.536945812808</v>
      </c>
      <c r="H309" s="8">
        <f t="shared" si="42"/>
        <v>19225000</v>
      </c>
      <c r="I309" s="8">
        <f t="shared" si="43"/>
        <v>11404600</v>
      </c>
      <c r="J309" s="8">
        <f t="shared" si="44"/>
        <v>1624</v>
      </c>
    </row>
    <row r="310" spans="1:10" ht="12">
      <c r="A310" s="1" t="s">
        <v>301</v>
      </c>
      <c r="B310" s="6">
        <v>0</v>
      </c>
      <c r="C310" s="6">
        <v>0</v>
      </c>
      <c r="D310" s="7">
        <v>2</v>
      </c>
      <c r="E310" s="8">
        <v>3258</v>
      </c>
      <c r="F310" s="8">
        <f t="shared" si="40"/>
        <v>0</v>
      </c>
      <c r="G310" s="8">
        <f t="shared" si="41"/>
        <v>0</v>
      </c>
      <c r="H310" s="8">
        <f t="shared" si="42"/>
        <v>0</v>
      </c>
      <c r="I310" s="8">
        <f t="shared" si="43"/>
        <v>0</v>
      </c>
      <c r="J310" s="8">
        <f t="shared" si="44"/>
        <v>1629</v>
      </c>
    </row>
    <row r="311" spans="1:10" ht="12">
      <c r="A311" s="1" t="s">
        <v>302</v>
      </c>
      <c r="B311" s="6">
        <v>55.127</v>
      </c>
      <c r="C311" s="6">
        <v>44.19</v>
      </c>
      <c r="D311" s="7">
        <v>4</v>
      </c>
      <c r="E311" s="8">
        <v>7772</v>
      </c>
      <c r="F311" s="8">
        <f t="shared" si="40"/>
        <v>7093.026248069995</v>
      </c>
      <c r="G311" s="8">
        <f t="shared" si="41"/>
        <v>5685.795162120432</v>
      </c>
      <c r="H311" s="8">
        <f t="shared" si="42"/>
        <v>13781750</v>
      </c>
      <c r="I311" s="8">
        <f t="shared" si="43"/>
        <v>11047500</v>
      </c>
      <c r="J311" s="8">
        <f t="shared" si="44"/>
        <v>1943</v>
      </c>
    </row>
    <row r="312" spans="1:10" ht="12">
      <c r="A312" s="1" t="s">
        <v>303</v>
      </c>
      <c r="B312" s="6">
        <v>45.183</v>
      </c>
      <c r="C312" s="6">
        <v>31.85</v>
      </c>
      <c r="D312" s="7">
        <v>3</v>
      </c>
      <c r="E312" s="8">
        <v>4643</v>
      </c>
      <c r="F312" s="8">
        <f t="shared" si="40"/>
        <v>9731.423648503123</v>
      </c>
      <c r="G312" s="8">
        <f t="shared" si="41"/>
        <v>6859.7889295713985</v>
      </c>
      <c r="H312" s="8">
        <f t="shared" si="42"/>
        <v>15061000</v>
      </c>
      <c r="I312" s="8">
        <f t="shared" si="43"/>
        <v>10616666.666666668</v>
      </c>
      <c r="J312" s="8">
        <f t="shared" si="44"/>
        <v>1547.6666666666667</v>
      </c>
    </row>
    <row r="313" spans="1:10" ht="12">
      <c r="A313" s="1" t="s">
        <v>304</v>
      </c>
      <c r="B313" s="6">
        <v>99.073</v>
      </c>
      <c r="C313" s="6">
        <v>49.185</v>
      </c>
      <c r="D313" s="7">
        <v>6</v>
      </c>
      <c r="E313" s="8">
        <v>4828</v>
      </c>
      <c r="F313" s="8">
        <f t="shared" si="40"/>
        <v>20520.50538525269</v>
      </c>
      <c r="G313" s="8">
        <f t="shared" si="41"/>
        <v>10187.44821872411</v>
      </c>
      <c r="H313" s="8">
        <f t="shared" si="42"/>
        <v>16512166.666666666</v>
      </c>
      <c r="I313" s="8">
        <f t="shared" si="43"/>
        <v>8197500</v>
      </c>
      <c r="J313" s="8">
        <f t="shared" si="44"/>
        <v>804.6666666666666</v>
      </c>
    </row>
    <row r="314" spans="1:10" ht="12">
      <c r="A314" s="1" t="s">
        <v>305</v>
      </c>
      <c r="B314" s="6">
        <v>0</v>
      </c>
      <c r="C314" s="6">
        <v>0</v>
      </c>
      <c r="D314" s="7">
        <v>2</v>
      </c>
      <c r="E314" s="8">
        <v>1348</v>
      </c>
      <c r="F314" s="8">
        <f t="shared" si="40"/>
        <v>0</v>
      </c>
      <c r="G314" s="8">
        <f t="shared" si="41"/>
        <v>0</v>
      </c>
      <c r="H314" s="8">
        <f t="shared" si="42"/>
        <v>0</v>
      </c>
      <c r="I314" s="8">
        <f t="shared" si="43"/>
        <v>0</v>
      </c>
      <c r="J314" s="8">
        <f t="shared" si="44"/>
        <v>674</v>
      </c>
    </row>
    <row r="315" spans="1:10" ht="12">
      <c r="A315" s="1" t="s">
        <v>306</v>
      </c>
      <c r="B315" s="6">
        <v>61.813</v>
      </c>
      <c r="C315" s="6">
        <v>50.409</v>
      </c>
      <c r="D315" s="7">
        <v>5</v>
      </c>
      <c r="E315" s="8">
        <v>7898</v>
      </c>
      <c r="F315" s="8">
        <f t="shared" si="40"/>
        <v>7826.411749810079</v>
      </c>
      <c r="G315" s="8">
        <f t="shared" si="41"/>
        <v>6382.501899214991</v>
      </c>
      <c r="H315" s="8">
        <f t="shared" si="42"/>
        <v>12362600</v>
      </c>
      <c r="I315" s="8">
        <f t="shared" si="43"/>
        <v>10081800</v>
      </c>
      <c r="J315" s="8">
        <f t="shared" si="44"/>
        <v>1579.6</v>
      </c>
    </row>
    <row r="316" spans="1:10" ht="12">
      <c r="A316" s="1" t="s">
        <v>307</v>
      </c>
      <c r="B316" s="6">
        <v>39.925</v>
      </c>
      <c r="C316" s="6">
        <v>28.257</v>
      </c>
      <c r="D316" s="7">
        <v>3</v>
      </c>
      <c r="E316" s="8">
        <v>4899</v>
      </c>
      <c r="F316" s="8">
        <f t="shared" si="40"/>
        <v>8149.622371912635</v>
      </c>
      <c r="G316" s="8">
        <f t="shared" si="41"/>
        <v>5767.911818738518</v>
      </c>
      <c r="H316" s="8">
        <f t="shared" si="42"/>
        <v>13308333.333333332</v>
      </c>
      <c r="I316" s="8">
        <f t="shared" si="43"/>
        <v>9419000</v>
      </c>
      <c r="J316" s="8">
        <f t="shared" si="44"/>
        <v>1633</v>
      </c>
    </row>
    <row r="317" spans="1:10" ht="12">
      <c r="A317" s="1" t="s">
        <v>308</v>
      </c>
      <c r="B317" s="6">
        <v>32.537</v>
      </c>
      <c r="C317" s="6">
        <v>28.828</v>
      </c>
      <c r="D317" s="7">
        <v>3</v>
      </c>
      <c r="E317" s="8">
        <v>4534</v>
      </c>
      <c r="F317" s="8">
        <f t="shared" si="40"/>
        <v>7176.224084693427</v>
      </c>
      <c r="G317" s="8">
        <f t="shared" si="41"/>
        <v>6358.1826202029115</v>
      </c>
      <c r="H317" s="8">
        <f t="shared" si="42"/>
        <v>10845666.666666666</v>
      </c>
      <c r="I317" s="8">
        <f t="shared" si="43"/>
        <v>9609333.333333334</v>
      </c>
      <c r="J317" s="8">
        <f t="shared" si="44"/>
        <v>1511.3333333333333</v>
      </c>
    </row>
    <row r="318" spans="1:10" ht="12">
      <c r="A318" s="1" t="s">
        <v>309</v>
      </c>
      <c r="B318" s="6">
        <v>28.006</v>
      </c>
      <c r="C318" s="6">
        <v>26.602</v>
      </c>
      <c r="D318" s="7">
        <v>3</v>
      </c>
      <c r="E318" s="8">
        <v>4113</v>
      </c>
      <c r="F318" s="8">
        <f t="shared" si="40"/>
        <v>6809.141745684416</v>
      </c>
      <c r="G318" s="8">
        <f t="shared" si="41"/>
        <v>6467.7850717238025</v>
      </c>
      <c r="H318" s="8">
        <f t="shared" si="42"/>
        <v>9335333.333333334</v>
      </c>
      <c r="I318" s="8">
        <f t="shared" si="43"/>
        <v>8867333.333333334</v>
      </c>
      <c r="J318" s="8">
        <f t="shared" si="44"/>
        <v>1371</v>
      </c>
    </row>
    <row r="319" spans="1:10" ht="12">
      <c r="A319" s="1" t="s">
        <v>310</v>
      </c>
      <c r="B319" s="6">
        <v>292.429</v>
      </c>
      <c r="C319" s="6">
        <v>161.656</v>
      </c>
      <c r="D319" s="7">
        <v>12</v>
      </c>
      <c r="E319" s="8">
        <v>14309</v>
      </c>
      <c r="F319" s="8">
        <f t="shared" si="40"/>
        <v>20436.71814941645</v>
      </c>
      <c r="G319" s="8">
        <f t="shared" si="41"/>
        <v>11297.505066741212</v>
      </c>
      <c r="H319" s="8">
        <f t="shared" si="42"/>
        <v>24369083.333333332</v>
      </c>
      <c r="I319" s="8">
        <f t="shared" si="43"/>
        <v>13471333.333333334</v>
      </c>
      <c r="J319" s="8">
        <f t="shared" si="44"/>
        <v>1192.4166666666667</v>
      </c>
    </row>
    <row r="320" spans="1:10" ht="12">
      <c r="A320" s="1" t="s">
        <v>311</v>
      </c>
      <c r="B320" s="6">
        <v>23.617</v>
      </c>
      <c r="C320" s="6">
        <v>31.371</v>
      </c>
      <c r="D320" s="7">
        <v>4</v>
      </c>
      <c r="E320" s="8">
        <v>4382</v>
      </c>
      <c r="F320" s="8">
        <f t="shared" si="40"/>
        <v>5389.548151528982</v>
      </c>
      <c r="G320" s="8">
        <f t="shared" si="41"/>
        <v>7159.059790050205</v>
      </c>
      <c r="H320" s="8">
        <f t="shared" si="42"/>
        <v>5904250</v>
      </c>
      <c r="I320" s="8">
        <f t="shared" si="43"/>
        <v>7842750</v>
      </c>
      <c r="J320" s="8">
        <f t="shared" si="44"/>
        <v>1095.5</v>
      </c>
    </row>
    <row r="321" spans="1:10" ht="12">
      <c r="A321" s="1" t="s">
        <v>312</v>
      </c>
      <c r="B321" s="6">
        <v>188.837</v>
      </c>
      <c r="C321" s="6">
        <v>84.675</v>
      </c>
      <c r="D321" s="7">
        <v>10</v>
      </c>
      <c r="E321" s="8">
        <v>11812</v>
      </c>
      <c r="F321" s="8">
        <f t="shared" si="40"/>
        <v>15986.877751439213</v>
      </c>
      <c r="G321" s="8">
        <f t="shared" si="41"/>
        <v>7168.557399254994</v>
      </c>
      <c r="H321" s="8">
        <f t="shared" si="42"/>
        <v>18883700</v>
      </c>
      <c r="I321" s="8">
        <f t="shared" si="43"/>
        <v>8467500</v>
      </c>
      <c r="J321" s="8">
        <f t="shared" si="44"/>
        <v>1181.2</v>
      </c>
    </row>
    <row r="322" spans="1:10" ht="12">
      <c r="A322" s="1" t="s">
        <v>313</v>
      </c>
      <c r="B322" s="6">
        <v>177.72</v>
      </c>
      <c r="C322" s="6">
        <v>75.877</v>
      </c>
      <c r="D322" s="7">
        <v>6</v>
      </c>
      <c r="E322" s="8">
        <v>7867</v>
      </c>
      <c r="F322" s="8">
        <f t="shared" si="40"/>
        <v>22590.56819626287</v>
      </c>
      <c r="G322" s="8">
        <f t="shared" si="41"/>
        <v>9644.972670649548</v>
      </c>
      <c r="H322" s="8">
        <f t="shared" si="42"/>
        <v>29620000</v>
      </c>
      <c r="I322" s="8">
        <f t="shared" si="43"/>
        <v>12646166.666666666</v>
      </c>
      <c r="J322" s="8">
        <f t="shared" si="44"/>
        <v>1311.1666666666667</v>
      </c>
    </row>
    <row r="323" spans="1:10" ht="12">
      <c r="A323" s="1" t="s">
        <v>314</v>
      </c>
      <c r="B323" s="6">
        <v>91.658</v>
      </c>
      <c r="C323" s="6">
        <v>83.643</v>
      </c>
      <c r="D323" s="7">
        <v>8</v>
      </c>
      <c r="E323" s="8">
        <v>10034</v>
      </c>
      <c r="F323" s="8">
        <f t="shared" si="40"/>
        <v>9134.741877616105</v>
      </c>
      <c r="G323" s="8">
        <f t="shared" si="41"/>
        <v>8335.957743671517</v>
      </c>
      <c r="H323" s="8">
        <f t="shared" si="42"/>
        <v>11457250</v>
      </c>
      <c r="I323" s="8">
        <f t="shared" si="43"/>
        <v>10455375</v>
      </c>
      <c r="J323" s="8">
        <f t="shared" si="44"/>
        <v>1254.25</v>
      </c>
    </row>
    <row r="324" spans="1:10" ht="12">
      <c r="A324" s="1" t="s">
        <v>315</v>
      </c>
      <c r="B324" s="6">
        <v>148.625</v>
      </c>
      <c r="C324" s="6">
        <v>77.832</v>
      </c>
      <c r="D324" s="7">
        <v>6</v>
      </c>
      <c r="E324" s="8">
        <v>8944</v>
      </c>
      <c r="F324" s="8">
        <f t="shared" si="40"/>
        <v>16617.28533094812</v>
      </c>
      <c r="G324" s="8">
        <f t="shared" si="41"/>
        <v>8702.146690518783</v>
      </c>
      <c r="H324" s="8">
        <f t="shared" si="42"/>
        <v>24770833.333333332</v>
      </c>
      <c r="I324" s="8">
        <f t="shared" si="43"/>
        <v>12971999.999999998</v>
      </c>
      <c r="J324" s="8">
        <f t="shared" si="44"/>
        <v>1490.6666666666667</v>
      </c>
    </row>
    <row r="325" spans="1:10" ht="12">
      <c r="A325" s="1" t="s">
        <v>316</v>
      </c>
      <c r="B325" s="6">
        <v>0</v>
      </c>
      <c r="C325" s="6">
        <v>0</v>
      </c>
      <c r="D325" s="7">
        <v>2</v>
      </c>
      <c r="E325" s="8">
        <v>3382</v>
      </c>
      <c r="F325" s="8">
        <f t="shared" si="40"/>
        <v>0</v>
      </c>
      <c r="G325" s="8">
        <f t="shared" si="41"/>
        <v>0</v>
      </c>
      <c r="H325" s="8">
        <f t="shared" si="42"/>
        <v>0</v>
      </c>
      <c r="I325" s="8">
        <f t="shared" si="43"/>
        <v>0</v>
      </c>
      <c r="J325" s="8">
        <f t="shared" si="44"/>
        <v>1691</v>
      </c>
    </row>
    <row r="326" spans="1:10" ht="12">
      <c r="A326" s="1" t="s">
        <v>317</v>
      </c>
      <c r="B326" s="6">
        <v>0</v>
      </c>
      <c r="C326" s="6">
        <v>0</v>
      </c>
      <c r="D326" s="7">
        <v>1</v>
      </c>
      <c r="E326" s="8">
        <v>1003</v>
      </c>
      <c r="F326" s="8">
        <f t="shared" si="40"/>
        <v>0</v>
      </c>
      <c r="G326" s="8">
        <f t="shared" si="41"/>
        <v>0</v>
      </c>
      <c r="H326" s="8">
        <f t="shared" si="42"/>
        <v>0</v>
      </c>
      <c r="I326" s="8">
        <f t="shared" si="43"/>
        <v>0</v>
      </c>
      <c r="J326" s="8">
        <f t="shared" si="44"/>
        <v>1003</v>
      </c>
    </row>
    <row r="327" spans="1:10" ht="12">
      <c r="A327" s="1" t="s">
        <v>318</v>
      </c>
      <c r="B327" s="6">
        <v>588.049</v>
      </c>
      <c r="C327" s="6">
        <v>248.745</v>
      </c>
      <c r="D327" s="7">
        <v>14</v>
      </c>
      <c r="E327" s="8">
        <v>20619</v>
      </c>
      <c r="F327" s="8">
        <f t="shared" si="40"/>
        <v>28519.76332508851</v>
      </c>
      <c r="G327" s="8">
        <f t="shared" si="41"/>
        <v>12063.873126727776</v>
      </c>
      <c r="H327" s="8">
        <f t="shared" si="42"/>
        <v>42003500</v>
      </c>
      <c r="I327" s="8">
        <f t="shared" si="43"/>
        <v>17767500</v>
      </c>
      <c r="J327" s="8">
        <f t="shared" si="44"/>
        <v>1472.7857142857142</v>
      </c>
    </row>
    <row r="328" spans="1:10" ht="12">
      <c r="A328" s="1" t="s">
        <v>319</v>
      </c>
      <c r="B328" s="6">
        <v>90.969</v>
      </c>
      <c r="C328" s="6">
        <v>51.085</v>
      </c>
      <c r="D328" s="7">
        <v>4</v>
      </c>
      <c r="E328" s="8">
        <v>5530</v>
      </c>
      <c r="F328" s="8">
        <f t="shared" si="40"/>
        <v>16450.0904159132</v>
      </c>
      <c r="G328" s="8">
        <f t="shared" si="41"/>
        <v>9237.793851717903</v>
      </c>
      <c r="H328" s="8">
        <f t="shared" si="42"/>
        <v>22742250</v>
      </c>
      <c r="I328" s="8">
        <f t="shared" si="43"/>
        <v>12771250</v>
      </c>
      <c r="J328" s="8">
        <f t="shared" si="44"/>
        <v>1382.5</v>
      </c>
    </row>
    <row r="329" spans="1:10" ht="12">
      <c r="A329" s="1" t="s">
        <v>320</v>
      </c>
      <c r="B329" s="6">
        <v>0</v>
      </c>
      <c r="C329" s="6">
        <v>0</v>
      </c>
      <c r="D329" s="7">
        <v>2</v>
      </c>
      <c r="E329" s="8">
        <v>5389</v>
      </c>
      <c r="F329" s="8">
        <f t="shared" si="40"/>
        <v>0</v>
      </c>
      <c r="G329" s="8">
        <f t="shared" si="41"/>
        <v>0</v>
      </c>
      <c r="H329" s="8">
        <f t="shared" si="42"/>
        <v>0</v>
      </c>
      <c r="I329" s="8">
        <f t="shared" si="43"/>
        <v>0</v>
      </c>
      <c r="J329" s="8">
        <f t="shared" si="44"/>
        <v>2694.5</v>
      </c>
    </row>
    <row r="330" spans="1:10" ht="12">
      <c r="A330" s="1" t="s">
        <v>321</v>
      </c>
      <c r="B330" s="6">
        <v>61.379</v>
      </c>
      <c r="C330" s="6">
        <v>55.396</v>
      </c>
      <c r="D330" s="7">
        <v>4</v>
      </c>
      <c r="E330" s="8">
        <v>6244</v>
      </c>
      <c r="F330" s="8">
        <f t="shared" si="40"/>
        <v>9830.076873798847</v>
      </c>
      <c r="G330" s="8">
        <f t="shared" si="41"/>
        <v>8871.877001921845</v>
      </c>
      <c r="H330" s="8">
        <f t="shared" si="42"/>
        <v>15344750</v>
      </c>
      <c r="I330" s="8">
        <f t="shared" si="43"/>
        <v>13849000</v>
      </c>
      <c r="J330" s="8">
        <f t="shared" si="44"/>
        <v>1561</v>
      </c>
    </row>
    <row r="331" spans="1:10" ht="12">
      <c r="A331" s="1" t="s">
        <v>322</v>
      </c>
      <c r="B331" s="6">
        <v>284.796</v>
      </c>
      <c r="C331" s="6">
        <v>179.955</v>
      </c>
      <c r="D331" s="7">
        <v>12</v>
      </c>
      <c r="E331" s="8">
        <v>13876</v>
      </c>
      <c r="F331" s="8">
        <f t="shared" si="40"/>
        <v>20524.35860478524</v>
      </c>
      <c r="G331" s="8">
        <f t="shared" si="41"/>
        <v>12968.79504179879</v>
      </c>
      <c r="H331" s="8">
        <f t="shared" si="42"/>
        <v>23733000</v>
      </c>
      <c r="I331" s="8">
        <f t="shared" si="43"/>
        <v>14996250.000000002</v>
      </c>
      <c r="J331" s="8">
        <f t="shared" si="44"/>
        <v>1156.3333333333333</v>
      </c>
    </row>
    <row r="332" spans="1:10" ht="12">
      <c r="A332" s="1" t="s">
        <v>323</v>
      </c>
      <c r="B332" s="6">
        <v>0</v>
      </c>
      <c r="C332" s="6">
        <v>0</v>
      </c>
      <c r="D332" s="7">
        <v>1</v>
      </c>
      <c r="E332" s="8">
        <v>1000</v>
      </c>
      <c r="F332" s="8">
        <f t="shared" si="40"/>
        <v>0</v>
      </c>
      <c r="G332" s="8">
        <f t="shared" si="41"/>
        <v>0</v>
      </c>
      <c r="H332" s="8">
        <f t="shared" si="42"/>
        <v>0</v>
      </c>
      <c r="I332" s="8">
        <f t="shared" si="43"/>
        <v>0</v>
      </c>
      <c r="J332" s="8">
        <f t="shared" si="44"/>
        <v>1000</v>
      </c>
    </row>
    <row r="333" spans="1:10" ht="12">
      <c r="A333" s="1" t="s">
        <v>324</v>
      </c>
      <c r="B333" s="6">
        <v>128.077</v>
      </c>
      <c r="C333" s="6">
        <v>100.308</v>
      </c>
      <c r="D333" s="7">
        <v>6</v>
      </c>
      <c r="E333" s="8">
        <v>8533</v>
      </c>
      <c r="F333" s="8">
        <f t="shared" si="40"/>
        <v>15009.609750380874</v>
      </c>
      <c r="G333" s="8">
        <f t="shared" si="41"/>
        <v>11755.302941521153</v>
      </c>
      <c r="H333" s="8">
        <f t="shared" si="42"/>
        <v>21346166.666666668</v>
      </c>
      <c r="I333" s="8">
        <f t="shared" si="43"/>
        <v>16718000.000000002</v>
      </c>
      <c r="J333" s="8">
        <f t="shared" si="44"/>
        <v>1422.1666666666667</v>
      </c>
    </row>
    <row r="334" spans="1:10" ht="12">
      <c r="A334" s="1" t="s">
        <v>325</v>
      </c>
      <c r="B334" s="6">
        <v>153.155</v>
      </c>
      <c r="C334" s="6">
        <v>92.201</v>
      </c>
      <c r="D334" s="7">
        <v>7</v>
      </c>
      <c r="E334" s="8">
        <v>8781</v>
      </c>
      <c r="F334" s="8">
        <f t="shared" si="40"/>
        <v>17441.635349049084</v>
      </c>
      <c r="G334" s="8">
        <f t="shared" si="41"/>
        <v>10500.056941122879</v>
      </c>
      <c r="H334" s="8">
        <f t="shared" si="42"/>
        <v>21879285.714285713</v>
      </c>
      <c r="I334" s="8">
        <f t="shared" si="43"/>
        <v>13171571.428571427</v>
      </c>
      <c r="J334" s="8">
        <f t="shared" si="44"/>
        <v>1254.4285714285713</v>
      </c>
    </row>
    <row r="335" spans="1:10" ht="12">
      <c r="A335" s="1" t="s">
        <v>326</v>
      </c>
      <c r="B335" s="6">
        <v>131.083</v>
      </c>
      <c r="C335" s="6">
        <v>111.417</v>
      </c>
      <c r="D335" s="7">
        <v>7</v>
      </c>
      <c r="E335" s="8">
        <v>11899</v>
      </c>
      <c r="F335" s="8">
        <f t="shared" si="40"/>
        <v>11016.303891083284</v>
      </c>
      <c r="G335" s="8">
        <f t="shared" si="41"/>
        <v>9363.559963022102</v>
      </c>
      <c r="H335" s="8">
        <f t="shared" si="42"/>
        <v>18726142.85714286</v>
      </c>
      <c r="I335" s="8">
        <f t="shared" si="43"/>
        <v>15916714.285714285</v>
      </c>
      <c r="J335" s="8">
        <f t="shared" si="44"/>
        <v>1699.857142857143</v>
      </c>
    </row>
    <row r="336" spans="1:10" ht="12">
      <c r="A336" s="1" t="s">
        <v>327</v>
      </c>
      <c r="B336" s="6">
        <v>62.709</v>
      </c>
      <c r="C336" s="6">
        <v>73.915</v>
      </c>
      <c r="D336" s="7">
        <v>5</v>
      </c>
      <c r="E336" s="8">
        <v>6529</v>
      </c>
      <c r="F336" s="8">
        <f t="shared" si="40"/>
        <v>9604.686782049319</v>
      </c>
      <c r="G336" s="8">
        <f t="shared" si="41"/>
        <v>11321.029254097106</v>
      </c>
      <c r="H336" s="8">
        <f t="shared" si="42"/>
        <v>12541800</v>
      </c>
      <c r="I336" s="8">
        <f t="shared" si="43"/>
        <v>14783000.000000002</v>
      </c>
      <c r="J336" s="8">
        <f t="shared" si="44"/>
        <v>1305.8</v>
      </c>
    </row>
    <row r="337" spans="1:10" ht="12">
      <c r="A337" s="1" t="s">
        <v>328</v>
      </c>
      <c r="B337" s="6">
        <v>76.658</v>
      </c>
      <c r="C337" s="6">
        <v>65.899</v>
      </c>
      <c r="D337" s="7">
        <v>7</v>
      </c>
      <c r="E337" s="8">
        <v>11283</v>
      </c>
      <c r="F337" s="8">
        <f t="shared" si="40"/>
        <v>6794.1150403261545</v>
      </c>
      <c r="G337" s="8">
        <f t="shared" si="41"/>
        <v>5840.556589559515</v>
      </c>
      <c r="H337" s="8">
        <f t="shared" si="42"/>
        <v>10951142.857142858</v>
      </c>
      <c r="I337" s="8">
        <f t="shared" si="43"/>
        <v>9414142.857142856</v>
      </c>
      <c r="J337" s="8">
        <f t="shared" si="44"/>
        <v>1611.857142857143</v>
      </c>
    </row>
    <row r="338" spans="1:10" ht="12">
      <c r="A338" s="1" t="s">
        <v>329</v>
      </c>
      <c r="B338" s="6">
        <v>0</v>
      </c>
      <c r="C338" s="6">
        <v>0</v>
      </c>
      <c r="D338" s="7">
        <v>1</v>
      </c>
      <c r="E338" s="8">
        <v>1467</v>
      </c>
      <c r="F338" s="8">
        <f t="shared" si="40"/>
        <v>0</v>
      </c>
      <c r="G338" s="8">
        <f t="shared" si="41"/>
        <v>0</v>
      </c>
      <c r="H338" s="8">
        <f t="shared" si="42"/>
        <v>0</v>
      </c>
      <c r="I338" s="8">
        <f t="shared" si="43"/>
        <v>0</v>
      </c>
      <c r="J338" s="8">
        <f t="shared" si="44"/>
        <v>1467</v>
      </c>
    </row>
    <row r="339" spans="1:10" ht="12">
      <c r="A339" s="1" t="s">
        <v>330</v>
      </c>
      <c r="B339" s="6">
        <v>160.293</v>
      </c>
      <c r="C339" s="6">
        <v>63.781</v>
      </c>
      <c r="D339" s="7">
        <v>7</v>
      </c>
      <c r="E339" s="8">
        <v>8572</v>
      </c>
      <c r="F339" s="8">
        <f t="shared" si="40"/>
        <v>18699.603359776014</v>
      </c>
      <c r="G339" s="8">
        <f t="shared" si="41"/>
        <v>7440.620625291647</v>
      </c>
      <c r="H339" s="8">
        <f t="shared" si="42"/>
        <v>22899000</v>
      </c>
      <c r="I339" s="8">
        <f t="shared" si="43"/>
        <v>9111571.42857143</v>
      </c>
      <c r="J339" s="8">
        <f t="shared" si="44"/>
        <v>1224.5714285714287</v>
      </c>
    </row>
    <row r="340" spans="1:10" ht="12">
      <c r="A340" s="1" t="s">
        <v>331</v>
      </c>
      <c r="B340" s="6">
        <v>5701.618</v>
      </c>
      <c r="C340" s="6">
        <v>3004.678</v>
      </c>
      <c r="D340" s="7">
        <v>113</v>
      </c>
      <c r="E340" s="8">
        <v>142239</v>
      </c>
      <c r="F340" s="8">
        <f t="shared" si="40"/>
        <v>40084.772811957344</v>
      </c>
      <c r="G340" s="8">
        <f t="shared" si="41"/>
        <v>21124.15019790634</v>
      </c>
      <c r="H340" s="8">
        <f t="shared" si="42"/>
        <v>50456796.460177</v>
      </c>
      <c r="I340" s="8">
        <f t="shared" si="43"/>
        <v>26590070.796460178</v>
      </c>
      <c r="J340" s="8">
        <f t="shared" si="44"/>
        <v>1258.7522123893805</v>
      </c>
    </row>
    <row r="341" spans="1:10" ht="12">
      <c r="A341" s="1" t="s">
        <v>332</v>
      </c>
      <c r="B341" s="6">
        <v>37.81</v>
      </c>
      <c r="C341" s="6">
        <v>37.074</v>
      </c>
      <c r="D341" s="7">
        <v>3</v>
      </c>
      <c r="E341" s="8">
        <v>5258</v>
      </c>
      <c r="F341" s="8">
        <f t="shared" si="40"/>
        <v>7190.947128185622</v>
      </c>
      <c r="G341" s="8">
        <f t="shared" si="41"/>
        <v>7050.96995055154</v>
      </c>
      <c r="H341" s="8">
        <f t="shared" si="42"/>
        <v>12603333.333333334</v>
      </c>
      <c r="I341" s="8">
        <f t="shared" si="43"/>
        <v>12358000</v>
      </c>
      <c r="J341" s="8">
        <f t="shared" si="44"/>
        <v>1752.6666666666667</v>
      </c>
    </row>
    <row r="342" spans="1:10" ht="12">
      <c r="A342" s="1" t="s">
        <v>333</v>
      </c>
      <c r="B342" s="6">
        <v>0</v>
      </c>
      <c r="C342" s="6">
        <v>0</v>
      </c>
      <c r="D342" s="7">
        <v>2</v>
      </c>
      <c r="E342" s="8">
        <v>3627</v>
      </c>
      <c r="F342" s="8">
        <f t="shared" si="40"/>
        <v>0</v>
      </c>
      <c r="G342" s="8">
        <f t="shared" si="41"/>
        <v>0</v>
      </c>
      <c r="H342" s="8">
        <f t="shared" si="42"/>
        <v>0</v>
      </c>
      <c r="I342" s="8">
        <f t="shared" si="43"/>
        <v>0</v>
      </c>
      <c r="J342" s="8">
        <f t="shared" si="44"/>
        <v>1813.5</v>
      </c>
    </row>
    <row r="343" spans="1:10" ht="12">
      <c r="A343" s="1" t="s">
        <v>334</v>
      </c>
      <c r="B343" s="6">
        <v>319.233</v>
      </c>
      <c r="C343" s="6">
        <v>128.106</v>
      </c>
      <c r="D343" s="7">
        <v>10</v>
      </c>
      <c r="E343" s="8">
        <v>11508</v>
      </c>
      <c r="F343" s="8">
        <f t="shared" si="40"/>
        <v>27740.093847758082</v>
      </c>
      <c r="G343" s="8">
        <f t="shared" si="41"/>
        <v>11131.908237747653</v>
      </c>
      <c r="H343" s="8">
        <f t="shared" si="42"/>
        <v>31923300</v>
      </c>
      <c r="I343" s="8">
        <f t="shared" si="43"/>
        <v>12810600</v>
      </c>
      <c r="J343" s="8">
        <f t="shared" si="44"/>
        <v>1150.8</v>
      </c>
    </row>
    <row r="344" spans="1:10" ht="12">
      <c r="A344" s="1" t="s">
        <v>335</v>
      </c>
      <c r="B344" s="6">
        <v>71.939</v>
      </c>
      <c r="C344" s="6">
        <v>57.021</v>
      </c>
      <c r="D344" s="7">
        <v>4</v>
      </c>
      <c r="E344" s="8">
        <v>6515</v>
      </c>
      <c r="F344" s="8">
        <f t="shared" si="40"/>
        <v>11042.056792018418</v>
      </c>
      <c r="G344" s="8">
        <f t="shared" si="41"/>
        <v>8752.264006139678</v>
      </c>
      <c r="H344" s="8">
        <f t="shared" si="42"/>
        <v>17984750</v>
      </c>
      <c r="I344" s="8">
        <f t="shared" si="43"/>
        <v>14255250</v>
      </c>
      <c r="J344" s="8">
        <f t="shared" si="44"/>
        <v>1628.75</v>
      </c>
    </row>
    <row r="345" spans="1:10" ht="12">
      <c r="A345" s="1" t="s">
        <v>336</v>
      </c>
      <c r="B345" s="6">
        <v>100.713</v>
      </c>
      <c r="C345" s="6">
        <v>44.314</v>
      </c>
      <c r="D345" s="7">
        <v>6</v>
      </c>
      <c r="E345" s="8">
        <v>5223</v>
      </c>
      <c r="F345" s="8">
        <f t="shared" si="40"/>
        <v>19282.596209075244</v>
      </c>
      <c r="G345" s="8">
        <f t="shared" si="41"/>
        <v>8484.39594103006</v>
      </c>
      <c r="H345" s="8">
        <f t="shared" si="42"/>
        <v>16785500</v>
      </c>
      <c r="I345" s="8">
        <f t="shared" si="43"/>
        <v>7385666.666666667</v>
      </c>
      <c r="J345" s="8">
        <f t="shared" si="44"/>
        <v>870.5</v>
      </c>
    </row>
    <row r="346" spans="1:10" ht="12">
      <c r="A346" s="1" t="s">
        <v>337</v>
      </c>
      <c r="B346" s="6">
        <v>325.366</v>
      </c>
      <c r="C346" s="6">
        <v>100.279</v>
      </c>
      <c r="D346" s="7">
        <v>9</v>
      </c>
      <c r="E346" s="8">
        <v>9740</v>
      </c>
      <c r="F346" s="8">
        <f t="shared" si="40"/>
        <v>33405.13347022587</v>
      </c>
      <c r="G346" s="8">
        <f t="shared" si="41"/>
        <v>10295.58521560575</v>
      </c>
      <c r="H346" s="8">
        <f t="shared" si="42"/>
        <v>36151777.777777776</v>
      </c>
      <c r="I346" s="8">
        <f t="shared" si="43"/>
        <v>11142111.11111111</v>
      </c>
      <c r="J346" s="8">
        <f t="shared" si="44"/>
        <v>1082.2222222222222</v>
      </c>
    </row>
    <row r="347" spans="1:10" ht="12">
      <c r="A347" s="1" t="s">
        <v>338</v>
      </c>
      <c r="B347" s="6">
        <v>290.722</v>
      </c>
      <c r="C347" s="6">
        <v>191.72</v>
      </c>
      <c r="D347" s="7">
        <v>15</v>
      </c>
      <c r="E347" s="8">
        <v>22848</v>
      </c>
      <c r="F347" s="8">
        <f t="shared" si="40"/>
        <v>12724.177170868346</v>
      </c>
      <c r="G347" s="8">
        <f t="shared" si="41"/>
        <v>8391.106442577031</v>
      </c>
      <c r="H347" s="8">
        <f t="shared" si="42"/>
        <v>19381466.666666664</v>
      </c>
      <c r="I347" s="8">
        <f t="shared" si="43"/>
        <v>12781333.333333334</v>
      </c>
      <c r="J347" s="8">
        <f t="shared" si="44"/>
        <v>1523.2</v>
      </c>
    </row>
    <row r="348" spans="1:10" ht="12">
      <c r="A348" s="1" t="s">
        <v>339</v>
      </c>
      <c r="B348" s="6">
        <v>46.022</v>
      </c>
      <c r="C348" s="6">
        <v>40.282</v>
      </c>
      <c r="D348" s="7">
        <v>4</v>
      </c>
      <c r="E348" s="8">
        <v>4282</v>
      </c>
      <c r="F348" s="8">
        <f t="shared" si="40"/>
        <v>10747.781410555815</v>
      </c>
      <c r="G348" s="8">
        <f t="shared" si="41"/>
        <v>9407.286314806164</v>
      </c>
      <c r="H348" s="8">
        <f t="shared" si="42"/>
        <v>11505500</v>
      </c>
      <c r="I348" s="8">
        <f t="shared" si="43"/>
        <v>10070500</v>
      </c>
      <c r="J348" s="8">
        <f t="shared" si="44"/>
        <v>1070.5</v>
      </c>
    </row>
    <row r="349" spans="1:10" ht="12">
      <c r="A349" s="1" t="s">
        <v>340</v>
      </c>
      <c r="B349" s="6">
        <v>0</v>
      </c>
      <c r="C349" s="6">
        <v>0</v>
      </c>
      <c r="D349" s="7">
        <v>1</v>
      </c>
      <c r="E349" s="8">
        <v>1971</v>
      </c>
      <c r="F349" s="8">
        <f t="shared" si="40"/>
        <v>0</v>
      </c>
      <c r="G349" s="8">
        <f t="shared" si="41"/>
        <v>0</v>
      </c>
      <c r="H349" s="8">
        <f t="shared" si="42"/>
        <v>0</v>
      </c>
      <c r="I349" s="8">
        <f t="shared" si="43"/>
        <v>0</v>
      </c>
      <c r="J349" s="8">
        <f t="shared" si="44"/>
        <v>1971</v>
      </c>
    </row>
    <row r="350" spans="1:10" ht="12">
      <c r="A350" s="1" t="s">
        <v>341</v>
      </c>
      <c r="B350" s="6">
        <v>61.369</v>
      </c>
      <c r="C350" s="6">
        <v>19.595</v>
      </c>
      <c r="D350" s="7">
        <v>4</v>
      </c>
      <c r="E350" s="8">
        <v>3807</v>
      </c>
      <c r="F350" s="8">
        <f t="shared" si="40"/>
        <v>16120.042027843447</v>
      </c>
      <c r="G350" s="8">
        <f t="shared" si="41"/>
        <v>5147.097452061991</v>
      </c>
      <c r="H350" s="8">
        <f t="shared" si="42"/>
        <v>15342250</v>
      </c>
      <c r="I350" s="8">
        <f t="shared" si="43"/>
        <v>4898750</v>
      </c>
      <c r="J350" s="8">
        <f t="shared" si="44"/>
        <v>951.75</v>
      </c>
    </row>
    <row r="351" spans="1:10" ht="12">
      <c r="A351" s="1" t="s">
        <v>342</v>
      </c>
      <c r="B351" s="6">
        <v>28.789</v>
      </c>
      <c r="C351" s="6">
        <v>16.809</v>
      </c>
      <c r="D351" s="7">
        <v>3</v>
      </c>
      <c r="E351" s="8">
        <v>3027</v>
      </c>
      <c r="F351" s="8">
        <f t="shared" si="40"/>
        <v>9510.736703006278</v>
      </c>
      <c r="G351" s="8">
        <f t="shared" si="41"/>
        <v>5553.022794846383</v>
      </c>
      <c r="H351" s="8">
        <f t="shared" si="42"/>
        <v>9596333.333333334</v>
      </c>
      <c r="I351" s="8">
        <f t="shared" si="43"/>
        <v>5603000</v>
      </c>
      <c r="J351" s="8">
        <f t="shared" si="44"/>
        <v>1009</v>
      </c>
    </row>
    <row r="352" spans="1:10" ht="12">
      <c r="A352" s="1" t="s">
        <v>343</v>
      </c>
      <c r="B352" s="6">
        <v>20.579</v>
      </c>
      <c r="C352" s="6">
        <v>25.234</v>
      </c>
      <c r="D352" s="7">
        <v>3</v>
      </c>
      <c r="E352" s="8">
        <v>4125</v>
      </c>
      <c r="F352" s="8">
        <f t="shared" si="40"/>
        <v>4988.848484848485</v>
      </c>
      <c r="G352" s="8">
        <f t="shared" si="41"/>
        <v>6117.333333333334</v>
      </c>
      <c r="H352" s="8">
        <f t="shared" si="42"/>
        <v>6859666.666666667</v>
      </c>
      <c r="I352" s="8">
        <f t="shared" si="43"/>
        <v>8411333.333333334</v>
      </c>
      <c r="J352" s="8">
        <f t="shared" si="44"/>
        <v>1375</v>
      </c>
    </row>
    <row r="353" spans="1:10" ht="12">
      <c r="A353" s="1" t="s">
        <v>344</v>
      </c>
      <c r="B353" s="6">
        <v>115.546</v>
      </c>
      <c r="C353" s="6">
        <v>133.164</v>
      </c>
      <c r="D353" s="9" t="s">
        <v>1</v>
      </c>
      <c r="E353" s="9" t="s">
        <v>1</v>
      </c>
      <c r="F353" s="10" t="s">
        <v>1</v>
      </c>
      <c r="G353" s="10" t="s">
        <v>1</v>
      </c>
      <c r="H353" s="10" t="s">
        <v>1</v>
      </c>
      <c r="I353" s="10" t="s">
        <v>1</v>
      </c>
      <c r="J353" s="10" t="s">
        <v>1</v>
      </c>
    </row>
    <row r="354" spans="1:10" ht="12">
      <c r="A354" s="1" t="s">
        <v>76</v>
      </c>
      <c r="B354" s="11">
        <f>SUM(B308:B353)</f>
        <v>10297.119</v>
      </c>
      <c r="C354" s="11">
        <f>SUM(C308:C353)</f>
        <v>5719.54</v>
      </c>
      <c r="D354" s="8">
        <f>SUM(D308:D352)</f>
        <v>345</v>
      </c>
      <c r="E354" s="8">
        <f>SUM(E308:E352)</f>
        <v>454798</v>
      </c>
      <c r="F354" s="8">
        <f>B354*1000000/E354</f>
        <v>22641.082414610442</v>
      </c>
      <c r="G354" s="8">
        <f>C354*1000000/E354</f>
        <v>12576.000773969981</v>
      </c>
      <c r="H354" s="8">
        <f>B354*1000000/D354</f>
        <v>29846721.739130437</v>
      </c>
      <c r="I354" s="8">
        <f>C354*1000000/D354</f>
        <v>16578376.811594203</v>
      </c>
      <c r="J354" s="8">
        <f>E354/D354</f>
        <v>1318.255072463768</v>
      </c>
    </row>
    <row r="355" spans="1:10" ht="12">
      <c r="A355" s="4" t="s">
        <v>1</v>
      </c>
      <c r="B355" s="12" t="s">
        <v>1</v>
      </c>
      <c r="C355" s="12" t="s">
        <v>1</v>
      </c>
      <c r="D355" s="13" t="s">
        <v>1</v>
      </c>
      <c r="E355" s="13" t="s">
        <v>1</v>
      </c>
      <c r="F355" s="4" t="s">
        <v>1</v>
      </c>
      <c r="G355" s="4" t="s">
        <v>1</v>
      </c>
      <c r="H355" s="4" t="s">
        <v>1</v>
      </c>
      <c r="I355" s="4" t="s">
        <v>1</v>
      </c>
      <c r="J355" s="4" t="s">
        <v>1</v>
      </c>
    </row>
    <row r="356" spans="1:10" ht="12">
      <c r="A356" s="1" t="s">
        <v>345</v>
      </c>
      <c r="B356" s="6">
        <v>269.705</v>
      </c>
      <c r="C356" s="6">
        <v>152.756</v>
      </c>
      <c r="D356" s="7">
        <v>14</v>
      </c>
      <c r="E356" s="8">
        <v>15406</v>
      </c>
      <c r="F356" s="8">
        <f aca="true" t="shared" si="45" ref="F356:F375">B356*1000000/E356</f>
        <v>17506.490977541216</v>
      </c>
      <c r="G356" s="8">
        <f aca="true" t="shared" si="46" ref="G356:G375">C356*1000000/E356</f>
        <v>9915.357652862522</v>
      </c>
      <c r="H356" s="8">
        <f aca="true" t="shared" si="47" ref="H356:H375">B356*1000000/D356</f>
        <v>19264642.857142854</v>
      </c>
      <c r="I356" s="8">
        <f aca="true" t="shared" si="48" ref="I356:I375">C356*1000000/D356</f>
        <v>10911142.857142856</v>
      </c>
      <c r="J356" s="8">
        <f aca="true" t="shared" si="49" ref="J356:J375">E356/D356</f>
        <v>1100.4285714285713</v>
      </c>
    </row>
    <row r="357" spans="1:10" ht="12">
      <c r="A357" s="1" t="s">
        <v>346</v>
      </c>
      <c r="B357" s="6">
        <v>383.731</v>
      </c>
      <c r="C357" s="6">
        <v>211.042</v>
      </c>
      <c r="D357" s="7">
        <v>19</v>
      </c>
      <c r="E357" s="8">
        <v>15707</v>
      </c>
      <c r="F357" s="8">
        <f t="shared" si="45"/>
        <v>24430.57235627427</v>
      </c>
      <c r="G357" s="8">
        <f t="shared" si="46"/>
        <v>13436.174953842235</v>
      </c>
      <c r="H357" s="8">
        <f t="shared" si="47"/>
        <v>20196368.42105263</v>
      </c>
      <c r="I357" s="8">
        <f t="shared" si="48"/>
        <v>11107473.684210526</v>
      </c>
      <c r="J357" s="8">
        <f t="shared" si="49"/>
        <v>826.6842105263158</v>
      </c>
    </row>
    <row r="358" spans="1:10" ht="12">
      <c r="A358" s="1" t="s">
        <v>347</v>
      </c>
      <c r="B358" s="6">
        <v>175.662</v>
      </c>
      <c r="C358" s="6">
        <v>99.756</v>
      </c>
      <c r="D358" s="7">
        <v>7</v>
      </c>
      <c r="E358" s="8">
        <v>8559</v>
      </c>
      <c r="F358" s="8">
        <f t="shared" si="45"/>
        <v>20523.659305993693</v>
      </c>
      <c r="G358" s="8">
        <f t="shared" si="46"/>
        <v>11655.099894847528</v>
      </c>
      <c r="H358" s="8">
        <f t="shared" si="47"/>
        <v>25094571.42857143</v>
      </c>
      <c r="I358" s="8">
        <f t="shared" si="48"/>
        <v>14250857.142857144</v>
      </c>
      <c r="J358" s="8">
        <f t="shared" si="49"/>
        <v>1222.7142857142858</v>
      </c>
    </row>
    <row r="359" spans="1:10" ht="12">
      <c r="A359" s="1" t="s">
        <v>348</v>
      </c>
      <c r="B359" s="6">
        <v>0</v>
      </c>
      <c r="C359" s="6">
        <v>0</v>
      </c>
      <c r="D359" s="7">
        <v>0</v>
      </c>
      <c r="E359" s="8">
        <v>1050</v>
      </c>
      <c r="F359" s="8">
        <f t="shared" si="45"/>
        <v>0</v>
      </c>
      <c r="G359" s="8">
        <f t="shared" si="46"/>
        <v>0</v>
      </c>
      <c r="H359" s="8" t="e">
        <f t="shared" si="47"/>
        <v>#VALUE!</v>
      </c>
      <c r="I359" s="8" t="e">
        <f t="shared" si="48"/>
        <v>#VALUE!</v>
      </c>
      <c r="J359" s="8" t="e">
        <f t="shared" si="49"/>
        <v>#VALUE!</v>
      </c>
    </row>
    <row r="360" spans="1:10" ht="12">
      <c r="A360" s="1" t="s">
        <v>349</v>
      </c>
      <c r="B360" s="6">
        <v>76.361</v>
      </c>
      <c r="C360" s="6">
        <v>62.795</v>
      </c>
      <c r="D360" s="7">
        <v>5</v>
      </c>
      <c r="E360" s="8">
        <v>10212</v>
      </c>
      <c r="F360" s="8">
        <f t="shared" si="45"/>
        <v>7477.575401488445</v>
      </c>
      <c r="G360" s="8">
        <f t="shared" si="46"/>
        <v>6149.138268703487</v>
      </c>
      <c r="H360" s="8">
        <f t="shared" si="47"/>
        <v>15272200</v>
      </c>
      <c r="I360" s="8">
        <f t="shared" si="48"/>
        <v>12559000</v>
      </c>
      <c r="J360" s="8">
        <f t="shared" si="49"/>
        <v>2042.4</v>
      </c>
    </row>
    <row r="361" spans="1:10" ht="12">
      <c r="A361" s="1" t="s">
        <v>350</v>
      </c>
      <c r="B361" s="6">
        <v>0</v>
      </c>
      <c r="C361" s="6">
        <v>0</v>
      </c>
      <c r="D361" s="7">
        <v>1</v>
      </c>
      <c r="E361" s="8">
        <v>1460</v>
      </c>
      <c r="F361" s="8">
        <f t="shared" si="45"/>
        <v>0</v>
      </c>
      <c r="G361" s="8">
        <f t="shared" si="46"/>
        <v>0</v>
      </c>
      <c r="H361" s="8">
        <f t="shared" si="47"/>
        <v>0</v>
      </c>
      <c r="I361" s="8">
        <f t="shared" si="48"/>
        <v>0</v>
      </c>
      <c r="J361" s="8">
        <f t="shared" si="49"/>
        <v>1460</v>
      </c>
    </row>
    <row r="362" spans="1:10" ht="12">
      <c r="A362" s="1" t="s">
        <v>351</v>
      </c>
      <c r="B362" s="6">
        <v>0</v>
      </c>
      <c r="C362" s="6">
        <v>0</v>
      </c>
      <c r="D362" s="7">
        <v>1</v>
      </c>
      <c r="E362" s="8">
        <v>1947</v>
      </c>
      <c r="F362" s="8">
        <f t="shared" si="45"/>
        <v>0</v>
      </c>
      <c r="G362" s="8">
        <f t="shared" si="46"/>
        <v>0</v>
      </c>
      <c r="H362" s="8">
        <f t="shared" si="47"/>
        <v>0</v>
      </c>
      <c r="I362" s="8">
        <f t="shared" si="48"/>
        <v>0</v>
      </c>
      <c r="J362" s="8">
        <f t="shared" si="49"/>
        <v>1947</v>
      </c>
    </row>
    <row r="363" spans="1:10" ht="12">
      <c r="A363" s="1" t="s">
        <v>352</v>
      </c>
      <c r="B363" s="6">
        <v>0</v>
      </c>
      <c r="C363" s="6">
        <v>0</v>
      </c>
      <c r="D363" s="7">
        <v>1</v>
      </c>
      <c r="E363" s="8">
        <v>1760</v>
      </c>
      <c r="F363" s="8">
        <f t="shared" si="45"/>
        <v>0</v>
      </c>
      <c r="G363" s="8">
        <f t="shared" si="46"/>
        <v>0</v>
      </c>
      <c r="H363" s="8">
        <f t="shared" si="47"/>
        <v>0</v>
      </c>
      <c r="I363" s="8">
        <f t="shared" si="48"/>
        <v>0</v>
      </c>
      <c r="J363" s="8">
        <f t="shared" si="49"/>
        <v>1760</v>
      </c>
    </row>
    <row r="364" spans="1:10" ht="12">
      <c r="A364" s="1" t="s">
        <v>353</v>
      </c>
      <c r="B364" s="6">
        <v>0</v>
      </c>
      <c r="C364" s="6">
        <v>0</v>
      </c>
      <c r="D364" s="7">
        <v>0</v>
      </c>
      <c r="E364" s="8">
        <v>931</v>
      </c>
      <c r="F364" s="8">
        <f t="shared" si="45"/>
        <v>0</v>
      </c>
      <c r="G364" s="8">
        <f t="shared" si="46"/>
        <v>0</v>
      </c>
      <c r="H364" s="8" t="e">
        <f t="shared" si="47"/>
        <v>#VALUE!</v>
      </c>
      <c r="I364" s="8" t="e">
        <f t="shared" si="48"/>
        <v>#VALUE!</v>
      </c>
      <c r="J364" s="8" t="e">
        <f t="shared" si="49"/>
        <v>#VALUE!</v>
      </c>
    </row>
    <row r="365" spans="1:10" ht="12">
      <c r="A365" s="1" t="s">
        <v>354</v>
      </c>
      <c r="B365" s="6">
        <v>0</v>
      </c>
      <c r="C365" s="6">
        <v>0</v>
      </c>
      <c r="D365" s="7">
        <v>1</v>
      </c>
      <c r="E365" s="8">
        <v>2105</v>
      </c>
      <c r="F365" s="8">
        <f t="shared" si="45"/>
        <v>0</v>
      </c>
      <c r="G365" s="8">
        <f t="shared" si="46"/>
        <v>0</v>
      </c>
      <c r="H365" s="8">
        <f t="shared" si="47"/>
        <v>0</v>
      </c>
      <c r="I365" s="8">
        <f t="shared" si="48"/>
        <v>0</v>
      </c>
      <c r="J365" s="8">
        <f t="shared" si="49"/>
        <v>2105</v>
      </c>
    </row>
    <row r="366" spans="1:10" ht="12">
      <c r="A366" s="1" t="s">
        <v>355</v>
      </c>
      <c r="B366" s="6">
        <v>88.382</v>
      </c>
      <c r="C366" s="6">
        <v>98.097</v>
      </c>
      <c r="D366" s="7">
        <v>5</v>
      </c>
      <c r="E366" s="8">
        <v>5996</v>
      </c>
      <c r="F366" s="8">
        <f t="shared" si="45"/>
        <v>14740.160106737827</v>
      </c>
      <c r="G366" s="8">
        <f t="shared" si="46"/>
        <v>16360.406937958638</v>
      </c>
      <c r="H366" s="8">
        <f t="shared" si="47"/>
        <v>17676400</v>
      </c>
      <c r="I366" s="8">
        <f t="shared" si="48"/>
        <v>19619400</v>
      </c>
      <c r="J366" s="8">
        <f t="shared" si="49"/>
        <v>1199.2</v>
      </c>
    </row>
    <row r="367" spans="1:10" ht="12">
      <c r="A367" s="1" t="s">
        <v>356</v>
      </c>
      <c r="B367" s="6">
        <v>26.998</v>
      </c>
      <c r="C367" s="6">
        <v>13.07</v>
      </c>
      <c r="D367" s="7">
        <v>3</v>
      </c>
      <c r="E367" s="8">
        <v>2910</v>
      </c>
      <c r="F367" s="8">
        <f t="shared" si="45"/>
        <v>9277.66323024055</v>
      </c>
      <c r="G367" s="8">
        <f t="shared" si="46"/>
        <v>4491.408934707903</v>
      </c>
      <c r="H367" s="8">
        <f t="shared" si="47"/>
        <v>8999333.333333334</v>
      </c>
      <c r="I367" s="8">
        <f t="shared" si="48"/>
        <v>4356666.666666667</v>
      </c>
      <c r="J367" s="8">
        <f t="shared" si="49"/>
        <v>970</v>
      </c>
    </row>
    <row r="368" spans="1:10" ht="12">
      <c r="A368" s="1" t="s">
        <v>357</v>
      </c>
      <c r="B368" s="6">
        <v>621.745</v>
      </c>
      <c r="C368" s="6">
        <v>336.816</v>
      </c>
      <c r="D368" s="7">
        <v>26</v>
      </c>
      <c r="E368" s="8">
        <v>33912</v>
      </c>
      <c r="F368" s="8">
        <f t="shared" si="45"/>
        <v>18334.070535503655</v>
      </c>
      <c r="G368" s="8">
        <f t="shared" si="46"/>
        <v>9932.059447983014</v>
      </c>
      <c r="H368" s="8">
        <f t="shared" si="47"/>
        <v>23913269.230769232</v>
      </c>
      <c r="I368" s="8">
        <f t="shared" si="48"/>
        <v>12954461.538461538</v>
      </c>
      <c r="J368" s="8">
        <f t="shared" si="49"/>
        <v>1304.3076923076924</v>
      </c>
    </row>
    <row r="369" spans="1:10" ht="12">
      <c r="A369" s="1" t="s">
        <v>358</v>
      </c>
      <c r="B369" s="6">
        <v>2923.301</v>
      </c>
      <c r="C369" s="6">
        <v>1467.615</v>
      </c>
      <c r="D369" s="7">
        <v>102</v>
      </c>
      <c r="E369" s="8">
        <v>128226</v>
      </c>
      <c r="F369" s="8">
        <f t="shared" si="45"/>
        <v>22798.036279693664</v>
      </c>
      <c r="G369" s="8">
        <f t="shared" si="46"/>
        <v>11445.533667118993</v>
      </c>
      <c r="H369" s="8">
        <f t="shared" si="47"/>
        <v>28659813.725490194</v>
      </c>
      <c r="I369" s="8">
        <f t="shared" si="48"/>
        <v>14388382.352941176</v>
      </c>
      <c r="J369" s="8">
        <f t="shared" si="49"/>
        <v>1257.1176470588234</v>
      </c>
    </row>
    <row r="370" spans="1:10" ht="12">
      <c r="A370" s="1" t="s">
        <v>359</v>
      </c>
      <c r="B370" s="6">
        <v>0</v>
      </c>
      <c r="C370" s="6">
        <v>0</v>
      </c>
      <c r="D370" s="7">
        <v>1</v>
      </c>
      <c r="E370" s="8">
        <v>2412</v>
      </c>
      <c r="F370" s="8">
        <f t="shared" si="45"/>
        <v>0</v>
      </c>
      <c r="G370" s="8">
        <f t="shared" si="46"/>
        <v>0</v>
      </c>
      <c r="H370" s="8">
        <f t="shared" si="47"/>
        <v>0</v>
      </c>
      <c r="I370" s="8">
        <f t="shared" si="48"/>
        <v>0</v>
      </c>
      <c r="J370" s="8">
        <f t="shared" si="49"/>
        <v>2412</v>
      </c>
    </row>
    <row r="371" spans="1:10" ht="12">
      <c r="A371" s="1" t="s">
        <v>360</v>
      </c>
      <c r="B371" s="6">
        <v>265.365</v>
      </c>
      <c r="C371" s="6">
        <v>173.469</v>
      </c>
      <c r="D371" s="7">
        <v>14</v>
      </c>
      <c r="E371" s="8">
        <v>18946</v>
      </c>
      <c r="F371" s="8">
        <f t="shared" si="45"/>
        <v>14006.38657236356</v>
      </c>
      <c r="G371" s="8">
        <f t="shared" si="46"/>
        <v>9155.969597804286</v>
      </c>
      <c r="H371" s="8">
        <f t="shared" si="47"/>
        <v>18954642.85714286</v>
      </c>
      <c r="I371" s="8">
        <f t="shared" si="48"/>
        <v>12390642.857142856</v>
      </c>
      <c r="J371" s="8">
        <f t="shared" si="49"/>
        <v>1353.2857142857142</v>
      </c>
    </row>
    <row r="372" spans="1:10" ht="12">
      <c r="A372" s="1" t="s">
        <v>361</v>
      </c>
      <c r="B372" s="6">
        <v>0</v>
      </c>
      <c r="C372" s="6">
        <v>0</v>
      </c>
      <c r="D372" s="7">
        <v>1</v>
      </c>
      <c r="E372" s="8">
        <v>3106</v>
      </c>
      <c r="F372" s="8">
        <f t="shared" si="45"/>
        <v>0</v>
      </c>
      <c r="G372" s="8">
        <f t="shared" si="46"/>
        <v>0</v>
      </c>
      <c r="H372" s="8">
        <f t="shared" si="47"/>
        <v>0</v>
      </c>
      <c r="I372" s="8">
        <f t="shared" si="48"/>
        <v>0</v>
      </c>
      <c r="J372" s="8">
        <f t="shared" si="49"/>
        <v>3106</v>
      </c>
    </row>
    <row r="373" spans="1:10" ht="12">
      <c r="A373" s="1" t="s">
        <v>362</v>
      </c>
      <c r="B373" s="6">
        <v>113.341</v>
      </c>
      <c r="C373" s="6">
        <v>60.938</v>
      </c>
      <c r="D373" s="7">
        <v>5</v>
      </c>
      <c r="E373" s="8">
        <v>7841</v>
      </c>
      <c r="F373" s="8">
        <f t="shared" si="45"/>
        <v>14454.91646473664</v>
      </c>
      <c r="G373" s="8">
        <f t="shared" si="46"/>
        <v>7771.712791735748</v>
      </c>
      <c r="H373" s="8">
        <f t="shared" si="47"/>
        <v>22668200</v>
      </c>
      <c r="I373" s="8">
        <f t="shared" si="48"/>
        <v>12187600</v>
      </c>
      <c r="J373" s="8">
        <f t="shared" si="49"/>
        <v>1568.2</v>
      </c>
    </row>
    <row r="374" spans="1:10" ht="12">
      <c r="A374" s="1" t="s">
        <v>363</v>
      </c>
      <c r="B374" s="6">
        <v>0</v>
      </c>
      <c r="C374" s="6">
        <v>0</v>
      </c>
      <c r="D374" s="7">
        <v>1</v>
      </c>
      <c r="E374" s="8">
        <v>1182</v>
      </c>
      <c r="F374" s="8">
        <f t="shared" si="45"/>
        <v>0</v>
      </c>
      <c r="G374" s="8">
        <f t="shared" si="46"/>
        <v>0</v>
      </c>
      <c r="H374" s="8">
        <f t="shared" si="47"/>
        <v>0</v>
      </c>
      <c r="I374" s="8">
        <f t="shared" si="48"/>
        <v>0</v>
      </c>
      <c r="J374" s="8">
        <f t="shared" si="49"/>
        <v>1182</v>
      </c>
    </row>
    <row r="375" spans="1:10" ht="12">
      <c r="A375" s="1" t="s">
        <v>364</v>
      </c>
      <c r="B375" s="6">
        <v>131.853</v>
      </c>
      <c r="C375" s="6">
        <v>56.896</v>
      </c>
      <c r="D375" s="7">
        <v>6</v>
      </c>
      <c r="E375" s="8">
        <v>8754</v>
      </c>
      <c r="F375" s="8">
        <f t="shared" si="45"/>
        <v>15062.028786840303</v>
      </c>
      <c r="G375" s="8">
        <f t="shared" si="46"/>
        <v>6499.428832533699</v>
      </c>
      <c r="H375" s="8">
        <f t="shared" si="47"/>
        <v>21975500</v>
      </c>
      <c r="I375" s="8">
        <f t="shared" si="48"/>
        <v>9482666.666666666</v>
      </c>
      <c r="J375" s="8">
        <f t="shared" si="49"/>
        <v>1459</v>
      </c>
    </row>
    <row r="376" spans="1:10" ht="12">
      <c r="A376" s="1" t="s">
        <v>365</v>
      </c>
      <c r="B376" s="6">
        <v>37.368</v>
      </c>
      <c r="C376" s="6">
        <v>50.165</v>
      </c>
      <c r="D376" s="9" t="s">
        <v>1</v>
      </c>
      <c r="E376" s="9" t="s">
        <v>1</v>
      </c>
      <c r="F376" s="10" t="s">
        <v>1</v>
      </c>
      <c r="G376" s="10" t="s">
        <v>1</v>
      </c>
      <c r="H376" s="10" t="s">
        <v>1</v>
      </c>
      <c r="I376" s="10" t="s">
        <v>1</v>
      </c>
      <c r="J376" s="10" t="s">
        <v>1</v>
      </c>
    </row>
    <row r="377" spans="1:10" ht="12">
      <c r="A377" s="1" t="s">
        <v>76</v>
      </c>
      <c r="B377" s="11">
        <f>SUM(B356:B376)</f>
        <v>5113.812</v>
      </c>
      <c r="C377" s="11">
        <f>SUM(C356:C376)</f>
        <v>2783.415</v>
      </c>
      <c r="D377" s="8">
        <f>SUM(D356:D375)</f>
        <v>213</v>
      </c>
      <c r="E377" s="8">
        <f>SUM(E356:E375)</f>
        <v>272422</v>
      </c>
      <c r="F377" s="8">
        <f>B377*1000000/E377</f>
        <v>18771.65573999163</v>
      </c>
      <c r="G377" s="8">
        <f>C377*1000000/E377</f>
        <v>10217.291555013911</v>
      </c>
      <c r="H377" s="8">
        <f>B377*1000000/D377</f>
        <v>24008507.04225352</v>
      </c>
      <c r="I377" s="8">
        <f>C377*1000000/D377</f>
        <v>13067676.056338027</v>
      </c>
      <c r="J377" s="8">
        <f>E377/D377</f>
        <v>1278.9765258215962</v>
      </c>
    </row>
    <row r="378" spans="1:10" ht="12">
      <c r="A378" s="4" t="s">
        <v>366</v>
      </c>
      <c r="B378" s="12" t="s">
        <v>366</v>
      </c>
      <c r="C378" s="12" t="s">
        <v>366</v>
      </c>
      <c r="D378" s="13" t="s">
        <v>366</v>
      </c>
      <c r="E378" s="13" t="s">
        <v>366</v>
      </c>
      <c r="F378" s="4" t="s">
        <v>366</v>
      </c>
      <c r="G378" s="4" t="s">
        <v>366</v>
      </c>
      <c r="H378" s="4" t="s">
        <v>366</v>
      </c>
      <c r="I378" s="4" t="s">
        <v>366</v>
      </c>
      <c r="J378" s="4" t="s">
        <v>366</v>
      </c>
    </row>
    <row r="379" spans="1:10" ht="12">
      <c r="A379" s="1" t="s">
        <v>367</v>
      </c>
      <c r="B379" s="11">
        <f>B16+B81+B112+B158+B212+B267+B300+B340+B369</f>
        <v>48009.034</v>
      </c>
      <c r="C379" s="11">
        <f>C16+C81+C112+C158+C212+C267+C300+C340+C369</f>
        <v>23154.438</v>
      </c>
      <c r="D379" s="8">
        <f>D16+D81+D112+D158+D212+D267+D300+D340+D369</f>
        <v>1136</v>
      </c>
      <c r="E379" s="8">
        <f>E16+E81+E112+E158+E212+E267+E300+E340+E369</f>
        <v>1449661</v>
      </c>
      <c r="F379" s="8">
        <f>B379*1000000/E379</f>
        <v>33117.421245380814</v>
      </c>
      <c r="G379" s="8">
        <f>C379*1000000/E379</f>
        <v>15972.312147460681</v>
      </c>
      <c r="H379" s="8">
        <f>B379*1000000/D379</f>
        <v>42261473.59154929</v>
      </c>
      <c r="I379" s="8">
        <f>C379*1000000/D379</f>
        <v>20382427.816901408</v>
      </c>
      <c r="J379" s="8">
        <f>E379/D379</f>
        <v>1276.1100352112676</v>
      </c>
    </row>
    <row r="380" spans="1:10" ht="12">
      <c r="A380" s="1" t="s">
        <v>368</v>
      </c>
      <c r="B380" s="11">
        <f>B72+B101+B134+B184+B234+B285+B306+B354+B377</f>
        <v>85653.7061</v>
      </c>
      <c r="C380" s="11">
        <f>C72+C101+C134+C184+C234+C285+C306+C354+C377</f>
        <v>46804.895</v>
      </c>
      <c r="D380" s="8">
        <f>D72+D101+D134+D184+D234+D285+D306+D354+D377</f>
        <v>2971</v>
      </c>
      <c r="E380" s="8">
        <f>E72+E101+E134+E184+E234+E285+E306+E354+E377</f>
        <v>3984526</v>
      </c>
      <c r="F380" s="8">
        <f>B380*1000000/E380</f>
        <v>21496.586068204848</v>
      </c>
      <c r="G380" s="8">
        <f>C380*1000000/E380</f>
        <v>11746.665726362433</v>
      </c>
      <c r="H380" s="8">
        <f>B380*1000000/D380</f>
        <v>28829924.638168965</v>
      </c>
      <c r="I380" s="8">
        <f>C380*1000000/D380</f>
        <v>15753919.555705149</v>
      </c>
      <c r="J380" s="8">
        <f>E380/D380</f>
        <v>1341.1396836082126</v>
      </c>
    </row>
    <row r="381" spans="1:10" ht="12">
      <c r="A381" s="1" t="s">
        <v>369</v>
      </c>
      <c r="B381" s="6">
        <v>970930.628</v>
      </c>
      <c r="C381" s="6">
        <v>550340.576</v>
      </c>
      <c r="D381" s="7">
        <v>29270</v>
      </c>
      <c r="E381" s="7">
        <v>56993742</v>
      </c>
      <c r="F381" s="8">
        <f>B381*1000000/E381</f>
        <v>17035.741011706163</v>
      </c>
      <c r="G381" s="8">
        <f>C381*1000000/E381</f>
        <v>9656.157969062639</v>
      </c>
      <c r="H381" s="8">
        <f>B381*1000000/D381</f>
        <v>33171528.11752648</v>
      </c>
      <c r="I381" s="8">
        <f>C381*1000000/D381</f>
        <v>18802206.217970617</v>
      </c>
      <c r="J381" s="8">
        <f>E381/D381</f>
        <v>1947.1725999316707</v>
      </c>
    </row>
    <row r="382" spans="1:10" ht="12.75" thickBot="1">
      <c r="A382" s="15"/>
      <c r="B382" s="16"/>
      <c r="C382" s="16"/>
      <c r="D382" s="16"/>
      <c r="E382" s="15"/>
      <c r="F382" s="15"/>
      <c r="G382" s="15"/>
      <c r="H382" s="15"/>
      <c r="I382" s="15"/>
      <c r="J382" s="15"/>
    </row>
    <row r="383" spans="1:4" ht="12">
      <c r="A383" s="1" t="s">
        <v>370</v>
      </c>
      <c r="B383" s="11"/>
      <c r="C383" s="11"/>
      <c r="D383" s="11"/>
    </row>
    <row r="384" ht="12">
      <c r="A384" s="1" t="s">
        <v>371</v>
      </c>
    </row>
    <row r="385" spans="2:4" ht="12">
      <c r="B385" s="11"/>
      <c r="C385" s="11"/>
      <c r="D385" s="11"/>
    </row>
    <row r="386" spans="1:4" ht="12">
      <c r="A386" s="1" t="s">
        <v>372</v>
      </c>
      <c r="B386" s="11"/>
      <c r="C386" s="11"/>
      <c r="D386" s="11"/>
    </row>
    <row r="387" spans="2:4" ht="12">
      <c r="B387" s="11"/>
      <c r="C387" s="11"/>
      <c r="D387" s="11"/>
    </row>
    <row r="388" spans="2:4" ht="12">
      <c r="B388" s="11"/>
      <c r="C388" s="11"/>
      <c r="D388" s="11"/>
    </row>
    <row r="389" spans="2:4" ht="12">
      <c r="B389" s="11"/>
      <c r="C389" s="11"/>
      <c r="D389" s="11"/>
    </row>
    <row r="390" spans="2:4" ht="12">
      <c r="B390" s="11"/>
      <c r="C390" s="11"/>
      <c r="D390" s="11"/>
    </row>
    <row r="391" spans="2:4" ht="12">
      <c r="B391" s="11"/>
      <c r="C391" s="11"/>
      <c r="D391" s="11"/>
    </row>
    <row r="392" spans="2:4" ht="12">
      <c r="B392" s="11"/>
      <c r="C392" s="11"/>
      <c r="D392" s="11"/>
    </row>
    <row r="393" spans="2:4" ht="12">
      <c r="B393" s="11"/>
      <c r="C393" s="11"/>
      <c r="D393" s="11"/>
    </row>
    <row r="394" spans="2:4" ht="12">
      <c r="B394" s="11"/>
      <c r="C394" s="11"/>
      <c r="D394" s="11"/>
    </row>
    <row r="395" spans="2:4" ht="12">
      <c r="B395" s="11"/>
      <c r="C395" s="11"/>
      <c r="D395" s="11"/>
    </row>
    <row r="396" spans="2:4" ht="12">
      <c r="B396" s="11"/>
      <c r="C396" s="11"/>
      <c r="D396" s="11"/>
    </row>
    <row r="397" spans="2:4" ht="12">
      <c r="B397" s="11"/>
      <c r="C397" s="11"/>
      <c r="D397" s="11"/>
    </row>
    <row r="398" spans="2:4" ht="12">
      <c r="B398" s="11"/>
      <c r="C398" s="11"/>
      <c r="D398" s="11"/>
    </row>
    <row r="399" spans="2:4" ht="12">
      <c r="B399" s="11"/>
      <c r="C399" s="11"/>
      <c r="D399" s="11"/>
    </row>
    <row r="400" spans="2:4" ht="12">
      <c r="B400" s="11"/>
      <c r="C400" s="11"/>
      <c r="D400" s="11"/>
    </row>
    <row r="401" spans="2:4" ht="12">
      <c r="B401" s="11"/>
      <c r="C401" s="11"/>
      <c r="D401" s="11"/>
    </row>
    <row r="402" spans="2:4" ht="12">
      <c r="B402" s="11"/>
      <c r="C402" s="11"/>
      <c r="D402" s="11"/>
    </row>
    <row r="403" spans="2:4" ht="12">
      <c r="B403" s="11"/>
      <c r="C403" s="11"/>
      <c r="D403" s="11"/>
    </row>
    <row r="404" spans="2:4" ht="12">
      <c r="B404" s="11"/>
      <c r="C404" s="11"/>
      <c r="D404" s="11"/>
    </row>
    <row r="405" spans="2:4" ht="12">
      <c r="B405" s="11"/>
      <c r="C405" s="11"/>
      <c r="D405" s="11"/>
    </row>
    <row r="406" spans="2:4" ht="12">
      <c r="B406" s="11"/>
      <c r="C406" s="11"/>
      <c r="D406" s="11"/>
    </row>
    <row r="407" spans="2:4" ht="12">
      <c r="B407" s="11"/>
      <c r="C407" s="11"/>
      <c r="D407" s="11"/>
    </row>
    <row r="408" spans="2:4" ht="12">
      <c r="B408" s="11"/>
      <c r="C408" s="11"/>
      <c r="D408" s="11"/>
    </row>
    <row r="409" spans="2:4" ht="12">
      <c r="B409" s="11"/>
      <c r="C409" s="11"/>
      <c r="D409" s="11"/>
    </row>
    <row r="410" spans="2:4" ht="12">
      <c r="B410" s="11"/>
      <c r="C410" s="11"/>
      <c r="D410" s="11"/>
    </row>
    <row r="411" spans="2:4" ht="12">
      <c r="B411" s="11"/>
      <c r="C411" s="11"/>
      <c r="D411" s="11"/>
    </row>
    <row r="412" spans="2:4" ht="12">
      <c r="B412" s="11"/>
      <c r="C412" s="11"/>
      <c r="D412" s="11"/>
    </row>
    <row r="413" spans="2:4" ht="12">
      <c r="B413" s="11"/>
      <c r="C413" s="11"/>
      <c r="D413" s="11"/>
    </row>
    <row r="414" spans="2:4" ht="12">
      <c r="B414" s="11"/>
      <c r="C414" s="11"/>
      <c r="D414" s="11"/>
    </row>
    <row r="415" spans="2:4" ht="12">
      <c r="B415" s="11"/>
      <c r="C415" s="11"/>
      <c r="D415" s="11"/>
    </row>
    <row r="416" spans="2:4" ht="12">
      <c r="B416" s="11"/>
      <c r="C416" s="11"/>
      <c r="D416" s="11"/>
    </row>
    <row r="417" spans="2:4" ht="12">
      <c r="B417" s="11"/>
      <c r="C417" s="11"/>
      <c r="D417" s="11"/>
    </row>
    <row r="418" spans="2:4" ht="12">
      <c r="B418" s="11"/>
      <c r="C418" s="11"/>
      <c r="D418" s="11"/>
    </row>
    <row r="419" spans="2:4" ht="12">
      <c r="B419" s="11"/>
      <c r="C419" s="11"/>
      <c r="D419" s="11"/>
    </row>
    <row r="420" spans="2:4" ht="12">
      <c r="B420" s="11"/>
      <c r="C420" s="11"/>
      <c r="D420" s="11"/>
    </row>
    <row r="421" spans="2:4" ht="12">
      <c r="B421" s="11"/>
      <c r="C421" s="11"/>
      <c r="D421" s="11"/>
    </row>
    <row r="422" spans="2:4" ht="12">
      <c r="B422" s="11"/>
      <c r="C422" s="11"/>
      <c r="D422" s="11"/>
    </row>
    <row r="423" spans="2:4" ht="12">
      <c r="B423" s="11"/>
      <c r="C423" s="11"/>
      <c r="D423" s="11"/>
    </row>
    <row r="424" spans="2:4" ht="12">
      <c r="B424" s="11"/>
      <c r="C424" s="11"/>
      <c r="D424" s="11"/>
    </row>
    <row r="425" spans="2:4" ht="12">
      <c r="B425" s="11"/>
      <c r="C425" s="11"/>
      <c r="D425" s="11"/>
    </row>
    <row r="426" spans="2:4" ht="12">
      <c r="B426" s="11"/>
      <c r="C426" s="11"/>
      <c r="D426" s="11"/>
    </row>
    <row r="427" spans="2:4" ht="12">
      <c r="B427" s="11"/>
      <c r="C427" s="11"/>
      <c r="D427" s="11"/>
    </row>
    <row r="428" spans="2:4" ht="12">
      <c r="B428" s="11"/>
      <c r="C428" s="11"/>
      <c r="D428" s="11"/>
    </row>
    <row r="429" spans="2:4" ht="12">
      <c r="B429" s="11"/>
      <c r="C429" s="11"/>
      <c r="D429" s="11"/>
    </row>
    <row r="430" spans="2:4" ht="12">
      <c r="B430" s="11"/>
      <c r="C430" s="11"/>
      <c r="D430" s="11"/>
    </row>
    <row r="431" spans="2:4" ht="12">
      <c r="B431" s="11"/>
      <c r="C431" s="11"/>
      <c r="D431" s="11"/>
    </row>
    <row r="432" spans="2:4" ht="12">
      <c r="B432" s="11"/>
      <c r="C432" s="11"/>
      <c r="D432" s="11"/>
    </row>
    <row r="433" spans="2:4" ht="12">
      <c r="B433" s="11"/>
      <c r="C433" s="11"/>
      <c r="D433" s="11"/>
    </row>
    <row r="434" spans="2:4" ht="12">
      <c r="B434" s="11"/>
      <c r="C434" s="11"/>
      <c r="D434" s="11"/>
    </row>
    <row r="435" spans="2:4" ht="12">
      <c r="B435" s="11"/>
      <c r="C435" s="11"/>
      <c r="D435" s="11"/>
    </row>
    <row r="436" spans="2:4" ht="12">
      <c r="B436" s="11"/>
      <c r="C436" s="11"/>
      <c r="D436" s="11"/>
    </row>
    <row r="437" spans="2:4" ht="12">
      <c r="B437" s="11"/>
      <c r="C437" s="11"/>
      <c r="D437" s="11"/>
    </row>
    <row r="438" spans="2:4" ht="12">
      <c r="B438" s="11"/>
      <c r="C438" s="11"/>
      <c r="D438" s="11"/>
    </row>
    <row r="439" spans="2:4" ht="12">
      <c r="B439" s="11"/>
      <c r="C439" s="11"/>
      <c r="D439" s="11"/>
    </row>
    <row r="440" spans="2:4" ht="12">
      <c r="B440" s="11"/>
      <c r="C440" s="11"/>
      <c r="D440" s="11"/>
    </row>
    <row r="441" spans="2:4" ht="12">
      <c r="B441" s="11"/>
      <c r="C441" s="11"/>
      <c r="D441" s="11"/>
    </row>
    <row r="442" spans="2:4" ht="12">
      <c r="B442" s="11"/>
      <c r="C442" s="11"/>
      <c r="D442" s="11"/>
    </row>
    <row r="443" spans="2:4" ht="12">
      <c r="B443" s="11"/>
      <c r="C443" s="11"/>
      <c r="D443" s="11"/>
    </row>
    <row r="444" spans="2:4" ht="12">
      <c r="B444" s="11"/>
      <c r="C444" s="11"/>
      <c r="D444" s="11"/>
    </row>
    <row r="445" spans="2:4" ht="12">
      <c r="B445" s="11"/>
      <c r="C445" s="11"/>
      <c r="D445" s="11"/>
    </row>
    <row r="446" spans="2:4" ht="12">
      <c r="B446" s="11"/>
      <c r="C446" s="11"/>
      <c r="D446" s="11"/>
    </row>
    <row r="447" spans="2:4" ht="12">
      <c r="B447" s="11"/>
      <c r="C447" s="11"/>
      <c r="D447" s="11"/>
    </row>
    <row r="448" spans="2:4" ht="12">
      <c r="B448" s="11"/>
      <c r="C448" s="11"/>
      <c r="D448" s="11"/>
    </row>
    <row r="449" spans="2:4" ht="12">
      <c r="B449" s="11"/>
      <c r="C449" s="11"/>
      <c r="D449" s="11"/>
    </row>
    <row r="450" spans="2:4" ht="12">
      <c r="B450" s="11"/>
      <c r="C450" s="11"/>
      <c r="D450" s="11"/>
    </row>
    <row r="451" spans="2:4" ht="12">
      <c r="B451" s="11"/>
      <c r="C451" s="11"/>
      <c r="D451" s="11"/>
    </row>
    <row r="452" spans="2:4" ht="12">
      <c r="B452" s="11"/>
      <c r="C452" s="11"/>
      <c r="D452" s="11"/>
    </row>
    <row r="453" spans="2:4" ht="12">
      <c r="B453" s="11"/>
      <c r="C453" s="11"/>
      <c r="D453" s="11"/>
    </row>
    <row r="454" spans="2:4" ht="12">
      <c r="B454" s="11"/>
      <c r="C454" s="11"/>
      <c r="D454" s="11"/>
    </row>
    <row r="455" spans="2:4" ht="12">
      <c r="B455" s="11"/>
      <c r="C455" s="11"/>
      <c r="D455" s="11"/>
    </row>
    <row r="456" spans="2:4" ht="12">
      <c r="B456" s="11"/>
      <c r="C456" s="11"/>
      <c r="D456" s="11"/>
    </row>
    <row r="457" spans="2:4" ht="12">
      <c r="B457" s="11"/>
      <c r="C457" s="11"/>
      <c r="D457" s="11"/>
    </row>
    <row r="458" spans="2:4" ht="12">
      <c r="B458" s="11"/>
      <c r="C458" s="11"/>
      <c r="D458" s="11"/>
    </row>
    <row r="459" spans="2:4" ht="12">
      <c r="B459" s="11"/>
      <c r="C459" s="11"/>
      <c r="D459" s="11"/>
    </row>
    <row r="460" spans="2:4" ht="12">
      <c r="B460" s="11"/>
      <c r="C460" s="11"/>
      <c r="D460" s="11"/>
    </row>
    <row r="461" spans="2:4" ht="12">
      <c r="B461" s="11"/>
      <c r="C461" s="11"/>
      <c r="D461" s="11"/>
    </row>
    <row r="462" spans="2:4" ht="12">
      <c r="B462" s="11"/>
      <c r="C462" s="11"/>
      <c r="D462" s="11"/>
    </row>
    <row r="463" spans="2:4" ht="12">
      <c r="B463" s="11"/>
      <c r="C463" s="11"/>
      <c r="D463" s="11"/>
    </row>
    <row r="464" spans="2:4" ht="12">
      <c r="B464" s="11"/>
      <c r="C464" s="11"/>
      <c r="D464" s="11"/>
    </row>
    <row r="465" spans="2:4" ht="12">
      <c r="B465" s="11"/>
      <c r="C465" s="11"/>
      <c r="D465" s="11"/>
    </row>
    <row r="466" spans="2:4" ht="12">
      <c r="B466" s="11"/>
      <c r="C466" s="11"/>
      <c r="D466" s="11"/>
    </row>
    <row r="467" spans="2:4" ht="12">
      <c r="B467" s="11"/>
      <c r="C467" s="11"/>
      <c r="D467" s="11"/>
    </row>
    <row r="468" spans="2:4" ht="12">
      <c r="B468" s="11"/>
      <c r="C468" s="11"/>
      <c r="D468" s="11"/>
    </row>
    <row r="469" spans="2:4" ht="12">
      <c r="B469" s="11"/>
      <c r="C469" s="11"/>
      <c r="D469" s="11"/>
    </row>
    <row r="470" spans="2:4" ht="12">
      <c r="B470" s="11"/>
      <c r="C470" s="11"/>
      <c r="D470" s="11"/>
    </row>
    <row r="471" spans="2:4" ht="12">
      <c r="B471" s="11"/>
      <c r="C471" s="11"/>
      <c r="D471" s="11"/>
    </row>
    <row r="472" spans="2:4" ht="12">
      <c r="B472" s="11"/>
      <c r="C472" s="11"/>
      <c r="D472" s="11"/>
    </row>
    <row r="473" spans="2:4" ht="12">
      <c r="B473" s="11"/>
      <c r="C473" s="11"/>
      <c r="D473" s="11"/>
    </row>
    <row r="474" spans="2:4" ht="12">
      <c r="B474" s="11"/>
      <c r="C474" s="11"/>
      <c r="D474" s="11"/>
    </row>
    <row r="475" spans="2:4" ht="12">
      <c r="B475" s="11"/>
      <c r="C475" s="11"/>
      <c r="D475" s="11"/>
    </row>
    <row r="476" spans="2:4" ht="12">
      <c r="B476" s="11"/>
      <c r="C476" s="11"/>
      <c r="D476" s="11"/>
    </row>
    <row r="477" spans="2:4" ht="12">
      <c r="B477" s="11"/>
      <c r="C477" s="11"/>
      <c r="D477" s="11"/>
    </row>
    <row r="478" spans="2:4" ht="12">
      <c r="B478" s="11"/>
      <c r="C478" s="11"/>
      <c r="D478" s="11"/>
    </row>
    <row r="479" spans="2:4" ht="12">
      <c r="B479" s="11"/>
      <c r="C479" s="11"/>
      <c r="D479" s="11"/>
    </row>
    <row r="480" spans="2:4" ht="12">
      <c r="B480" s="11"/>
      <c r="C480" s="11"/>
      <c r="D480" s="11"/>
    </row>
    <row r="481" spans="2:4" ht="12">
      <c r="B481" s="11"/>
      <c r="C481" s="11"/>
      <c r="D481" s="11"/>
    </row>
    <row r="482" spans="2:4" ht="12">
      <c r="B482" s="11"/>
      <c r="C482" s="11"/>
      <c r="D482" s="11"/>
    </row>
    <row r="483" spans="2:4" ht="12">
      <c r="B483" s="11"/>
      <c r="C483" s="11"/>
      <c r="D483" s="11"/>
    </row>
    <row r="484" spans="2:4" ht="12">
      <c r="B484" s="11"/>
      <c r="C484" s="11"/>
      <c r="D484" s="11"/>
    </row>
    <row r="485" spans="2:4" ht="12">
      <c r="B485" s="11"/>
      <c r="C485" s="11"/>
      <c r="D485" s="11"/>
    </row>
    <row r="486" spans="2:4" ht="12">
      <c r="B486" s="11"/>
      <c r="C486" s="11"/>
      <c r="D486" s="11"/>
    </row>
    <row r="487" spans="2:4" ht="12">
      <c r="B487" s="11"/>
      <c r="C487" s="11"/>
      <c r="D487" s="11"/>
    </row>
    <row r="488" spans="2:4" ht="12">
      <c r="B488" s="11"/>
      <c r="C488" s="11"/>
      <c r="D488" s="11"/>
    </row>
    <row r="489" spans="2:4" ht="12">
      <c r="B489" s="11"/>
      <c r="C489" s="11"/>
      <c r="D489" s="11"/>
    </row>
    <row r="490" spans="2:4" ht="12">
      <c r="B490" s="11"/>
      <c r="C490" s="11"/>
      <c r="D490" s="11"/>
    </row>
    <row r="491" spans="2:4" ht="12">
      <c r="B491" s="11"/>
      <c r="C491" s="11"/>
      <c r="D491" s="11"/>
    </row>
    <row r="492" spans="2:4" ht="12">
      <c r="B492" s="11"/>
      <c r="C492" s="11"/>
      <c r="D492" s="11"/>
    </row>
    <row r="493" spans="2:4" ht="12">
      <c r="B493" s="11"/>
      <c r="C493" s="11"/>
      <c r="D493" s="11"/>
    </row>
    <row r="494" spans="2:4" ht="12">
      <c r="B494" s="11"/>
      <c r="C494" s="11"/>
      <c r="D494" s="11"/>
    </row>
    <row r="495" spans="2:4" ht="12">
      <c r="B495" s="11"/>
      <c r="C495" s="11"/>
      <c r="D495" s="11"/>
    </row>
    <row r="496" spans="2:4" ht="12">
      <c r="B496" s="11"/>
      <c r="C496" s="11"/>
      <c r="D496" s="11"/>
    </row>
    <row r="497" spans="2:4" ht="12">
      <c r="B497" s="11"/>
      <c r="C497" s="11"/>
      <c r="D497" s="11"/>
    </row>
    <row r="498" spans="2:4" ht="12">
      <c r="B498" s="11"/>
      <c r="C498" s="11"/>
      <c r="D498" s="11"/>
    </row>
    <row r="499" spans="2:4" ht="12">
      <c r="B499" s="11"/>
      <c r="C499" s="11"/>
      <c r="D499" s="11"/>
    </row>
    <row r="500" spans="2:4" ht="12">
      <c r="B500" s="11"/>
      <c r="C500" s="11"/>
      <c r="D500" s="11"/>
    </row>
    <row r="501" spans="2:4" ht="12">
      <c r="B501" s="11"/>
      <c r="C501" s="11"/>
      <c r="D501" s="11"/>
    </row>
    <row r="502" spans="2:4" ht="12">
      <c r="B502" s="11"/>
      <c r="C502" s="11"/>
      <c r="D502" s="11"/>
    </row>
    <row r="503" spans="2:4" ht="12">
      <c r="B503" s="11"/>
      <c r="C503" s="11"/>
      <c r="D503" s="11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</cp:lastModifiedBy>
  <dcterms:created xsi:type="dcterms:W3CDTF">2006-08-03T13:48:41Z</dcterms:created>
  <dcterms:modified xsi:type="dcterms:W3CDTF">2006-08-04T07:13:07Z</dcterms:modified>
  <cp:category/>
  <cp:version/>
  <cp:contentType/>
  <cp:contentStatus/>
</cp:coreProperties>
</file>