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15" windowHeight="8955" activeTab="0"/>
  </bookViews>
  <sheets>
    <sheet name="CRDECO00" sheetId="1" r:id="rId1"/>
  </sheets>
  <definedNames>
    <definedName name="_Key1" hidden="1">'CRDECO00'!$A$11:$A$70</definedName>
    <definedName name="_Order1" hidden="1">255</definedName>
    <definedName name="_Regression_Int" localSheetId="0" hidden="1">1</definedName>
    <definedName name="_Sort" hidden="1">'CRDECO00'!$A$11:$I$70</definedName>
  </definedNames>
  <calcPr fullCalcOnLoad="1"/>
</workbook>
</file>

<file path=xl/sharedStrings.xml><?xml version="1.0" encoding="utf-8"?>
<sst xmlns="http://schemas.openxmlformats.org/spreadsheetml/2006/main" count="787" uniqueCount="376">
  <si>
    <t>TDB10194</t>
  </si>
  <si>
    <t>-</t>
  </si>
  <si>
    <t>Crediti</t>
  </si>
  <si>
    <t>Depositi</t>
  </si>
  <si>
    <t>Numero</t>
  </si>
  <si>
    <t>per abitante</t>
  </si>
  <si>
    <t>per sportel.</t>
  </si>
  <si>
    <t>Abitanti per</t>
  </si>
  <si>
    <t>C O M U N I</t>
  </si>
  <si>
    <t>Impieghi</t>
  </si>
  <si>
    <t>Sportelli</t>
  </si>
  <si>
    <t>Abitanti</t>
  </si>
  <si>
    <t>(euro)</t>
  </si>
  <si>
    <t>sportello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</si>
  <si>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</si>
  <si>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</si>
  <si>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</si>
  <si>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</si>
  <si>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</si>
  <si>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</si>
  <si>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</si>
  <si>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</si>
  <si>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</si>
  <si>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</si>
  <si>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</si>
  <si>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</si>
  <si>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DEL RIO</t>
  </si>
  <si>
    <t>CASTEL DI CASIO</t>
  </si>
  <si>
    <t>CASTEL D'AIANO</t>
  </si>
  <si>
    <t>CASTEL GUELFO</t>
  </si>
  <si>
    <t>CASTEL SAN PIETRO TERME</t>
  </si>
  <si>
    <t>CASTELLO DI SERRAVALLE</t>
  </si>
  <si>
    <t>CASTELLO D'ARGILE</t>
  </si>
  <si>
    <t>CASTEL MAGGIORE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</si>
  <si>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</si>
  <si>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</si>
  <si>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</si>
  <si>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</si>
  <si>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</si>
  <si>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</si>
  <si>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</si>
  <si>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</si>
  <si>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</si>
  <si>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</si>
  <si>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</si>
  <si>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</si>
  <si>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</si>
  <si>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</si>
  <si>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</si>
  <si>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</si>
  <si>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</si>
  <si>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</si>
  <si>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</si>
  <si>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</si>
  <si>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 SAN PIETRO</t>
  </si>
  <si>
    <t>MONTERENZIO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</si>
  <si>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</si>
  <si>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</si>
  <si>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</si>
  <si>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</si>
  <si>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</si>
  <si>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</si>
  <si>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</si>
  <si>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</si>
  <si>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</si>
  <si>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SASSO MARCONI</t>
  </si>
  <si>
    <t>SAVIGNO</t>
  </si>
  <si>
    <t>SAN GIOVANNI IN PERSICETO</t>
  </si>
  <si>
    <t>SANT'AGATA BOLOGNESE</t>
  </si>
  <si>
    <t>SAN GIORGIO DI PIANO</t>
  </si>
  <si>
    <t>SAN LAZZARO DI SAVENA</t>
  </si>
  <si>
    <t>SAN PIETRO IN CASALE</t>
  </si>
  <si>
    <t>VERGATO</t>
  </si>
  <si>
    <t>ZOLA PREDOSA</t>
  </si>
  <si>
    <t>ALTRI COMUNI PROV.DI BOLOGNA</t>
  </si>
  <si>
    <t>TOTALE PROVINCIALE</t>
  </si>
  <si>
    <t>ARGENTA</t>
  </si>
  <si>
    <t>BERRA</t>
  </si>
  <si>
    <t>BONDENO</t>
  </si>
  <si>
    <t>CENTO</t>
  </si>
  <si>
    <t>CODIGORO</t>
  </si>
  <si>
    <t>COMACCHIO</t>
  </si>
  <si>
    <t>COPPARO</t>
  </si>
  <si>
    <t>FERRARA</t>
  </si>
  <si>
    <t>FORMIGNANA</t>
  </si>
  <si>
    <t>GORO</t>
  </si>
  <si>
    <t>JOLANDA DI SAVOIA</t>
  </si>
  <si>
    <t>LAGOSANTO</t>
  </si>
  <si>
    <t>MASI TORELLO</t>
  </si>
  <si>
    <t>MASSA FISCAGLIA</t>
  </si>
  <si>
    <t>MESOLA</t>
  </si>
  <si>
    <t>MIGLIARINO</t>
  </si>
  <si>
    <t>MIGLIARO</t>
  </si>
  <si>
    <t>MIRABELLO</t>
  </si>
  <si>
    <t>OSTELLATO</t>
  </si>
  <si>
    <t>POGGIO RENATICO</t>
  </si>
  <si>
    <t>PORTOMAGGIORE</t>
  </si>
  <si>
    <t>RO</t>
  </si>
  <si>
    <t>SANT'AGOSTINO</t>
  </si>
  <si>
    <t>TRESIGALLO</t>
  </si>
  <si>
    <t>VIGARANO MAINARDA</t>
  </si>
  <si>
    <t>VOGHIERA</t>
  </si>
  <si>
    <t>ALTRI COMUNI PROV.DI FERRARA</t>
  </si>
  <si>
    <t>BAGNO DI ROMAGNA</t>
  </si>
  <si>
    <t>BERTINORO</t>
  </si>
  <si>
    <t>BORGHI</t>
  </si>
  <si>
    <t>CASTROCARO T. E TERRA DEL SOLE</t>
  </si>
  <si>
    <t>CESENA</t>
  </si>
  <si>
    <t>CESENATICO</t>
  </si>
  <si>
    <t>CIVITELLA DI ROMAGNA</t>
  </si>
  <si>
    <t>DOVADOLA</t>
  </si>
  <si>
    <t>FORLIMPOPOLI</t>
  </si>
  <si>
    <t>FORLI'</t>
  </si>
  <si>
    <t>GALEATA</t>
  </si>
  <si>
    <t>GAMBETTOLA</t>
  </si>
  <si>
    <t>GATTEO</t>
  </si>
  <si>
    <t>LONGIANO</t>
  </si>
  <si>
    <t>MELDOLA</t>
  </si>
  <si>
    <t>MERCATO SARACENO</t>
  </si>
  <si>
    <t>MODIGLIANA</t>
  </si>
  <si>
    <t>MONTIANO</t>
  </si>
  <si>
    <t>PORTICO E SAN BENEDETTO</t>
  </si>
  <si>
    <t>PREDAPPIO</t>
  </si>
  <si>
    <t>PREMILCUORE</t>
  </si>
  <si>
    <t>ROCCA SAN CASCIANO</t>
  </si>
  <si>
    <t>RONCOFREDDO</t>
  </si>
  <si>
    <t>SANTA SOFIA</t>
  </si>
  <si>
    <t>SARSINA</t>
  </si>
  <si>
    <t>SAVIGNANO SUL RUBICONE</t>
  </si>
  <si>
    <t>SOGLIANO AL RUBICONE</t>
  </si>
  <si>
    <t>SAN MAURO PASCOLI</t>
  </si>
  <si>
    <t>TREDOZIO</t>
  </si>
  <si>
    <t>VERGHERETO</t>
  </si>
  <si>
    <t>ALTRI COMUNI PROV.DI FORLI'</t>
  </si>
  <si>
    <t>BASTIGLIA</t>
  </si>
  <si>
    <t>BOMPORTO</t>
  </si>
  <si>
    <t>CAMPOGALLIANO</t>
  </si>
  <si>
    <t>CAMPOSANTO</t>
  </si>
  <si>
    <t>CARPI</t>
  </si>
  <si>
    <t>CASTELFRANCO EMILIA</t>
  </si>
  <si>
    <t>CASTELNUOVO RANGONE</t>
  </si>
  <si>
    <t>CASTELVETRO DI MODENA</t>
  </si>
  <si>
    <t>CAVEZZO</t>
  </si>
  <si>
    <t>CONCORDIA SULLA SECCHIA</t>
  </si>
  <si>
    <t>FANANO</t>
  </si>
  <si>
    <t>FINALE EMILIA</t>
  </si>
  <si>
    <t>FIORANO MODENESE</t>
  </si>
  <si>
    <t>FIUMALBO</t>
  </si>
  <si>
    <t>FORMIGINE</t>
  </si>
  <si>
    <t>FRASSINORO</t>
  </si>
  <si>
    <t>GUIGLIA</t>
  </si>
  <si>
    <t>LAMA MOCOGNO</t>
  </si>
  <si>
    <t>MARANELLO</t>
  </si>
  <si>
    <t>MARANO SUL PANARO</t>
  </si>
  <si>
    <t>MEDOLLA</t>
  </si>
  <si>
    <t>MIRANDOLA</t>
  </si>
  <si>
    <t>MODENA</t>
  </si>
  <si>
    <t>MONTECRETO</t>
  </si>
  <si>
    <t>MONTEFIORINO</t>
  </si>
  <si>
    <t>MONTESE</t>
  </si>
  <si>
    <t>NONANTOLA</t>
  </si>
  <si>
    <t>NOVI DI MODENA</t>
  </si>
  <si>
    <t>PALAGANO</t>
  </si>
  <si>
    <t>PAVULLO NEL FRIGNANO</t>
  </si>
  <si>
    <t>PIEVEPELAGO</t>
  </si>
  <si>
    <t>POLINAGO</t>
  </si>
  <si>
    <t>PRIGNANO SULLA SECCHIA</t>
  </si>
  <si>
    <t>RAVARINO</t>
  </si>
  <si>
    <t>RIOLUNATO</t>
  </si>
  <si>
    <t>SAN CESARIO SUL PANARO</t>
  </si>
  <si>
    <t>SAN FELICE  SUL PANARO</t>
  </si>
  <si>
    <t>SAN POSSIDONIO</t>
  </si>
  <si>
    <t>SAN PROSPERO</t>
  </si>
  <si>
    <t>SASSUOLO</t>
  </si>
  <si>
    <t>SAVIGNANO SUL PANARO</t>
  </si>
  <si>
    <t>SERRAMAZZONI</t>
  </si>
  <si>
    <t>SESTOLA</t>
  </si>
  <si>
    <t>SOLIERA</t>
  </si>
  <si>
    <t>SPILAMBERTO</t>
  </si>
  <si>
    <t>VIGNOLA</t>
  </si>
  <si>
    <t>ZOCCA</t>
  </si>
  <si>
    <t>ALTRI COMUNI PROV.DI MODENA</t>
  </si>
  <si>
    <t>ALBARETO</t>
  </si>
  <si>
    <t>BARDI</t>
  </si>
  <si>
    <t>BEDONIA</t>
  </si>
  <si>
    <t>BERCETO</t>
  </si>
  <si>
    <t>BORE</t>
  </si>
  <si>
    <t>BORGO VAL DI TARO</t>
  </si>
  <si>
    <t>BUSSETO</t>
  </si>
  <si>
    <t>CALESTANO</t>
  </si>
  <si>
    <t>COLLECCHIO</t>
  </si>
  <si>
    <t>COLORNO</t>
  </si>
  <si>
    <t>COMPIANO</t>
  </si>
  <si>
    <t>CORNIGLIO</t>
  </si>
  <si>
    <t>FELINO</t>
  </si>
  <si>
    <t>FIDENZA</t>
  </si>
  <si>
    <t>FONTANELLATO</t>
  </si>
  <si>
    <t>FONTEVIVO</t>
  </si>
  <si>
    <t>FORNOVO DI TARO</t>
  </si>
  <si>
    <t>LANGHIRANO</t>
  </si>
  <si>
    <t>LESIGNANO DE'BAGNI</t>
  </si>
  <si>
    <t>MEDESANO</t>
  </si>
  <si>
    <t>MEZZANI</t>
  </si>
  <si>
    <t>MONCHIO DELLE CORTI</t>
  </si>
  <si>
    <t>MONTECHIARUGOLO</t>
  </si>
  <si>
    <t>NEVIANO DEGLI ARDUINI</t>
  </si>
  <si>
    <t>NOCETO</t>
  </si>
  <si>
    <t>PALANZANO</t>
  </si>
  <si>
    <t>PARMA</t>
  </si>
  <si>
    <t>PELLEGRINO PARMENSE</t>
  </si>
  <si>
    <t>POLESINE PARMENSE</t>
  </si>
  <si>
    <t>ROCCABIANCA</t>
  </si>
  <si>
    <t>SALA BAGANZA</t>
  </si>
  <si>
    <t>SALSOMAGGIORE TERME</t>
  </si>
  <si>
    <t>SAN SECONDO PARMENSE</t>
  </si>
  <si>
    <t>SISSA</t>
  </si>
  <si>
    <t>SOLIGNANO</t>
  </si>
  <si>
    <t>SORAGNA</t>
  </si>
  <si>
    <t>SORBOLO</t>
  </si>
  <si>
    <t>TERENZO</t>
  </si>
  <si>
    <t>TIZZANO VAL PARMA</t>
  </si>
  <si>
    <t>TORNOLO</t>
  </si>
  <si>
    <t>TORRILE</t>
  </si>
  <si>
    <t>TRAVERSETOLO</t>
  </si>
  <si>
    <t>TRECASALI</t>
  </si>
  <si>
    <t>VALMOZZOLA</t>
  </si>
  <si>
    <t>VARANO DE'MELEGARI</t>
  </si>
  <si>
    <t>VARSI</t>
  </si>
  <si>
    <t>ZIBELLO</t>
  </si>
  <si>
    <t>ALTRI COMUNI PROV.DI PARMA</t>
  </si>
  <si>
    <t>AGAZZANO</t>
  </si>
  <si>
    <t>ALSENO</t>
  </si>
  <si>
    <t>BESENZONE</t>
  </si>
  <si>
    <t>BETTOLA</t>
  </si>
  <si>
    <t>BOBBIO</t>
  </si>
  <si>
    <t>BORGONOVO VAL TIDONE</t>
  </si>
  <si>
    <t>CADEO</t>
  </si>
  <si>
    <t>CALENDASCO</t>
  </si>
  <si>
    <t>CAMINATA</t>
  </si>
  <si>
    <t>CAORSO</t>
  </si>
  <si>
    <t>CARPANETO PIACENTINO</t>
  </si>
  <si>
    <t>CASTELL'ARQUATO</t>
  </si>
  <si>
    <t>CASTEL SAN GIOVANNI</t>
  </si>
  <si>
    <t>CASTELVETRO PIACENTINO</t>
  </si>
  <si>
    <t>CERIGNALE</t>
  </si>
  <si>
    <t>COLI</t>
  </si>
  <si>
    <t>CORTE BRUGNATELLA</t>
  </si>
  <si>
    <t>CORTEMAGGIORE</t>
  </si>
  <si>
    <t>FARINI D'OLMO</t>
  </si>
  <si>
    <t>FERRIERE</t>
  </si>
  <si>
    <t>FIORENZUOLA D'ARDA</t>
  </si>
  <si>
    <t>GAZZOLA</t>
  </si>
  <si>
    <t>GOSSOLENGO</t>
  </si>
  <si>
    <t>GRAGNANO TREBBIENSE</t>
  </si>
  <si>
    <t>GROPPARELLO</t>
  </si>
  <si>
    <t>LUGAGNANO VAL D'ARDA</t>
  </si>
  <si>
    <t>MONTICELLI D'ONGINA</t>
  </si>
  <si>
    <t>MORFASSO</t>
  </si>
  <si>
    <t>NIBBIANO</t>
  </si>
  <si>
    <t>OTTONE</t>
  </si>
  <si>
    <t>PECORARA</t>
  </si>
  <si>
    <t>PIACENZA</t>
  </si>
  <si>
    <t>PIANELLO VAL TIDONE</t>
  </si>
  <si>
    <t>PIOZZANO</t>
  </si>
  <si>
    <t>PODENZANO</t>
  </si>
  <si>
    <t>PONTE DELL'OLIO</t>
  </si>
  <si>
    <t>PONTENURE</t>
  </si>
  <si>
    <t>RIVERGARO</t>
  </si>
  <si>
    <t>ROTTOFRENO</t>
  </si>
  <si>
    <t>SAN GIORGIO PIACENTINO</t>
  </si>
  <si>
    <t>SAN PIETRO IN CERRO</t>
  </si>
  <si>
    <t>SARMATO</t>
  </si>
  <si>
    <t>TRAVO</t>
  </si>
  <si>
    <t>VERNASCA</t>
  </si>
  <si>
    <t>VIGOLZONE</t>
  </si>
  <si>
    <t>VILLANOVA SULL'ARDA</t>
  </si>
  <si>
    <t>ZERBA</t>
  </si>
  <si>
    <t>ZIANO PIACENTINO</t>
  </si>
  <si>
    <t>ALTRI COMUNI IN PROV.PIACENZA</t>
  </si>
  <si>
    <t>ALFONSINE</t>
  </si>
  <si>
    <t>BAGNACAVALLO</t>
  </si>
  <si>
    <t>BAGNARA DI ROMAGNA</t>
  </si>
  <si>
    <t>BRISIGHELLA</t>
  </si>
  <si>
    <t>CASOLA VALSENIO</t>
  </si>
  <si>
    <t>CASTEL BOLOGNESE</t>
  </si>
  <si>
    <t>CERVIA</t>
  </si>
  <si>
    <t>CONSELICE</t>
  </si>
  <si>
    <t>COTIGNOLA</t>
  </si>
  <si>
    <t>FAENZA</t>
  </si>
  <si>
    <t>FUSIGNANO</t>
  </si>
  <si>
    <t>LUGO</t>
  </si>
  <si>
    <t>MASSA LOMBARDA</t>
  </si>
  <si>
    <t>RAVENNA</t>
  </si>
  <si>
    <t>RIOLO TERME</t>
  </si>
  <si>
    <t>RUSSI</t>
  </si>
  <si>
    <t>SANT'AGATA SUL SANTERNO</t>
  </si>
  <si>
    <t>SOLAROLO</t>
  </si>
  <si>
    <t>ALTRI COMUNI IN PROV.RAVENNA</t>
  </si>
  <si>
    <t>ALBINEA</t>
  </si>
  <si>
    <t>BAGNOLO IN PIANO</t>
  </si>
  <si>
    <t>BAISO</t>
  </si>
  <si>
    <t>BIBBIANO</t>
  </si>
  <si>
    <t>BORETTO</t>
  </si>
  <si>
    <t>BRESCELLO</t>
  </si>
  <si>
    <t>BUSANA</t>
  </si>
  <si>
    <t>CADELBOSCO DI SOPRA</t>
  </si>
  <si>
    <t>CAMPAGNOLA EMILIA</t>
  </si>
  <si>
    <t>CAMPEGINE</t>
  </si>
  <si>
    <t>CARPINETI</t>
  </si>
  <si>
    <t>CASALGRANDE</t>
  </si>
  <si>
    <t>CASINA</t>
  </si>
  <si>
    <t>CASTELLARANO</t>
  </si>
  <si>
    <t>CASTELNOVO DI SOTTO</t>
  </si>
  <si>
    <t>CASTELNOVO NE'MONTI</t>
  </si>
  <si>
    <t>CAVRIAGO</t>
  </si>
  <si>
    <t>CANOSSA</t>
  </si>
  <si>
    <t>COLLAGNA</t>
  </si>
  <si>
    <t>CORREGGIO</t>
  </si>
  <si>
    <t>FABBRICO</t>
  </si>
  <si>
    <t>GATTATICO</t>
  </si>
  <si>
    <t>GUALTIERI</t>
  </si>
  <si>
    <t>GUASTALLA</t>
  </si>
  <si>
    <t>LIGONCHIO</t>
  </si>
  <si>
    <t>LUZZARA</t>
  </si>
  <si>
    <t>MONTECCHIO EMILIA</t>
  </si>
  <si>
    <t>NOVELLARA</t>
  </si>
  <si>
    <t>POVIGLIO</t>
  </si>
  <si>
    <t>QUATTRO CASTELLA</t>
  </si>
  <si>
    <t>RAMISETO</t>
  </si>
  <si>
    <t>REGGIOLO</t>
  </si>
  <si>
    <t>REGGIO EMILIA</t>
  </si>
  <si>
    <t>RIO SALICETO</t>
  </si>
  <si>
    <t>ROLO</t>
  </si>
  <si>
    <t>RUBIERA</t>
  </si>
  <si>
    <t>SAN MARTINO IN RIO</t>
  </si>
  <si>
    <t>SAN POLO D'ENZA</t>
  </si>
  <si>
    <t>SANT'ILARIO D'ENZA</t>
  </si>
  <si>
    <t>SCANDIANO</t>
  </si>
  <si>
    <t>TOANO</t>
  </si>
  <si>
    <t>VETTO</t>
  </si>
  <si>
    <t>VEZZANO SUL CROSTOLO</t>
  </si>
  <si>
    <t>VIANO</t>
  </si>
  <si>
    <t>VILLA MINOZZO</t>
  </si>
  <si>
    <t>ALTRI COMUNI IN PROV.REGGIO E.</t>
  </si>
  <si>
    <t>BELLARIA-IGEA MARINA</t>
  </si>
  <si>
    <t>CATTOLICA</t>
  </si>
  <si>
    <t>CORIANO</t>
  </si>
  <si>
    <t>GEMMANO</t>
  </si>
  <si>
    <t>MISANO ADRIATICO</t>
  </si>
  <si>
    <t>MONDAINO</t>
  </si>
  <si>
    <t>MONTE COLOMBO</t>
  </si>
  <si>
    <t>MONTEFIORE CONCA</t>
  </si>
  <si>
    <t>MONTEGRIDOLFO</t>
  </si>
  <si>
    <t>MONTESCUDO</t>
  </si>
  <si>
    <t>MORCIANO DI ROMAGNA</t>
  </si>
  <si>
    <t>POGGIO BERNI</t>
  </si>
  <si>
    <t>RICCIONE</t>
  </si>
  <si>
    <t>RIMINI</t>
  </si>
  <si>
    <t>SALUDECIO</t>
  </si>
  <si>
    <t>SANTARCANGELO DI ROMAGNA</t>
  </si>
  <si>
    <t>SAN CLEMENTE</t>
  </si>
  <si>
    <t>SAN GIOVANNI IN MARIGNANO</t>
  </si>
  <si>
    <t>TORRIANA</t>
  </si>
  <si>
    <t>VERUCCHIO</t>
  </si>
  <si>
    <t>ALTRI COMUNI IN PROV.RIMINI</t>
  </si>
  <si>
    <t>=</t>
  </si>
  <si>
    <t>TOTALE COMUNI CAPOLUOGO</t>
  </si>
  <si>
    <t>TOTALE REGIONALE</t>
  </si>
  <si>
    <t>TOTALE NAZIONALE</t>
  </si>
  <si>
    <t>(a) In attività a piena operatività.</t>
  </si>
  <si>
    <t>Fonte: Banca d'Italia (Bollettino statistico).</t>
  </si>
  <si>
    <t>BANCHE. DISTRIBUZIONE PER LOCALIZZAZIONE DEGLI SPORTELLI (a)</t>
  </si>
  <si>
    <t>CONSISTENZE in milioni di euro, salvo diversa indicazione</t>
  </si>
  <si>
    <t>SITUAZIONE IMPIEGHI E DEPOSITI AL: DICEMBRE 2007.</t>
  </si>
  <si>
    <t>SITUAZIONE SPORTELLI AL: 31 DICEMBRE 2007.</t>
  </si>
  <si>
    <t>FILE: CRDE2007.XLS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</si>
</sst>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#,##0.000_);\(#,##0.000\)"/>
    <numFmt numFmtId="166" formatCode="#,##0.000"/>
  </numFmts>
  <fonts count="38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fill"/>
      <protection/>
    </xf>
    <xf numFmtId="0" fontId="2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fill"/>
      <protection/>
    </xf>
    <xf numFmtId="164" fontId="3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fill"/>
      <protection/>
    </xf>
    <xf numFmtId="164" fontId="2" fillId="0" borderId="0" xfId="0" applyNumberFormat="1" applyFont="1" applyAlignment="1" applyProtection="1">
      <alignment horizontal="fill"/>
      <protection/>
    </xf>
    <xf numFmtId="166" fontId="3" fillId="0" borderId="0" xfId="0" applyNumberFormat="1" applyFont="1" applyAlignment="1" applyProtection="1">
      <alignment/>
      <protection locked="0"/>
    </xf>
    <xf numFmtId="166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 horizontal="fill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85"/>
  <sheetViews>
    <sheetView tabSelected="1" zoomScalePageLayoutView="0" workbookViewId="0" topLeftCell="A1">
      <pane xSplit="1" ySplit="9" topLeftCell="B36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6" sqref="A6"/>
    </sheetView>
  </sheetViews>
  <sheetFormatPr defaultColWidth="9.625" defaultRowHeight="12.75"/>
  <cols>
    <col min="1" max="1" width="31.625" style="2" customWidth="1"/>
    <col min="2" max="3" width="15.625" style="2" customWidth="1"/>
    <col min="4" max="5" width="12.625" style="2" customWidth="1"/>
    <col min="6" max="7" width="13.625" style="2" customWidth="1"/>
    <col min="8" max="8" width="16.625" style="2" customWidth="1"/>
    <col min="9" max="9" width="15.625" style="2" customWidth="1"/>
    <col min="10" max="10" width="13.625" style="2" customWidth="1"/>
    <col min="11" max="16384" width="9.625" style="2" customWidth="1"/>
  </cols>
  <sheetData>
    <row r="1" ht="12">
      <c r="A1" s="1" t="s">
        <v>371</v>
      </c>
    </row>
    <row r="2" ht="12">
      <c r="A2" s="1" t="s">
        <v>372</v>
      </c>
    </row>
    <row r="3" ht="12">
      <c r="A3" s="3" t="s">
        <v>373</v>
      </c>
    </row>
    <row r="4" spans="1:2" ht="12">
      <c r="A4" s="3" t="s">
        <v>374</v>
      </c>
      <c r="B4" s="4"/>
    </row>
    <row r="5" spans="1:2" ht="12">
      <c r="A5" s="3" t="s">
        <v>375</v>
      </c>
      <c r="B5" s="1" t="s">
        <v>0</v>
      </c>
    </row>
    <row r="6" spans="1:10" ht="12.75" thickBo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6:9" ht="12.75" thickTop="1">
      <c r="F7" s="1" t="s">
        <v>2</v>
      </c>
      <c r="G7" s="1" t="s">
        <v>3</v>
      </c>
      <c r="H7" s="6" t="s">
        <v>2</v>
      </c>
      <c r="I7" s="6" t="s">
        <v>3</v>
      </c>
    </row>
    <row r="8" spans="4:10" ht="12">
      <c r="D8" s="6" t="s">
        <v>4</v>
      </c>
      <c r="F8" s="1" t="s">
        <v>5</v>
      </c>
      <c r="G8" s="1" t="s">
        <v>5</v>
      </c>
      <c r="H8" s="6" t="s">
        <v>6</v>
      </c>
      <c r="I8" s="6" t="s">
        <v>6</v>
      </c>
      <c r="J8" s="6" t="s">
        <v>7</v>
      </c>
    </row>
    <row r="9" spans="1:10" ht="12">
      <c r="A9" s="6" t="s">
        <v>8</v>
      </c>
      <c r="B9" s="6" t="s">
        <v>9</v>
      </c>
      <c r="C9" s="6" t="s">
        <v>3</v>
      </c>
      <c r="D9" s="6" t="s">
        <v>10</v>
      </c>
      <c r="E9" s="6" t="s">
        <v>11</v>
      </c>
      <c r="F9" s="6" t="s">
        <v>12</v>
      </c>
      <c r="G9" s="6" t="s">
        <v>12</v>
      </c>
      <c r="H9" s="6" t="s">
        <v>12</v>
      </c>
      <c r="I9" s="6" t="s">
        <v>12</v>
      </c>
      <c r="J9" s="1" t="s">
        <v>13</v>
      </c>
    </row>
    <row r="10" spans="1:10" ht="12.75" thickBot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2">
      <c r="A11" s="1" t="s">
        <v>14</v>
      </c>
      <c r="B11" s="13">
        <v>230.733</v>
      </c>
      <c r="C11" s="13">
        <v>152.15</v>
      </c>
      <c r="D11" s="4">
        <v>8</v>
      </c>
      <c r="E11" s="9">
        <v>11586</v>
      </c>
      <c r="F11" s="9">
        <f aca="true" t="shared" si="0" ref="F11:F42">B11*1000000/E11</f>
        <v>19914.810978767477</v>
      </c>
      <c r="G11" s="9">
        <f aca="true" t="shared" si="1" ref="G11:G42">C11*1000000/E11</f>
        <v>13132.228551700327</v>
      </c>
      <c r="H11" s="9">
        <f aca="true" t="shared" si="2" ref="H11:H42">B11*1000000/D11</f>
        <v>28841625</v>
      </c>
      <c r="I11" s="9">
        <f aca="true" t="shared" si="3" ref="I11:I42">C11*1000000/D11</f>
        <v>19018750</v>
      </c>
      <c r="J11" s="9">
        <f aca="true" t="shared" si="4" ref="J11:J42">E11/D11</f>
        <v>1448.25</v>
      </c>
    </row>
    <row r="12" spans="1:10" ht="12">
      <c r="A12" s="1" t="s">
        <v>15</v>
      </c>
      <c r="B12" s="13">
        <v>337.143</v>
      </c>
      <c r="C12" s="13">
        <v>168.397</v>
      </c>
      <c r="D12" s="4">
        <v>10</v>
      </c>
      <c r="E12" s="9">
        <v>9463</v>
      </c>
      <c r="F12" s="9">
        <f t="shared" si="0"/>
        <v>35627.49656557117</v>
      </c>
      <c r="G12" s="9">
        <f t="shared" si="1"/>
        <v>17795.308041847195</v>
      </c>
      <c r="H12" s="9">
        <f t="shared" si="2"/>
        <v>33714300</v>
      </c>
      <c r="I12" s="9">
        <f t="shared" si="3"/>
        <v>16839700</v>
      </c>
      <c r="J12" s="9">
        <f t="shared" si="4"/>
        <v>946.3</v>
      </c>
    </row>
    <row r="13" spans="1:10" ht="12">
      <c r="A13" s="1" t="s">
        <v>16</v>
      </c>
      <c r="B13" s="13">
        <v>47.493</v>
      </c>
      <c r="C13" s="13">
        <v>33.866</v>
      </c>
      <c r="D13" s="4">
        <v>3</v>
      </c>
      <c r="E13" s="9">
        <v>6239</v>
      </c>
      <c r="F13" s="9">
        <f t="shared" si="0"/>
        <v>7612.27760859112</v>
      </c>
      <c r="G13" s="9">
        <f t="shared" si="1"/>
        <v>5428.113479724315</v>
      </c>
      <c r="H13" s="9">
        <f t="shared" si="2"/>
        <v>15831000</v>
      </c>
      <c r="I13" s="9">
        <f t="shared" si="3"/>
        <v>11288666.666666666</v>
      </c>
      <c r="J13" s="9">
        <f t="shared" si="4"/>
        <v>2079.6666666666665</v>
      </c>
    </row>
    <row r="14" spans="1:10" ht="12">
      <c r="A14" s="1" t="s">
        <v>17</v>
      </c>
      <c r="B14" s="13">
        <v>130.492</v>
      </c>
      <c r="C14" s="13">
        <v>79.812</v>
      </c>
      <c r="D14" s="4">
        <v>6</v>
      </c>
      <c r="E14" s="9">
        <v>6585</v>
      </c>
      <c r="F14" s="9">
        <f t="shared" si="0"/>
        <v>19816.552771450264</v>
      </c>
      <c r="G14" s="9">
        <f t="shared" si="1"/>
        <v>12120.273348519362</v>
      </c>
      <c r="H14" s="9">
        <f t="shared" si="2"/>
        <v>21748666.666666664</v>
      </c>
      <c r="I14" s="9">
        <f t="shared" si="3"/>
        <v>13302000</v>
      </c>
      <c r="J14" s="9">
        <f t="shared" si="4"/>
        <v>1097.5</v>
      </c>
    </row>
    <row r="15" spans="1:10" ht="12">
      <c r="A15" s="1" t="s">
        <v>18</v>
      </c>
      <c r="B15" s="13">
        <v>113.1</v>
      </c>
      <c r="C15" s="13">
        <v>60.36</v>
      </c>
      <c r="D15" s="4">
        <v>4</v>
      </c>
      <c r="E15" s="9">
        <v>4904</v>
      </c>
      <c r="F15" s="9">
        <f t="shared" si="0"/>
        <v>23062.805872756933</v>
      </c>
      <c r="G15" s="9">
        <f t="shared" si="1"/>
        <v>12308.31973898858</v>
      </c>
      <c r="H15" s="9">
        <f t="shared" si="2"/>
        <v>28275000</v>
      </c>
      <c r="I15" s="9">
        <f t="shared" si="3"/>
        <v>15090000</v>
      </c>
      <c r="J15" s="9">
        <f t="shared" si="4"/>
        <v>1226</v>
      </c>
    </row>
    <row r="16" spans="1:10" ht="12">
      <c r="A16" s="1" t="s">
        <v>19</v>
      </c>
      <c r="B16" s="13">
        <v>20871.403</v>
      </c>
      <c r="C16" s="13">
        <v>10438.756</v>
      </c>
      <c r="D16" s="4">
        <v>362</v>
      </c>
      <c r="E16" s="9">
        <v>372256</v>
      </c>
      <c r="F16" s="9">
        <f t="shared" si="0"/>
        <v>56067.33806842603</v>
      </c>
      <c r="G16" s="9">
        <f t="shared" si="1"/>
        <v>28041.874409008855</v>
      </c>
      <c r="H16" s="9">
        <f t="shared" si="2"/>
        <v>57655809.39226519</v>
      </c>
      <c r="I16" s="9">
        <f t="shared" si="3"/>
        <v>28836342.541436464</v>
      </c>
      <c r="J16" s="9">
        <f t="shared" si="4"/>
        <v>1028.3314917127072</v>
      </c>
    </row>
    <row r="17" spans="1:10" ht="12">
      <c r="A17" s="1" t="s">
        <v>20</v>
      </c>
      <c r="B17" s="13" t="s">
        <v>1</v>
      </c>
      <c r="C17" s="13" t="s">
        <v>1</v>
      </c>
      <c r="D17" s="4">
        <v>2</v>
      </c>
      <c r="E17" s="9">
        <v>3290</v>
      </c>
      <c r="F17" s="9">
        <f t="shared" si="0"/>
        <v>0</v>
      </c>
      <c r="G17" s="9">
        <f t="shared" si="1"/>
        <v>0</v>
      </c>
      <c r="H17" s="9">
        <f t="shared" si="2"/>
        <v>0</v>
      </c>
      <c r="I17" s="9">
        <f t="shared" si="3"/>
        <v>0</v>
      </c>
      <c r="J17" s="9">
        <f t="shared" si="4"/>
        <v>1645</v>
      </c>
    </row>
    <row r="18" spans="1:10" ht="12">
      <c r="A18" s="1" t="s">
        <v>21</v>
      </c>
      <c r="B18" s="13">
        <v>491.614</v>
      </c>
      <c r="C18" s="13">
        <v>241.16</v>
      </c>
      <c r="D18" s="4">
        <v>12</v>
      </c>
      <c r="E18" s="9">
        <v>17128</v>
      </c>
      <c r="F18" s="9">
        <f t="shared" si="0"/>
        <v>28702.358710882763</v>
      </c>
      <c r="G18" s="9">
        <f t="shared" si="1"/>
        <v>14079.869219990658</v>
      </c>
      <c r="H18" s="9">
        <f t="shared" si="2"/>
        <v>40967833.333333336</v>
      </c>
      <c r="I18" s="9">
        <f t="shared" si="3"/>
        <v>20096666.666666668</v>
      </c>
      <c r="J18" s="9">
        <f t="shared" si="4"/>
        <v>1427.3333333333333</v>
      </c>
    </row>
    <row r="19" spans="1:10" ht="12">
      <c r="A19" s="1" t="s">
        <v>22</v>
      </c>
      <c r="B19" s="13">
        <v>496.17</v>
      </c>
      <c r="C19" s="13">
        <v>170.923</v>
      </c>
      <c r="D19" s="4">
        <v>10</v>
      </c>
      <c r="E19" s="9">
        <v>12754</v>
      </c>
      <c r="F19" s="9">
        <f t="shared" si="0"/>
        <v>38903.08922690921</v>
      </c>
      <c r="G19" s="9">
        <f t="shared" si="1"/>
        <v>13401.521091422299</v>
      </c>
      <c r="H19" s="9">
        <f t="shared" si="2"/>
        <v>49617000</v>
      </c>
      <c r="I19" s="9">
        <f t="shared" si="3"/>
        <v>17092300</v>
      </c>
      <c r="J19" s="9">
        <f t="shared" si="4"/>
        <v>1275.4</v>
      </c>
    </row>
    <row r="20" spans="1:10" ht="12">
      <c r="A20" s="1" t="s">
        <v>23</v>
      </c>
      <c r="B20" s="13" t="s">
        <v>1</v>
      </c>
      <c r="C20" s="13" t="s">
        <v>1</v>
      </c>
      <c r="D20" s="4">
        <v>1</v>
      </c>
      <c r="E20" s="9">
        <v>2091</v>
      </c>
      <c r="F20" s="9">
        <f t="shared" si="0"/>
        <v>0</v>
      </c>
      <c r="G20" s="9">
        <f t="shared" si="1"/>
        <v>0</v>
      </c>
      <c r="H20" s="9">
        <f t="shared" si="2"/>
        <v>0</v>
      </c>
      <c r="I20" s="9">
        <f t="shared" si="3"/>
        <v>0</v>
      </c>
      <c r="J20" s="9">
        <f t="shared" si="4"/>
        <v>2091</v>
      </c>
    </row>
    <row r="21" spans="1:10" ht="12">
      <c r="A21" s="1" t="s">
        <v>24</v>
      </c>
      <c r="B21" s="13">
        <v>1642.317</v>
      </c>
      <c r="C21" s="13">
        <v>629.162</v>
      </c>
      <c r="D21" s="4">
        <v>40</v>
      </c>
      <c r="E21" s="9">
        <v>34829</v>
      </c>
      <c r="F21" s="9">
        <f t="shared" si="0"/>
        <v>47153.7224726521</v>
      </c>
      <c r="G21" s="9">
        <f t="shared" si="1"/>
        <v>18064.314220907865</v>
      </c>
      <c r="H21" s="9">
        <f t="shared" si="2"/>
        <v>41057925</v>
      </c>
      <c r="I21" s="9">
        <f t="shared" si="3"/>
        <v>15729050</v>
      </c>
      <c r="J21" s="9">
        <f t="shared" si="4"/>
        <v>870.725</v>
      </c>
    </row>
    <row r="22" spans="1:10" ht="12">
      <c r="A22" s="1" t="s">
        <v>25</v>
      </c>
      <c r="B22" s="13">
        <v>58.643</v>
      </c>
      <c r="C22" s="13">
        <v>32.861</v>
      </c>
      <c r="D22" s="4">
        <v>4</v>
      </c>
      <c r="E22" s="9">
        <v>3353</v>
      </c>
      <c r="F22" s="9">
        <f t="shared" si="0"/>
        <v>17489.710706829705</v>
      </c>
      <c r="G22" s="9">
        <f t="shared" si="1"/>
        <v>9800.477184610796</v>
      </c>
      <c r="H22" s="9">
        <f t="shared" si="2"/>
        <v>14660750</v>
      </c>
      <c r="I22" s="9">
        <f t="shared" si="3"/>
        <v>8215249.999999999</v>
      </c>
      <c r="J22" s="9">
        <f t="shared" si="4"/>
        <v>838.25</v>
      </c>
    </row>
    <row r="23" spans="1:10" ht="12">
      <c r="A23" s="1" t="s">
        <v>26</v>
      </c>
      <c r="B23" s="13" t="s">
        <v>1</v>
      </c>
      <c r="C23" s="13" t="s">
        <v>1</v>
      </c>
      <c r="D23" s="4">
        <v>2</v>
      </c>
      <c r="E23" s="9">
        <v>1233</v>
      </c>
      <c r="F23" s="9">
        <f t="shared" si="0"/>
        <v>0</v>
      </c>
      <c r="G23" s="9">
        <f t="shared" si="1"/>
        <v>0</v>
      </c>
      <c r="H23" s="9">
        <f t="shared" si="2"/>
        <v>0</v>
      </c>
      <c r="I23" s="9">
        <f t="shared" si="3"/>
        <v>0</v>
      </c>
      <c r="J23" s="9">
        <f t="shared" si="4"/>
        <v>616.5</v>
      </c>
    </row>
    <row r="24" spans="1:10" ht="12">
      <c r="A24" s="1" t="s">
        <v>27</v>
      </c>
      <c r="B24" s="13"/>
      <c r="C24" s="13"/>
      <c r="D24" s="4">
        <v>1</v>
      </c>
      <c r="E24" s="9">
        <v>3389</v>
      </c>
      <c r="F24" s="9">
        <f t="shared" si="0"/>
        <v>0</v>
      </c>
      <c r="G24" s="9">
        <f t="shared" si="1"/>
        <v>0</v>
      </c>
      <c r="H24" s="9">
        <f t="shared" si="2"/>
        <v>0</v>
      </c>
      <c r="I24" s="9">
        <f t="shared" si="3"/>
        <v>0</v>
      </c>
      <c r="J24" s="9">
        <f t="shared" si="4"/>
        <v>3389</v>
      </c>
    </row>
    <row r="25" spans="1:10" ht="12">
      <c r="A25" s="1" t="s">
        <v>28</v>
      </c>
      <c r="B25" s="13" t="s">
        <v>1</v>
      </c>
      <c r="C25" s="13" t="s">
        <v>1</v>
      </c>
      <c r="D25" s="4">
        <v>2</v>
      </c>
      <c r="E25" s="9">
        <v>1989</v>
      </c>
      <c r="F25" s="9">
        <f t="shared" si="0"/>
        <v>0</v>
      </c>
      <c r="G25" s="9">
        <f t="shared" si="1"/>
        <v>0</v>
      </c>
      <c r="H25" s="9">
        <f t="shared" si="2"/>
        <v>0</v>
      </c>
      <c r="I25" s="9">
        <f t="shared" si="3"/>
        <v>0</v>
      </c>
      <c r="J25" s="9">
        <f t="shared" si="4"/>
        <v>994.5</v>
      </c>
    </row>
    <row r="26" spans="1:10" ht="12">
      <c r="A26" s="1" t="s">
        <v>29</v>
      </c>
      <c r="B26" s="13">
        <v>53.445</v>
      </c>
      <c r="C26" s="13">
        <v>29.351</v>
      </c>
      <c r="D26" s="4">
        <v>5</v>
      </c>
      <c r="E26" s="9">
        <v>3972</v>
      </c>
      <c r="F26" s="9">
        <f t="shared" si="0"/>
        <v>13455.438066465256</v>
      </c>
      <c r="G26" s="9">
        <f t="shared" si="1"/>
        <v>7389.476334340383</v>
      </c>
      <c r="H26" s="9">
        <f t="shared" si="2"/>
        <v>10689000</v>
      </c>
      <c r="I26" s="9">
        <f t="shared" si="3"/>
        <v>5870200</v>
      </c>
      <c r="J26" s="9">
        <f t="shared" si="4"/>
        <v>794.4</v>
      </c>
    </row>
    <row r="27" spans="1:10" ht="12">
      <c r="A27" s="1" t="s">
        <v>30</v>
      </c>
      <c r="B27" s="13">
        <v>376.859</v>
      </c>
      <c r="C27" s="13">
        <v>251.032</v>
      </c>
      <c r="D27" s="4">
        <v>15</v>
      </c>
      <c r="E27" s="9">
        <v>20092</v>
      </c>
      <c r="F27" s="9">
        <f t="shared" si="0"/>
        <v>18756.669321122834</v>
      </c>
      <c r="G27" s="9">
        <f t="shared" si="1"/>
        <v>12494.127015727652</v>
      </c>
      <c r="H27" s="9">
        <f t="shared" si="2"/>
        <v>25123933.333333332</v>
      </c>
      <c r="I27" s="9">
        <f t="shared" si="3"/>
        <v>16735466.666666666</v>
      </c>
      <c r="J27" s="9">
        <f t="shared" si="4"/>
        <v>1339.4666666666667</v>
      </c>
    </row>
    <row r="28" spans="1:10" ht="12">
      <c r="A28" s="1" t="s">
        <v>31</v>
      </c>
      <c r="B28" s="13" t="s">
        <v>1</v>
      </c>
      <c r="C28" s="13" t="s">
        <v>1</v>
      </c>
      <c r="D28" s="4">
        <v>2</v>
      </c>
      <c r="E28" s="9">
        <v>4638</v>
      </c>
      <c r="F28" s="9">
        <f t="shared" si="0"/>
        <v>0</v>
      </c>
      <c r="G28" s="9">
        <f t="shared" si="1"/>
        <v>0</v>
      </c>
      <c r="H28" s="9">
        <f t="shared" si="2"/>
        <v>0</v>
      </c>
      <c r="I28" s="9">
        <f t="shared" si="3"/>
        <v>0</v>
      </c>
      <c r="J28" s="9">
        <f t="shared" si="4"/>
        <v>2319</v>
      </c>
    </row>
    <row r="29" spans="1:10" ht="12">
      <c r="A29" s="1" t="s">
        <v>32</v>
      </c>
      <c r="B29" s="13">
        <v>46.465</v>
      </c>
      <c r="C29" s="13">
        <v>34.919</v>
      </c>
      <c r="D29" s="4">
        <v>4</v>
      </c>
      <c r="E29" s="9">
        <v>6197</v>
      </c>
      <c r="F29" s="9">
        <f t="shared" si="0"/>
        <v>7497.982894949169</v>
      </c>
      <c r="G29" s="9">
        <f t="shared" si="1"/>
        <v>5634.8233015975475</v>
      </c>
      <c r="H29" s="9">
        <f t="shared" si="2"/>
        <v>11616250</v>
      </c>
      <c r="I29" s="9">
        <f t="shared" si="3"/>
        <v>8729750</v>
      </c>
      <c r="J29" s="9">
        <f t="shared" si="4"/>
        <v>1549.25</v>
      </c>
    </row>
    <row r="30" spans="1:10" ht="12">
      <c r="A30" s="1" t="s">
        <v>33</v>
      </c>
      <c r="B30" s="13">
        <v>398.614</v>
      </c>
      <c r="C30" s="13">
        <v>182.354</v>
      </c>
      <c r="D30" s="4">
        <v>12</v>
      </c>
      <c r="E30" s="9">
        <v>16873</v>
      </c>
      <c r="F30" s="9">
        <f t="shared" si="0"/>
        <v>23624.370295738754</v>
      </c>
      <c r="G30" s="9">
        <f t="shared" si="1"/>
        <v>10807.443845196467</v>
      </c>
      <c r="H30" s="9">
        <f t="shared" si="2"/>
        <v>33217833.333333332</v>
      </c>
      <c r="I30" s="9">
        <f t="shared" si="3"/>
        <v>15196166.666666666</v>
      </c>
      <c r="J30" s="9">
        <f t="shared" si="4"/>
        <v>1406.0833333333333</v>
      </c>
    </row>
    <row r="31" spans="1:10" ht="12">
      <c r="A31" s="1" t="s">
        <v>34</v>
      </c>
      <c r="B31" s="13">
        <v>458.976</v>
      </c>
      <c r="C31" s="13">
        <v>246.24</v>
      </c>
      <c r="D31" s="4">
        <v>12</v>
      </c>
      <c r="E31" s="9">
        <v>13982</v>
      </c>
      <c r="F31" s="9">
        <f t="shared" si="0"/>
        <v>32826.20512086969</v>
      </c>
      <c r="G31" s="9">
        <f t="shared" si="1"/>
        <v>17611.214418538122</v>
      </c>
      <c r="H31" s="9">
        <f t="shared" si="2"/>
        <v>38248000</v>
      </c>
      <c r="I31" s="9">
        <f t="shared" si="3"/>
        <v>20520000</v>
      </c>
      <c r="J31" s="9">
        <f t="shared" si="4"/>
        <v>1165.1666666666667</v>
      </c>
    </row>
    <row r="32" spans="1:10" ht="12">
      <c r="A32" s="1" t="s">
        <v>35</v>
      </c>
      <c r="B32" s="13">
        <v>55.935</v>
      </c>
      <c r="C32" s="13">
        <v>54.283</v>
      </c>
      <c r="D32" s="4">
        <v>5</v>
      </c>
      <c r="E32" s="9">
        <v>5957</v>
      </c>
      <c r="F32" s="9">
        <f t="shared" si="0"/>
        <v>9389.793520228302</v>
      </c>
      <c r="G32" s="9">
        <f t="shared" si="1"/>
        <v>9112.472721168373</v>
      </c>
      <c r="H32" s="9">
        <f t="shared" si="2"/>
        <v>11187000</v>
      </c>
      <c r="I32" s="9">
        <f t="shared" si="3"/>
        <v>10856600</v>
      </c>
      <c r="J32" s="9">
        <f t="shared" si="4"/>
        <v>1191.4</v>
      </c>
    </row>
    <row r="33" spans="1:10" ht="12">
      <c r="A33" s="1" t="s">
        <v>36</v>
      </c>
      <c r="B33" s="13">
        <v>100.482</v>
      </c>
      <c r="C33" s="13">
        <v>55.222</v>
      </c>
      <c r="D33" s="4">
        <v>5</v>
      </c>
      <c r="E33" s="9">
        <v>9178</v>
      </c>
      <c r="F33" s="9">
        <f t="shared" si="0"/>
        <v>10948.136848986707</v>
      </c>
      <c r="G33" s="9">
        <f t="shared" si="1"/>
        <v>6016.779254739595</v>
      </c>
      <c r="H33" s="9">
        <f t="shared" si="2"/>
        <v>20096400</v>
      </c>
      <c r="I33" s="9">
        <f t="shared" si="3"/>
        <v>11044400</v>
      </c>
      <c r="J33" s="9">
        <f t="shared" si="4"/>
        <v>1835.6</v>
      </c>
    </row>
    <row r="34" spans="1:10" ht="12">
      <c r="A34" s="1" t="s">
        <v>37</v>
      </c>
      <c r="B34" s="13">
        <v>167.546</v>
      </c>
      <c r="C34" s="13">
        <v>131.156</v>
      </c>
      <c r="D34" s="4">
        <v>9</v>
      </c>
      <c r="E34" s="9">
        <v>13127</v>
      </c>
      <c r="F34" s="9">
        <f t="shared" si="0"/>
        <v>12763.464614915822</v>
      </c>
      <c r="G34" s="9">
        <f t="shared" si="1"/>
        <v>9991.315609050049</v>
      </c>
      <c r="H34" s="9">
        <f t="shared" si="2"/>
        <v>18616222.222222224</v>
      </c>
      <c r="I34" s="9">
        <f t="shared" si="3"/>
        <v>14572888.888888888</v>
      </c>
      <c r="J34" s="9">
        <f t="shared" si="4"/>
        <v>1458.5555555555557</v>
      </c>
    </row>
    <row r="35" spans="1:10" ht="12">
      <c r="A35" s="1" t="s">
        <v>38</v>
      </c>
      <c r="B35" s="13">
        <v>65.641</v>
      </c>
      <c r="C35" s="13">
        <v>40.659</v>
      </c>
      <c r="D35" s="4">
        <v>6</v>
      </c>
      <c r="E35" s="9">
        <v>6158</v>
      </c>
      <c r="F35" s="9">
        <f t="shared" si="0"/>
        <v>10659.467359532317</v>
      </c>
      <c r="G35" s="9">
        <f t="shared" si="1"/>
        <v>6602.630724261124</v>
      </c>
      <c r="H35" s="9">
        <f t="shared" si="2"/>
        <v>10940166.666666668</v>
      </c>
      <c r="I35" s="9">
        <f t="shared" si="3"/>
        <v>6776500</v>
      </c>
      <c r="J35" s="9">
        <f t="shared" si="4"/>
        <v>1026.3333333333333</v>
      </c>
    </row>
    <row r="36" spans="1:10" ht="12">
      <c r="A36" s="1" t="s">
        <v>39</v>
      </c>
      <c r="B36" s="13" t="s">
        <v>1</v>
      </c>
      <c r="C36" s="13" t="s">
        <v>1</v>
      </c>
      <c r="D36" s="4">
        <v>2</v>
      </c>
      <c r="E36" s="9">
        <v>1908</v>
      </c>
      <c r="F36" s="9">
        <f t="shared" si="0"/>
        <v>0</v>
      </c>
      <c r="G36" s="9">
        <f t="shared" si="1"/>
        <v>0</v>
      </c>
      <c r="H36" s="9">
        <f t="shared" si="2"/>
        <v>0</v>
      </c>
      <c r="I36" s="9">
        <f t="shared" si="3"/>
        <v>0</v>
      </c>
      <c r="J36" s="9">
        <f t="shared" si="4"/>
        <v>954</v>
      </c>
    </row>
    <row r="37" spans="1:10" ht="12">
      <c r="A37" s="1" t="s">
        <v>40</v>
      </c>
      <c r="B37" s="13">
        <v>43.649</v>
      </c>
      <c r="C37" s="13">
        <v>25.622</v>
      </c>
      <c r="D37" s="4">
        <v>4</v>
      </c>
      <c r="E37" s="9">
        <v>5100</v>
      </c>
      <c r="F37" s="9">
        <f t="shared" si="0"/>
        <v>8558.627450980392</v>
      </c>
      <c r="G37" s="9">
        <f t="shared" si="1"/>
        <v>5023.921568627451</v>
      </c>
      <c r="H37" s="9">
        <f t="shared" si="2"/>
        <v>10912250</v>
      </c>
      <c r="I37" s="9">
        <f t="shared" si="3"/>
        <v>6405500</v>
      </c>
      <c r="J37" s="9">
        <f t="shared" si="4"/>
        <v>1275</v>
      </c>
    </row>
    <row r="38" spans="1:10" ht="12">
      <c r="A38" s="1" t="s">
        <v>41</v>
      </c>
      <c r="B38" s="13" t="s">
        <v>1</v>
      </c>
      <c r="C38" s="13" t="s">
        <v>1</v>
      </c>
      <c r="D38" s="4">
        <v>2</v>
      </c>
      <c r="E38" s="9">
        <v>5645</v>
      </c>
      <c r="F38" s="9">
        <f t="shared" si="0"/>
        <v>0</v>
      </c>
      <c r="G38" s="9">
        <f t="shared" si="1"/>
        <v>0</v>
      </c>
      <c r="H38" s="9">
        <f t="shared" si="2"/>
        <v>0</v>
      </c>
      <c r="I38" s="9">
        <f t="shared" si="3"/>
        <v>0</v>
      </c>
      <c r="J38" s="9">
        <f t="shared" si="4"/>
        <v>2822.5</v>
      </c>
    </row>
    <row r="39" spans="1:10" ht="12">
      <c r="A39" s="1" t="s">
        <v>42</v>
      </c>
      <c r="B39" s="13" t="s">
        <v>1</v>
      </c>
      <c r="C39" s="13" t="s">
        <v>1</v>
      </c>
      <c r="D39" s="4">
        <v>2</v>
      </c>
      <c r="E39" s="9">
        <v>2261</v>
      </c>
      <c r="F39" s="9">
        <f t="shared" si="0"/>
        <v>0</v>
      </c>
      <c r="G39" s="9">
        <f t="shared" si="1"/>
        <v>0</v>
      </c>
      <c r="H39" s="9">
        <f t="shared" si="2"/>
        <v>0</v>
      </c>
      <c r="I39" s="9">
        <f t="shared" si="3"/>
        <v>0</v>
      </c>
      <c r="J39" s="9">
        <f t="shared" si="4"/>
        <v>1130.5</v>
      </c>
    </row>
    <row r="40" spans="1:10" ht="12">
      <c r="A40" s="1" t="s">
        <v>43</v>
      </c>
      <c r="B40" s="13">
        <v>312.799</v>
      </c>
      <c r="C40" s="13">
        <v>147.098</v>
      </c>
      <c r="D40" s="4">
        <v>10</v>
      </c>
      <c r="E40" s="9">
        <v>9873</v>
      </c>
      <c r="F40" s="9">
        <f t="shared" si="0"/>
        <v>31682.26476248354</v>
      </c>
      <c r="G40" s="9">
        <f t="shared" si="1"/>
        <v>14899.017522536209</v>
      </c>
      <c r="H40" s="9">
        <f t="shared" si="2"/>
        <v>31279900</v>
      </c>
      <c r="I40" s="9">
        <f t="shared" si="3"/>
        <v>14709800</v>
      </c>
      <c r="J40" s="9">
        <f t="shared" si="4"/>
        <v>987.3</v>
      </c>
    </row>
    <row r="41" spans="1:10" ht="12">
      <c r="A41" s="1" t="s">
        <v>44</v>
      </c>
      <c r="B41" s="13" t="s">
        <v>1</v>
      </c>
      <c r="C41" s="13" t="s">
        <v>1</v>
      </c>
      <c r="D41" s="13" t="s">
        <v>1</v>
      </c>
      <c r="E41" s="9">
        <v>4106</v>
      </c>
      <c r="F41" s="9">
        <f t="shared" si="0"/>
        <v>0</v>
      </c>
      <c r="G41" s="9">
        <f t="shared" si="1"/>
        <v>0</v>
      </c>
      <c r="H41" s="9" t="e">
        <f t="shared" si="2"/>
        <v>#DIV/0!</v>
      </c>
      <c r="I41" s="9" t="e">
        <f t="shared" si="3"/>
        <v>#DIV/0!</v>
      </c>
      <c r="J41" s="9" t="e">
        <f t="shared" si="4"/>
        <v>#DIV/0!</v>
      </c>
    </row>
    <row r="42" spans="1:10" ht="12">
      <c r="A42" s="1" t="s">
        <v>45</v>
      </c>
      <c r="B42" s="13">
        <v>2459.576</v>
      </c>
      <c r="C42" s="13">
        <v>903.783</v>
      </c>
      <c r="D42" s="4">
        <v>60</v>
      </c>
      <c r="E42" s="9">
        <v>67301</v>
      </c>
      <c r="F42" s="9">
        <f t="shared" si="0"/>
        <v>36545.90570719603</v>
      </c>
      <c r="G42" s="9">
        <f t="shared" si="1"/>
        <v>13428.968365997533</v>
      </c>
      <c r="H42" s="9">
        <f t="shared" si="2"/>
        <v>40992933.333333336</v>
      </c>
      <c r="I42" s="9">
        <f t="shared" si="3"/>
        <v>15063050</v>
      </c>
      <c r="J42" s="9">
        <f t="shared" si="4"/>
        <v>1121.6833333333334</v>
      </c>
    </row>
    <row r="43" spans="1:10" ht="12">
      <c r="A43" s="1" t="s">
        <v>46</v>
      </c>
      <c r="B43" s="13">
        <v>29.973</v>
      </c>
      <c r="C43" s="13">
        <v>26.58</v>
      </c>
      <c r="D43" s="4">
        <v>4</v>
      </c>
      <c r="E43" s="9">
        <v>2370</v>
      </c>
      <c r="F43" s="9">
        <f aca="true" t="shared" si="5" ref="F43:F70">B43*1000000/E43</f>
        <v>12646.835443037975</v>
      </c>
      <c r="G43" s="9">
        <f aca="true" t="shared" si="6" ref="G43:G70">C43*1000000/E43</f>
        <v>11215.189873417721</v>
      </c>
      <c r="H43" s="9">
        <f aca="true" t="shared" si="7" ref="H43:H70">B43*1000000/D43</f>
        <v>7493250</v>
      </c>
      <c r="I43" s="9">
        <f aca="true" t="shared" si="8" ref="I43:I70">C43*1000000/D43</f>
        <v>6645000</v>
      </c>
      <c r="J43" s="9">
        <f aca="true" t="shared" si="9" ref="J43:J70">E43/D43</f>
        <v>592.5</v>
      </c>
    </row>
    <row r="44" spans="1:10" ht="12">
      <c r="A44" s="1" t="s">
        <v>47</v>
      </c>
      <c r="B44" s="13" t="s">
        <v>1</v>
      </c>
      <c r="C44" s="13" t="s">
        <v>1</v>
      </c>
      <c r="D44" s="4">
        <v>2</v>
      </c>
      <c r="E44" s="9">
        <v>4428</v>
      </c>
      <c r="F44" s="9">
        <f t="shared" si="5"/>
        <v>0</v>
      </c>
      <c r="G44" s="9">
        <f t="shared" si="6"/>
        <v>0</v>
      </c>
      <c r="H44" s="9">
        <f t="shared" si="7"/>
        <v>0</v>
      </c>
      <c r="I44" s="9">
        <f t="shared" si="8"/>
        <v>0</v>
      </c>
      <c r="J44" s="9">
        <f t="shared" si="9"/>
        <v>2214</v>
      </c>
    </row>
    <row r="45" spans="1:10" ht="12">
      <c r="A45" s="1" t="s">
        <v>48</v>
      </c>
      <c r="B45" s="13">
        <v>119.329</v>
      </c>
      <c r="C45" s="13">
        <v>73.937</v>
      </c>
      <c r="D45" s="4">
        <v>8</v>
      </c>
      <c r="E45" s="9">
        <v>8346</v>
      </c>
      <c r="F45" s="9">
        <f t="shared" si="5"/>
        <v>14297.747423915649</v>
      </c>
      <c r="G45" s="9">
        <f t="shared" si="6"/>
        <v>8858.97435897436</v>
      </c>
      <c r="H45" s="9">
        <f t="shared" si="7"/>
        <v>14916125</v>
      </c>
      <c r="I45" s="9">
        <f t="shared" si="8"/>
        <v>9242125</v>
      </c>
      <c r="J45" s="9">
        <f t="shared" si="9"/>
        <v>1043.25</v>
      </c>
    </row>
    <row r="46" spans="1:10" ht="12">
      <c r="A46" s="1" t="s">
        <v>49</v>
      </c>
      <c r="B46" s="13">
        <v>45.579</v>
      </c>
      <c r="C46" s="13">
        <v>30.311</v>
      </c>
      <c r="D46" s="4">
        <v>5</v>
      </c>
      <c r="E46" s="9">
        <v>6650</v>
      </c>
      <c r="F46" s="9">
        <f t="shared" si="5"/>
        <v>6853.984962406015</v>
      </c>
      <c r="G46" s="9">
        <f t="shared" si="6"/>
        <v>4558.045112781955</v>
      </c>
      <c r="H46" s="9">
        <f t="shared" si="7"/>
        <v>9115800</v>
      </c>
      <c r="I46" s="9">
        <f t="shared" si="8"/>
        <v>6062200</v>
      </c>
      <c r="J46" s="9">
        <f t="shared" si="9"/>
        <v>1330</v>
      </c>
    </row>
    <row r="47" spans="1:10" ht="12">
      <c r="A47" s="1" t="s">
        <v>50</v>
      </c>
      <c r="B47" s="13">
        <v>228.654</v>
      </c>
      <c r="C47" s="13">
        <v>129.926</v>
      </c>
      <c r="D47" s="4">
        <v>11</v>
      </c>
      <c r="E47" s="9">
        <v>15788</v>
      </c>
      <c r="F47" s="9">
        <f t="shared" si="5"/>
        <v>14482.771725361034</v>
      </c>
      <c r="G47" s="9">
        <f t="shared" si="6"/>
        <v>8229.414745376234</v>
      </c>
      <c r="H47" s="9">
        <f t="shared" si="7"/>
        <v>20786727.272727273</v>
      </c>
      <c r="I47" s="9">
        <f t="shared" si="8"/>
        <v>11811454.545454545</v>
      </c>
      <c r="J47" s="9">
        <f t="shared" si="9"/>
        <v>1435.2727272727273</v>
      </c>
    </row>
    <row r="48" spans="1:10" ht="12">
      <c r="A48" s="1" t="s">
        <v>51</v>
      </c>
      <c r="B48" s="13">
        <v>154.815</v>
      </c>
      <c r="C48" s="13">
        <v>83.776</v>
      </c>
      <c r="D48" s="4">
        <v>4</v>
      </c>
      <c r="E48" s="9">
        <v>8590</v>
      </c>
      <c r="F48" s="9">
        <f t="shared" si="5"/>
        <v>18022.700814901047</v>
      </c>
      <c r="G48" s="9">
        <f t="shared" si="6"/>
        <v>9752.735739231664</v>
      </c>
      <c r="H48" s="9">
        <f t="shared" si="7"/>
        <v>38703750</v>
      </c>
      <c r="I48" s="9">
        <f t="shared" si="8"/>
        <v>20944000</v>
      </c>
      <c r="J48" s="9">
        <f t="shared" si="9"/>
        <v>2147.5</v>
      </c>
    </row>
    <row r="49" spans="1:10" ht="12">
      <c r="A49" s="1" t="s">
        <v>52</v>
      </c>
      <c r="B49" s="13">
        <v>185.38</v>
      </c>
      <c r="C49" s="13">
        <v>116.512</v>
      </c>
      <c r="D49" s="4">
        <v>9</v>
      </c>
      <c r="E49" s="9">
        <v>15401</v>
      </c>
      <c r="F49" s="9">
        <f t="shared" si="5"/>
        <v>12036.880722031037</v>
      </c>
      <c r="G49" s="9">
        <f t="shared" si="6"/>
        <v>7565.2230374651</v>
      </c>
      <c r="H49" s="9">
        <f t="shared" si="7"/>
        <v>20597777.777777776</v>
      </c>
      <c r="I49" s="9">
        <f t="shared" si="8"/>
        <v>12945777.777777778</v>
      </c>
      <c r="J49" s="9">
        <f t="shared" si="9"/>
        <v>1711.2222222222222</v>
      </c>
    </row>
    <row r="50" spans="1:10" ht="12">
      <c r="A50" s="1" t="s">
        <v>53</v>
      </c>
      <c r="B50" s="13">
        <v>53.837</v>
      </c>
      <c r="C50" s="13">
        <v>34.677</v>
      </c>
      <c r="D50" s="4">
        <v>3</v>
      </c>
      <c r="E50" s="9">
        <v>3914</v>
      </c>
      <c r="F50" s="9">
        <f t="shared" si="5"/>
        <v>13754.982115482882</v>
      </c>
      <c r="G50" s="9">
        <f t="shared" si="6"/>
        <v>8859.734287174246</v>
      </c>
      <c r="H50" s="9">
        <f t="shared" si="7"/>
        <v>17945666.666666668</v>
      </c>
      <c r="I50" s="9">
        <f t="shared" si="8"/>
        <v>11559000</v>
      </c>
      <c r="J50" s="9">
        <f t="shared" si="9"/>
        <v>1304.6666666666667</v>
      </c>
    </row>
    <row r="51" spans="1:10" ht="12">
      <c r="A51" s="1" t="s">
        <v>54</v>
      </c>
      <c r="B51" s="13">
        <v>52.645</v>
      </c>
      <c r="C51" s="13">
        <v>52.488</v>
      </c>
      <c r="D51" s="4">
        <v>4</v>
      </c>
      <c r="E51" s="9">
        <v>10946</v>
      </c>
      <c r="F51" s="9">
        <f t="shared" si="5"/>
        <v>4809.519459163164</v>
      </c>
      <c r="G51" s="9">
        <f t="shared" si="6"/>
        <v>4795.176320116938</v>
      </c>
      <c r="H51" s="9">
        <f t="shared" si="7"/>
        <v>13161250</v>
      </c>
      <c r="I51" s="9">
        <f t="shared" si="8"/>
        <v>13122000</v>
      </c>
      <c r="J51" s="9">
        <f t="shared" si="9"/>
        <v>2736.5</v>
      </c>
    </row>
    <row r="52" spans="1:10" ht="12">
      <c r="A52" s="1" t="s">
        <v>55</v>
      </c>
      <c r="B52" s="13" t="s">
        <v>1</v>
      </c>
      <c r="C52" s="13" t="s">
        <v>1</v>
      </c>
      <c r="D52" s="4">
        <v>4</v>
      </c>
      <c r="E52" s="9">
        <v>5698</v>
      </c>
      <c r="F52" s="9">
        <f t="shared" si="5"/>
        <v>0</v>
      </c>
      <c r="G52" s="9">
        <f t="shared" si="6"/>
        <v>0</v>
      </c>
      <c r="H52" s="9">
        <f t="shared" si="7"/>
        <v>0</v>
      </c>
      <c r="I52" s="9">
        <f t="shared" si="8"/>
        <v>0</v>
      </c>
      <c r="J52" s="9">
        <f t="shared" si="9"/>
        <v>1424.5</v>
      </c>
    </row>
    <row r="53" spans="1:10" ht="12">
      <c r="A53" s="1" t="s">
        <v>56</v>
      </c>
      <c r="B53" s="13">
        <v>72.651</v>
      </c>
      <c r="C53" s="13">
        <v>44.006</v>
      </c>
      <c r="D53" s="4">
        <v>3</v>
      </c>
      <c r="E53" s="9">
        <v>5173</v>
      </c>
      <c r="F53" s="9">
        <f t="shared" si="5"/>
        <v>14044.26831625749</v>
      </c>
      <c r="G53" s="9">
        <f t="shared" si="6"/>
        <v>8506.862555577034</v>
      </c>
      <c r="H53" s="9">
        <f t="shared" si="7"/>
        <v>24217000</v>
      </c>
      <c r="I53" s="9">
        <f t="shared" si="8"/>
        <v>14668666.666666666</v>
      </c>
      <c r="J53" s="9">
        <f t="shared" si="9"/>
        <v>1724.3333333333333</v>
      </c>
    </row>
    <row r="54" spans="1:10" ht="12">
      <c r="A54" s="1" t="s">
        <v>57</v>
      </c>
      <c r="B54" s="13" t="s">
        <v>1</v>
      </c>
      <c r="C54" s="13" t="s">
        <v>1</v>
      </c>
      <c r="D54" s="4">
        <v>5</v>
      </c>
      <c r="E54" s="9">
        <v>6333</v>
      </c>
      <c r="F54" s="9">
        <f t="shared" si="5"/>
        <v>0</v>
      </c>
      <c r="G54" s="9">
        <f t="shared" si="6"/>
        <v>0</v>
      </c>
      <c r="H54" s="9">
        <f t="shared" si="7"/>
        <v>0</v>
      </c>
      <c r="I54" s="9">
        <f t="shared" si="8"/>
        <v>0</v>
      </c>
      <c r="J54" s="9">
        <f t="shared" si="9"/>
        <v>1266.6</v>
      </c>
    </row>
    <row r="55" spans="1:10" ht="12">
      <c r="A55" s="1" t="s">
        <v>58</v>
      </c>
      <c r="B55" s="13">
        <v>101.583</v>
      </c>
      <c r="C55" s="13">
        <v>42.097</v>
      </c>
      <c r="D55" s="4">
        <v>5</v>
      </c>
      <c r="E55" s="9">
        <v>4465</v>
      </c>
      <c r="F55" s="9">
        <f t="shared" si="5"/>
        <v>22750.951847704368</v>
      </c>
      <c r="G55" s="9">
        <f t="shared" si="6"/>
        <v>9428.219484882418</v>
      </c>
      <c r="H55" s="9">
        <f t="shared" si="7"/>
        <v>20316600</v>
      </c>
      <c r="I55" s="9">
        <f t="shared" si="8"/>
        <v>8419400</v>
      </c>
      <c r="J55" s="9">
        <f t="shared" si="9"/>
        <v>893</v>
      </c>
    </row>
    <row r="56" spans="1:10" ht="12">
      <c r="A56" s="1" t="s">
        <v>59</v>
      </c>
      <c r="B56" s="13">
        <v>419.101</v>
      </c>
      <c r="C56" s="13">
        <v>153.126</v>
      </c>
      <c r="D56" s="4">
        <v>12</v>
      </c>
      <c r="E56" s="9">
        <v>12145</v>
      </c>
      <c r="F56" s="9">
        <f t="shared" si="5"/>
        <v>34508.11033347056</v>
      </c>
      <c r="G56" s="9">
        <f t="shared" si="6"/>
        <v>12608.151502675999</v>
      </c>
      <c r="H56" s="9">
        <f t="shared" si="7"/>
        <v>34925083.333333336</v>
      </c>
      <c r="I56" s="9">
        <f t="shared" si="8"/>
        <v>12760500</v>
      </c>
      <c r="J56" s="9">
        <f t="shared" si="9"/>
        <v>1012.0833333333334</v>
      </c>
    </row>
    <row r="57" spans="1:10" ht="12">
      <c r="A57" s="1" t="s">
        <v>60</v>
      </c>
      <c r="B57" s="13">
        <v>247.006</v>
      </c>
      <c r="C57" s="13">
        <v>240.098</v>
      </c>
      <c r="D57" s="4">
        <v>11</v>
      </c>
      <c r="E57" s="9">
        <v>16957</v>
      </c>
      <c r="F57" s="9">
        <f t="shared" si="5"/>
        <v>14566.609659727546</v>
      </c>
      <c r="G57" s="9">
        <f t="shared" si="6"/>
        <v>14159.226278233178</v>
      </c>
      <c r="H57" s="9">
        <f t="shared" si="7"/>
        <v>22455090.90909091</v>
      </c>
      <c r="I57" s="9">
        <f t="shared" si="8"/>
        <v>21827090.90909091</v>
      </c>
      <c r="J57" s="9">
        <f t="shared" si="9"/>
        <v>1541.5454545454545</v>
      </c>
    </row>
    <row r="58" spans="1:10" ht="12">
      <c r="A58" s="1" t="s">
        <v>61</v>
      </c>
      <c r="B58" s="13">
        <v>127.25</v>
      </c>
      <c r="C58" s="13">
        <v>69.378</v>
      </c>
      <c r="D58" s="4">
        <v>4</v>
      </c>
      <c r="E58" s="9">
        <v>6960</v>
      </c>
      <c r="F58" s="9">
        <f t="shared" si="5"/>
        <v>18283.045977011494</v>
      </c>
      <c r="G58" s="9">
        <f t="shared" si="6"/>
        <v>9968.103448275862</v>
      </c>
      <c r="H58" s="9">
        <f t="shared" si="7"/>
        <v>31812500</v>
      </c>
      <c r="I58" s="9">
        <f t="shared" si="8"/>
        <v>17344500</v>
      </c>
      <c r="J58" s="9">
        <f t="shared" si="9"/>
        <v>1740</v>
      </c>
    </row>
    <row r="59" spans="1:10" ht="12">
      <c r="A59" s="1" t="s">
        <v>62</v>
      </c>
      <c r="B59" s="13">
        <v>134.178</v>
      </c>
      <c r="C59" s="13">
        <v>95.611</v>
      </c>
      <c r="D59" s="4">
        <v>7</v>
      </c>
      <c r="E59" s="9">
        <v>4786</v>
      </c>
      <c r="F59" s="9">
        <f t="shared" si="5"/>
        <v>28035.52026744672</v>
      </c>
      <c r="G59" s="9">
        <f t="shared" si="6"/>
        <v>19977.225240284162</v>
      </c>
      <c r="H59" s="9">
        <f t="shared" si="7"/>
        <v>19168285.714285713</v>
      </c>
      <c r="I59" s="9">
        <f t="shared" si="8"/>
        <v>13658714.285714285</v>
      </c>
      <c r="J59" s="9">
        <f t="shared" si="9"/>
        <v>683.7142857142857</v>
      </c>
    </row>
    <row r="60" spans="1:10" ht="12">
      <c r="A60" s="1" t="s">
        <v>63</v>
      </c>
      <c r="B60" s="13">
        <v>72.256</v>
      </c>
      <c r="C60" s="13">
        <v>43.434</v>
      </c>
      <c r="D60" s="4">
        <v>4</v>
      </c>
      <c r="E60" s="9">
        <v>7910</v>
      </c>
      <c r="F60" s="9">
        <f t="shared" si="5"/>
        <v>9134.766118836915</v>
      </c>
      <c r="G60" s="9">
        <f t="shared" si="6"/>
        <v>5491.02402022756</v>
      </c>
      <c r="H60" s="9">
        <f t="shared" si="7"/>
        <v>18064000</v>
      </c>
      <c r="I60" s="9">
        <f t="shared" si="8"/>
        <v>10858500</v>
      </c>
      <c r="J60" s="9">
        <f t="shared" si="9"/>
        <v>1977.5</v>
      </c>
    </row>
    <row r="61" spans="1:10" ht="12">
      <c r="A61" s="1" t="s">
        <v>64</v>
      </c>
      <c r="B61" s="13">
        <v>40.557</v>
      </c>
      <c r="C61" s="13">
        <v>36.393</v>
      </c>
      <c r="D61" s="4">
        <v>4</v>
      </c>
      <c r="E61" s="9">
        <v>4570</v>
      </c>
      <c r="F61" s="9">
        <f t="shared" si="5"/>
        <v>8874.617067833698</v>
      </c>
      <c r="G61" s="9">
        <f t="shared" si="6"/>
        <v>7963.457330415755</v>
      </c>
      <c r="H61" s="9">
        <f t="shared" si="7"/>
        <v>10139250</v>
      </c>
      <c r="I61" s="9">
        <f t="shared" si="8"/>
        <v>9098250</v>
      </c>
      <c r="J61" s="9">
        <f t="shared" si="9"/>
        <v>1142.5</v>
      </c>
    </row>
    <row r="62" spans="1:10" ht="12">
      <c r="A62" s="1" t="s">
        <v>65</v>
      </c>
      <c r="B62" s="13">
        <v>230.865</v>
      </c>
      <c r="C62" s="13">
        <v>151.313</v>
      </c>
      <c r="D62" s="4">
        <v>9</v>
      </c>
      <c r="E62" s="9">
        <v>14632</v>
      </c>
      <c r="F62" s="9">
        <f t="shared" si="5"/>
        <v>15778.089119737562</v>
      </c>
      <c r="G62" s="9">
        <f t="shared" si="6"/>
        <v>10341.238381629306</v>
      </c>
      <c r="H62" s="9">
        <f t="shared" si="7"/>
        <v>25651666.666666668</v>
      </c>
      <c r="I62" s="9">
        <f t="shared" si="8"/>
        <v>16812555.555555556</v>
      </c>
      <c r="J62" s="9">
        <f t="shared" si="9"/>
        <v>1625.7777777777778</v>
      </c>
    </row>
    <row r="63" spans="1:10" ht="12">
      <c r="A63" s="1" t="s">
        <v>66</v>
      </c>
      <c r="B63" s="13" t="s">
        <v>1</v>
      </c>
      <c r="C63" s="13" t="s">
        <v>1</v>
      </c>
      <c r="D63" s="4">
        <v>2</v>
      </c>
      <c r="E63" s="9">
        <v>2793</v>
      </c>
      <c r="F63" s="9">
        <f t="shared" si="5"/>
        <v>0</v>
      </c>
      <c r="G63" s="9">
        <f t="shared" si="6"/>
        <v>0</v>
      </c>
      <c r="H63" s="9">
        <f t="shared" si="7"/>
        <v>0</v>
      </c>
      <c r="I63" s="9">
        <f t="shared" si="8"/>
        <v>0</v>
      </c>
      <c r="J63" s="9">
        <f t="shared" si="9"/>
        <v>1396.5</v>
      </c>
    </row>
    <row r="64" spans="1:10" ht="12">
      <c r="A64" s="1" t="s">
        <v>67</v>
      </c>
      <c r="B64" s="13">
        <v>882.707</v>
      </c>
      <c r="C64" s="13">
        <v>356.479</v>
      </c>
      <c r="D64" s="4">
        <v>22</v>
      </c>
      <c r="E64" s="9">
        <v>26264</v>
      </c>
      <c r="F64" s="9">
        <f t="shared" si="5"/>
        <v>33609.008528784645</v>
      </c>
      <c r="G64" s="9">
        <f t="shared" si="6"/>
        <v>13572.913493755712</v>
      </c>
      <c r="H64" s="9">
        <f t="shared" si="7"/>
        <v>40123045.45454545</v>
      </c>
      <c r="I64" s="9">
        <f t="shared" si="8"/>
        <v>16203590.909090908</v>
      </c>
      <c r="J64" s="9">
        <f t="shared" si="9"/>
        <v>1193.8181818181818</v>
      </c>
    </row>
    <row r="65" spans="1:10" ht="12">
      <c r="A65" s="1" t="s">
        <v>68</v>
      </c>
      <c r="B65" s="13">
        <v>44.204</v>
      </c>
      <c r="C65" s="13">
        <v>40.563</v>
      </c>
      <c r="D65" s="4">
        <v>3</v>
      </c>
      <c r="E65" s="9">
        <v>7004</v>
      </c>
      <c r="F65" s="9">
        <f t="shared" si="5"/>
        <v>6311.250713877784</v>
      </c>
      <c r="G65" s="9">
        <f t="shared" si="6"/>
        <v>5791.404911479155</v>
      </c>
      <c r="H65" s="9">
        <f t="shared" si="7"/>
        <v>14734666.666666666</v>
      </c>
      <c r="I65" s="9">
        <f t="shared" si="8"/>
        <v>13521000</v>
      </c>
      <c r="J65" s="9">
        <f t="shared" si="9"/>
        <v>2334.6666666666665</v>
      </c>
    </row>
    <row r="66" spans="1:10" ht="12">
      <c r="A66" s="1" t="s">
        <v>69</v>
      </c>
      <c r="B66" s="13">
        <v>225.108</v>
      </c>
      <c r="C66" s="13">
        <v>97.151</v>
      </c>
      <c r="D66" s="4">
        <v>8</v>
      </c>
      <c r="E66" s="9">
        <v>7761</v>
      </c>
      <c r="F66" s="9">
        <f t="shared" si="5"/>
        <v>29005.02512562814</v>
      </c>
      <c r="G66" s="9">
        <f t="shared" si="6"/>
        <v>12517.845638448654</v>
      </c>
      <c r="H66" s="9">
        <f t="shared" si="7"/>
        <v>28138500</v>
      </c>
      <c r="I66" s="9">
        <f t="shared" si="8"/>
        <v>12143875</v>
      </c>
      <c r="J66" s="9">
        <f t="shared" si="9"/>
        <v>970.125</v>
      </c>
    </row>
    <row r="67" spans="1:10" ht="12">
      <c r="A67" s="1" t="s">
        <v>70</v>
      </c>
      <c r="B67" s="13">
        <v>972.693</v>
      </c>
      <c r="C67" s="13">
        <v>470.859</v>
      </c>
      <c r="D67" s="4">
        <v>26</v>
      </c>
      <c r="E67" s="9">
        <v>30448</v>
      </c>
      <c r="F67" s="9">
        <f t="shared" si="5"/>
        <v>31946.03914871256</v>
      </c>
      <c r="G67" s="9">
        <f t="shared" si="6"/>
        <v>15464.365475564897</v>
      </c>
      <c r="H67" s="9">
        <f t="shared" si="7"/>
        <v>37411269.23076923</v>
      </c>
      <c r="I67" s="9">
        <f t="shared" si="8"/>
        <v>18109961.53846154</v>
      </c>
      <c r="J67" s="9">
        <f t="shared" si="9"/>
        <v>1171.076923076923</v>
      </c>
    </row>
    <row r="68" spans="1:10" ht="12">
      <c r="A68" s="1" t="s">
        <v>71</v>
      </c>
      <c r="B68" s="13">
        <v>102.29</v>
      </c>
      <c r="C68" s="13">
        <v>80.261</v>
      </c>
      <c r="D68" s="4">
        <v>4</v>
      </c>
      <c r="E68" s="9">
        <v>11288</v>
      </c>
      <c r="F68" s="9">
        <f t="shared" si="5"/>
        <v>9061.835577604536</v>
      </c>
      <c r="G68" s="9">
        <f t="shared" si="6"/>
        <v>7110.294117647059</v>
      </c>
      <c r="H68" s="9">
        <f t="shared" si="7"/>
        <v>25572500</v>
      </c>
      <c r="I68" s="9">
        <f t="shared" si="8"/>
        <v>20065250</v>
      </c>
      <c r="J68" s="9">
        <f t="shared" si="9"/>
        <v>2822</v>
      </c>
    </row>
    <row r="69" spans="1:10" ht="12">
      <c r="A69" s="1" t="s">
        <v>72</v>
      </c>
      <c r="B69" s="13">
        <v>199.77</v>
      </c>
      <c r="C69" s="13">
        <v>99.735</v>
      </c>
      <c r="D69" s="4">
        <v>8</v>
      </c>
      <c r="E69" s="9">
        <v>7603</v>
      </c>
      <c r="F69" s="9">
        <f t="shared" si="5"/>
        <v>26275.154544258847</v>
      </c>
      <c r="G69" s="9">
        <f t="shared" si="6"/>
        <v>13117.84821780876</v>
      </c>
      <c r="H69" s="9">
        <f t="shared" si="7"/>
        <v>24971250</v>
      </c>
      <c r="I69" s="9">
        <f t="shared" si="8"/>
        <v>12466875</v>
      </c>
      <c r="J69" s="9">
        <f t="shared" si="9"/>
        <v>950.375</v>
      </c>
    </row>
    <row r="70" spans="1:10" ht="12">
      <c r="A70" s="1" t="s">
        <v>73</v>
      </c>
      <c r="B70" s="13">
        <v>491.659</v>
      </c>
      <c r="C70" s="13">
        <v>298.201</v>
      </c>
      <c r="D70" s="4">
        <v>14</v>
      </c>
      <c r="E70" s="9">
        <v>17394</v>
      </c>
      <c r="F70" s="9">
        <f t="shared" si="5"/>
        <v>28266.01126825342</v>
      </c>
      <c r="G70" s="9">
        <f t="shared" si="6"/>
        <v>17143.9001954697</v>
      </c>
      <c r="H70" s="9">
        <f t="shared" si="7"/>
        <v>35118500</v>
      </c>
      <c r="I70" s="9">
        <f t="shared" si="8"/>
        <v>21300071.42857143</v>
      </c>
      <c r="J70" s="9">
        <f t="shared" si="9"/>
        <v>1242.4285714285713</v>
      </c>
    </row>
    <row r="71" spans="1:10" ht="12">
      <c r="A71" s="1" t="s">
        <v>74</v>
      </c>
      <c r="B71" s="13">
        <v>399.185</v>
      </c>
      <c r="C71" s="13">
        <v>303.014</v>
      </c>
      <c r="D71" s="10"/>
      <c r="E71" s="10" t="s">
        <v>1</v>
      </c>
      <c r="F71" s="10" t="s">
        <v>1</v>
      </c>
      <c r="G71" s="10" t="s">
        <v>1</v>
      </c>
      <c r="H71" s="10" t="s">
        <v>1</v>
      </c>
      <c r="I71" s="10" t="s">
        <v>1</v>
      </c>
      <c r="J71" s="10" t="s">
        <v>1</v>
      </c>
    </row>
    <row r="72" spans="1:10" ht="12">
      <c r="A72" s="1" t="s">
        <v>75</v>
      </c>
      <c r="B72" s="14">
        <f>SUM(B11:B71)</f>
        <v>34592.37</v>
      </c>
      <c r="C72" s="14">
        <f>SUM(C11:C71)</f>
        <v>17279.091999999997</v>
      </c>
      <c r="D72" s="9">
        <f>SUM(D11:D70)</f>
        <v>827</v>
      </c>
      <c r="E72" s="9">
        <f>SUM(E11:E70)</f>
        <v>964074</v>
      </c>
      <c r="F72" s="9">
        <f>B72*1000000/E72</f>
        <v>35881.44685988835</v>
      </c>
      <c r="G72" s="9">
        <f>C72*1000000/E72</f>
        <v>17922.99346315739</v>
      </c>
      <c r="H72" s="9">
        <f>B72*1000000/D72</f>
        <v>41828742.44256348</v>
      </c>
      <c r="I72" s="9">
        <f>C72*1000000/D72</f>
        <v>20893702.539298665</v>
      </c>
      <c r="J72" s="9">
        <f>E72/D72</f>
        <v>1165.7484885126964</v>
      </c>
    </row>
    <row r="73" spans="1:10" ht="12">
      <c r="A73" s="11" t="s">
        <v>1</v>
      </c>
      <c r="B73" s="15" t="s">
        <v>1</v>
      </c>
      <c r="C73" s="15" t="s">
        <v>1</v>
      </c>
      <c r="D73" s="12" t="s">
        <v>1</v>
      </c>
      <c r="E73" s="12" t="s">
        <v>1</v>
      </c>
      <c r="F73" s="12" t="s">
        <v>1</v>
      </c>
      <c r="G73" s="12" t="s">
        <v>1</v>
      </c>
      <c r="H73" s="12" t="s">
        <v>1</v>
      </c>
      <c r="I73" s="12" t="s">
        <v>1</v>
      </c>
      <c r="J73" s="11" t="s">
        <v>1</v>
      </c>
    </row>
    <row r="74" spans="1:10" ht="12">
      <c r="A74" s="1" t="s">
        <v>76</v>
      </c>
      <c r="B74" s="13">
        <v>282.804</v>
      </c>
      <c r="C74" s="13">
        <v>145.07</v>
      </c>
      <c r="D74" s="4">
        <v>15</v>
      </c>
      <c r="E74" s="9">
        <v>22385</v>
      </c>
      <c r="F74" s="9">
        <f aca="true" t="shared" si="10" ref="F74:F99">B74*1000000/E74</f>
        <v>12633.638597274961</v>
      </c>
      <c r="G74" s="9">
        <f aca="true" t="shared" si="11" ref="G74:G99">C74*1000000/E74</f>
        <v>6480.679026133572</v>
      </c>
      <c r="H74" s="9">
        <f aca="true" t="shared" si="12" ref="H74:H99">B74*1000000/D74</f>
        <v>18853600</v>
      </c>
      <c r="I74" s="9">
        <f aca="true" t="shared" si="13" ref="I74:I99">C74*1000000/D74</f>
        <v>9671333.333333334</v>
      </c>
      <c r="J74" s="9">
        <f aca="true" t="shared" si="14" ref="J74:J99">E74/D74</f>
        <v>1492.3333333333333</v>
      </c>
    </row>
    <row r="75" spans="1:10" ht="12">
      <c r="A75" s="1" t="s">
        <v>77</v>
      </c>
      <c r="B75" s="13" t="s">
        <v>1</v>
      </c>
      <c r="C75" s="13" t="s">
        <v>1</v>
      </c>
      <c r="D75" s="4">
        <v>4</v>
      </c>
      <c r="E75" s="9">
        <v>5520</v>
      </c>
      <c r="F75" s="9">
        <f t="shared" si="10"/>
        <v>0</v>
      </c>
      <c r="G75" s="9">
        <f t="shared" si="11"/>
        <v>0</v>
      </c>
      <c r="H75" s="9">
        <f t="shared" si="12"/>
        <v>0</v>
      </c>
      <c r="I75" s="9">
        <f t="shared" si="13"/>
        <v>0</v>
      </c>
      <c r="J75" s="9">
        <f t="shared" si="14"/>
        <v>1380</v>
      </c>
    </row>
    <row r="76" spans="1:10" ht="12">
      <c r="A76" s="1" t="s">
        <v>78</v>
      </c>
      <c r="B76" s="13">
        <v>127.459</v>
      </c>
      <c r="C76" s="13">
        <v>100.534</v>
      </c>
      <c r="D76" s="4">
        <v>8</v>
      </c>
      <c r="E76" s="9">
        <v>15460</v>
      </c>
      <c r="F76" s="9">
        <f t="shared" si="10"/>
        <v>8244.43725743855</v>
      </c>
      <c r="G76" s="9">
        <f t="shared" si="11"/>
        <v>6502.846054333764</v>
      </c>
      <c r="H76" s="9">
        <f t="shared" si="12"/>
        <v>15932375</v>
      </c>
      <c r="I76" s="9">
        <f t="shared" si="13"/>
        <v>12566750</v>
      </c>
      <c r="J76" s="9">
        <f t="shared" si="14"/>
        <v>1932.5</v>
      </c>
    </row>
    <row r="77" spans="1:10" ht="12">
      <c r="A77" s="1" t="s">
        <v>79</v>
      </c>
      <c r="B77" s="13">
        <v>765.499</v>
      </c>
      <c r="C77" s="13">
        <v>378.541</v>
      </c>
      <c r="D77" s="4">
        <v>27</v>
      </c>
      <c r="E77" s="9">
        <v>33780</v>
      </c>
      <c r="F77" s="9">
        <f t="shared" si="10"/>
        <v>22661.308466548253</v>
      </c>
      <c r="G77" s="9">
        <f t="shared" si="11"/>
        <v>11206.068679692125</v>
      </c>
      <c r="H77" s="9">
        <f t="shared" si="12"/>
        <v>28351814.814814813</v>
      </c>
      <c r="I77" s="9">
        <f t="shared" si="13"/>
        <v>14020037.037037037</v>
      </c>
      <c r="J77" s="9">
        <f t="shared" si="14"/>
        <v>1251.111111111111</v>
      </c>
    </row>
    <row r="78" spans="1:10" ht="12">
      <c r="A78" s="1" t="s">
        <v>80</v>
      </c>
      <c r="B78" s="13">
        <v>108.966</v>
      </c>
      <c r="C78" s="13">
        <v>93.083</v>
      </c>
      <c r="D78" s="4">
        <v>6</v>
      </c>
      <c r="E78" s="9">
        <v>12799</v>
      </c>
      <c r="F78" s="9">
        <f t="shared" si="10"/>
        <v>8513.633877646691</v>
      </c>
      <c r="G78" s="9">
        <f t="shared" si="11"/>
        <v>7272.677552933823</v>
      </c>
      <c r="H78" s="9">
        <f t="shared" si="12"/>
        <v>18161000</v>
      </c>
      <c r="I78" s="9">
        <f t="shared" si="13"/>
        <v>15513833.333333334</v>
      </c>
      <c r="J78" s="9">
        <f t="shared" si="14"/>
        <v>2133.1666666666665</v>
      </c>
    </row>
    <row r="79" spans="1:10" ht="12">
      <c r="A79" s="1" t="s">
        <v>81</v>
      </c>
      <c r="B79" s="13">
        <v>324.385</v>
      </c>
      <c r="C79" s="13">
        <v>181.16</v>
      </c>
      <c r="D79" s="4">
        <v>15</v>
      </c>
      <c r="E79" s="9">
        <v>23128</v>
      </c>
      <c r="F79" s="9">
        <f t="shared" si="10"/>
        <v>14025.639916983742</v>
      </c>
      <c r="G79" s="9">
        <f t="shared" si="11"/>
        <v>7832.929782082325</v>
      </c>
      <c r="H79" s="9">
        <f t="shared" si="12"/>
        <v>21625666.666666668</v>
      </c>
      <c r="I79" s="9">
        <f t="shared" si="13"/>
        <v>12077333.333333334</v>
      </c>
      <c r="J79" s="9">
        <f t="shared" si="14"/>
        <v>1541.8666666666666</v>
      </c>
    </row>
    <row r="80" spans="1:10" ht="12">
      <c r="A80" s="1" t="s">
        <v>82</v>
      </c>
      <c r="B80" s="13">
        <v>138.656</v>
      </c>
      <c r="C80" s="13">
        <v>134.765</v>
      </c>
      <c r="D80" s="4">
        <v>7</v>
      </c>
      <c r="E80" s="9">
        <v>17584</v>
      </c>
      <c r="F80" s="9">
        <f t="shared" si="10"/>
        <v>7885.350318471337</v>
      </c>
      <c r="G80" s="9">
        <f t="shared" si="11"/>
        <v>7664.0696087352135</v>
      </c>
      <c r="H80" s="9">
        <f t="shared" si="12"/>
        <v>19808000</v>
      </c>
      <c r="I80" s="9">
        <f t="shared" si="13"/>
        <v>19252142.85714286</v>
      </c>
      <c r="J80" s="9">
        <f t="shared" si="14"/>
        <v>2512</v>
      </c>
    </row>
    <row r="81" spans="1:10" ht="12">
      <c r="A81" s="1" t="s">
        <v>83</v>
      </c>
      <c r="B81" s="13">
        <v>2852.754</v>
      </c>
      <c r="C81" s="13">
        <v>1985.005</v>
      </c>
      <c r="D81" s="4">
        <v>83</v>
      </c>
      <c r="E81" s="9">
        <v>133591</v>
      </c>
      <c r="F81" s="9">
        <f t="shared" si="10"/>
        <v>21354.387645874347</v>
      </c>
      <c r="G81" s="9">
        <f t="shared" si="11"/>
        <v>14858.822824890898</v>
      </c>
      <c r="H81" s="9">
        <f t="shared" si="12"/>
        <v>34370530.12048193</v>
      </c>
      <c r="I81" s="9">
        <f t="shared" si="13"/>
        <v>23915722.891566265</v>
      </c>
      <c r="J81" s="9">
        <f t="shared" si="14"/>
        <v>1609.5301204819277</v>
      </c>
    </row>
    <row r="82" spans="1:10" ht="12">
      <c r="A82" s="1" t="s">
        <v>84</v>
      </c>
      <c r="B82" s="13" t="s">
        <v>1</v>
      </c>
      <c r="C82" s="13" t="s">
        <v>1</v>
      </c>
      <c r="D82" s="4">
        <v>2</v>
      </c>
      <c r="E82" s="9">
        <v>2845</v>
      </c>
      <c r="F82" s="9">
        <f t="shared" si="10"/>
        <v>0</v>
      </c>
      <c r="G82" s="9">
        <f t="shared" si="11"/>
        <v>0</v>
      </c>
      <c r="H82" s="9">
        <f t="shared" si="12"/>
        <v>0</v>
      </c>
      <c r="I82" s="9">
        <f t="shared" si="13"/>
        <v>0</v>
      </c>
      <c r="J82" s="9">
        <f t="shared" si="14"/>
        <v>1422.5</v>
      </c>
    </row>
    <row r="83" spans="1:10" ht="12">
      <c r="A83" s="1" t="s">
        <v>85</v>
      </c>
      <c r="B83" s="13">
        <v>56.175</v>
      </c>
      <c r="C83" s="13">
        <v>34.502</v>
      </c>
      <c r="D83" s="4">
        <v>3</v>
      </c>
      <c r="E83" s="9">
        <v>3965</v>
      </c>
      <c r="F83" s="9">
        <f t="shared" si="10"/>
        <v>14167.717528373267</v>
      </c>
      <c r="G83" s="9">
        <f t="shared" si="11"/>
        <v>8701.639344262296</v>
      </c>
      <c r="H83" s="9">
        <f t="shared" si="12"/>
        <v>18725000</v>
      </c>
      <c r="I83" s="9">
        <f t="shared" si="13"/>
        <v>11500666.666666666</v>
      </c>
      <c r="J83" s="9">
        <f t="shared" si="14"/>
        <v>1321.6666666666667</v>
      </c>
    </row>
    <row r="84" spans="1:10" ht="12">
      <c r="A84" s="1" t="s">
        <v>86</v>
      </c>
      <c r="B84" s="13" t="s">
        <v>1</v>
      </c>
      <c r="C84" s="13" t="s">
        <v>1</v>
      </c>
      <c r="D84" s="4">
        <v>1</v>
      </c>
      <c r="E84" s="9">
        <v>3187</v>
      </c>
      <c r="F84" s="9">
        <f t="shared" si="10"/>
        <v>0</v>
      </c>
      <c r="G84" s="9">
        <f t="shared" si="11"/>
        <v>0</v>
      </c>
      <c r="H84" s="9">
        <f t="shared" si="12"/>
        <v>0</v>
      </c>
      <c r="I84" s="9">
        <f t="shared" si="13"/>
        <v>0</v>
      </c>
      <c r="J84" s="9">
        <f t="shared" si="14"/>
        <v>3187</v>
      </c>
    </row>
    <row r="85" spans="1:10" ht="12">
      <c r="A85" s="1" t="s">
        <v>87</v>
      </c>
      <c r="B85" s="13" t="s">
        <v>1</v>
      </c>
      <c r="C85" s="13" t="s">
        <v>1</v>
      </c>
      <c r="D85" s="4">
        <v>2</v>
      </c>
      <c r="E85" s="9">
        <v>4718</v>
      </c>
      <c r="F85" s="9">
        <f t="shared" si="10"/>
        <v>0</v>
      </c>
      <c r="G85" s="9">
        <f t="shared" si="11"/>
        <v>0</v>
      </c>
      <c r="H85" s="9">
        <f t="shared" si="12"/>
        <v>0</v>
      </c>
      <c r="I85" s="9">
        <f t="shared" si="13"/>
        <v>0</v>
      </c>
      <c r="J85" s="9">
        <f t="shared" si="14"/>
        <v>2359</v>
      </c>
    </row>
    <row r="86" spans="1:10" ht="12">
      <c r="A86" s="1" t="s">
        <v>88</v>
      </c>
      <c r="B86" s="13" t="s">
        <v>1</v>
      </c>
      <c r="C86" s="13" t="s">
        <v>1</v>
      </c>
      <c r="D86" s="4">
        <v>2</v>
      </c>
      <c r="E86" s="9">
        <v>2406</v>
      </c>
      <c r="F86" s="9">
        <f t="shared" si="10"/>
        <v>0</v>
      </c>
      <c r="G86" s="9">
        <f t="shared" si="11"/>
        <v>0</v>
      </c>
      <c r="H86" s="9">
        <f t="shared" si="12"/>
        <v>0</v>
      </c>
      <c r="I86" s="9">
        <f t="shared" si="13"/>
        <v>0</v>
      </c>
      <c r="J86" s="9">
        <f t="shared" si="14"/>
        <v>1203</v>
      </c>
    </row>
    <row r="87" spans="1:10" ht="12">
      <c r="A87" s="1" t="s">
        <v>89</v>
      </c>
      <c r="B87" s="13" t="s">
        <v>1</v>
      </c>
      <c r="C87" s="13" t="s">
        <v>1</v>
      </c>
      <c r="D87" s="4">
        <v>2</v>
      </c>
      <c r="E87" s="9">
        <v>3772</v>
      </c>
      <c r="F87" s="9">
        <f t="shared" si="10"/>
        <v>0</v>
      </c>
      <c r="G87" s="9">
        <f t="shared" si="11"/>
        <v>0</v>
      </c>
      <c r="H87" s="9">
        <f t="shared" si="12"/>
        <v>0</v>
      </c>
      <c r="I87" s="9">
        <f t="shared" si="13"/>
        <v>0</v>
      </c>
      <c r="J87" s="9">
        <f t="shared" si="14"/>
        <v>1886</v>
      </c>
    </row>
    <row r="88" spans="1:10" ht="12">
      <c r="A88" s="1" t="s">
        <v>90</v>
      </c>
      <c r="B88" s="13">
        <v>47.89</v>
      </c>
      <c r="C88" s="13">
        <v>36.551</v>
      </c>
      <c r="D88" s="4">
        <v>5</v>
      </c>
      <c r="E88" s="9">
        <v>7283</v>
      </c>
      <c r="F88" s="9">
        <f t="shared" si="10"/>
        <v>6575.586983385967</v>
      </c>
      <c r="G88" s="9">
        <f t="shared" si="11"/>
        <v>5018.6736235067965</v>
      </c>
      <c r="H88" s="9">
        <f t="shared" si="12"/>
        <v>9578000</v>
      </c>
      <c r="I88" s="9">
        <f t="shared" si="13"/>
        <v>7310200</v>
      </c>
      <c r="J88" s="9">
        <f t="shared" si="14"/>
        <v>1456.6</v>
      </c>
    </row>
    <row r="89" spans="1:10" ht="12">
      <c r="A89" s="1" t="s">
        <v>91</v>
      </c>
      <c r="B89" s="13">
        <v>46.95</v>
      </c>
      <c r="C89" s="13">
        <v>34.024</v>
      </c>
      <c r="D89" s="4">
        <v>3</v>
      </c>
      <c r="E89" s="9">
        <v>3703</v>
      </c>
      <c r="F89" s="9">
        <f t="shared" si="10"/>
        <v>12678.908992708615</v>
      </c>
      <c r="G89" s="9">
        <f t="shared" si="11"/>
        <v>9188.22576289495</v>
      </c>
      <c r="H89" s="9">
        <f t="shared" si="12"/>
        <v>15650000</v>
      </c>
      <c r="I89" s="9">
        <f t="shared" si="13"/>
        <v>11341333.333333334</v>
      </c>
      <c r="J89" s="9">
        <f t="shared" si="14"/>
        <v>1234.3333333333333</v>
      </c>
    </row>
    <row r="90" spans="1:10" ht="12">
      <c r="A90" s="1" t="s">
        <v>92</v>
      </c>
      <c r="B90" s="13" t="s">
        <v>1</v>
      </c>
      <c r="C90" s="13" t="s">
        <v>1</v>
      </c>
      <c r="D90" s="4">
        <v>1</v>
      </c>
      <c r="E90" s="9">
        <v>2314</v>
      </c>
      <c r="F90" s="9">
        <f t="shared" si="10"/>
        <v>0</v>
      </c>
      <c r="G90" s="9">
        <f t="shared" si="11"/>
        <v>0</v>
      </c>
      <c r="H90" s="9">
        <f t="shared" si="12"/>
        <v>0</v>
      </c>
      <c r="I90" s="9">
        <f t="shared" si="13"/>
        <v>0</v>
      </c>
      <c r="J90" s="9">
        <f t="shared" si="14"/>
        <v>2314</v>
      </c>
    </row>
    <row r="91" spans="1:10" ht="12">
      <c r="A91" s="1" t="s">
        <v>93</v>
      </c>
      <c r="B91" s="13">
        <v>40.898</v>
      </c>
      <c r="C91" s="13">
        <v>34.915</v>
      </c>
      <c r="D91" s="4">
        <v>3</v>
      </c>
      <c r="E91" s="9">
        <v>3426</v>
      </c>
      <c r="F91" s="9">
        <f t="shared" si="10"/>
        <v>11937.536485697607</v>
      </c>
      <c r="G91" s="9">
        <f t="shared" si="11"/>
        <v>10191.18505545826</v>
      </c>
      <c r="H91" s="9">
        <f t="shared" si="12"/>
        <v>13632666.666666666</v>
      </c>
      <c r="I91" s="9">
        <f t="shared" si="13"/>
        <v>11638333.333333334</v>
      </c>
      <c r="J91" s="9">
        <f t="shared" si="14"/>
        <v>1142</v>
      </c>
    </row>
    <row r="92" spans="1:10" ht="12">
      <c r="A92" s="1" t="s">
        <v>94</v>
      </c>
      <c r="B92" s="13" t="s">
        <v>1</v>
      </c>
      <c r="C92" s="13" t="s">
        <v>1</v>
      </c>
      <c r="D92" s="4">
        <v>4</v>
      </c>
      <c r="E92" s="9">
        <v>6581</v>
      </c>
      <c r="F92" s="9">
        <f t="shared" si="10"/>
        <v>0</v>
      </c>
      <c r="G92" s="9">
        <f t="shared" si="11"/>
        <v>0</v>
      </c>
      <c r="H92" s="9">
        <f t="shared" si="12"/>
        <v>0</v>
      </c>
      <c r="I92" s="9">
        <f t="shared" si="13"/>
        <v>0</v>
      </c>
      <c r="J92" s="9">
        <f t="shared" si="14"/>
        <v>1645.25</v>
      </c>
    </row>
    <row r="93" spans="1:10" ht="12">
      <c r="A93" s="1" t="s">
        <v>95</v>
      </c>
      <c r="B93" s="13">
        <v>93.368</v>
      </c>
      <c r="C93" s="13">
        <v>67.008</v>
      </c>
      <c r="D93" s="4">
        <v>7</v>
      </c>
      <c r="E93" s="9">
        <v>8992</v>
      </c>
      <c r="F93" s="9">
        <f t="shared" si="10"/>
        <v>10383.451957295374</v>
      </c>
      <c r="G93" s="9">
        <f t="shared" si="11"/>
        <v>7451.957295373664</v>
      </c>
      <c r="H93" s="9">
        <f t="shared" si="12"/>
        <v>13338285.714285715</v>
      </c>
      <c r="I93" s="9">
        <f t="shared" si="13"/>
        <v>9572571.428571427</v>
      </c>
      <c r="J93" s="9">
        <f t="shared" si="14"/>
        <v>1284.5714285714287</v>
      </c>
    </row>
    <row r="94" spans="1:10" ht="12">
      <c r="A94" s="1" t="s">
        <v>96</v>
      </c>
      <c r="B94" s="13">
        <v>128.977</v>
      </c>
      <c r="C94" s="13">
        <v>81.237</v>
      </c>
      <c r="D94" s="4">
        <v>7</v>
      </c>
      <c r="E94" s="9">
        <v>12272</v>
      </c>
      <c r="F94" s="9">
        <f t="shared" si="10"/>
        <v>10509.859843546285</v>
      </c>
      <c r="G94" s="9">
        <f t="shared" si="11"/>
        <v>6619.703389830508</v>
      </c>
      <c r="H94" s="9">
        <f t="shared" si="12"/>
        <v>18425285.714285713</v>
      </c>
      <c r="I94" s="9">
        <f t="shared" si="13"/>
        <v>11605285.714285715</v>
      </c>
      <c r="J94" s="9">
        <f t="shared" si="14"/>
        <v>1753.142857142857</v>
      </c>
    </row>
    <row r="95" spans="1:10" ht="12">
      <c r="A95" s="1" t="s">
        <v>97</v>
      </c>
      <c r="B95" s="13" t="s">
        <v>1</v>
      </c>
      <c r="C95" s="13" t="s">
        <v>1</v>
      </c>
      <c r="D95" s="4">
        <v>2</v>
      </c>
      <c r="E95" s="9">
        <v>3514</v>
      </c>
      <c r="F95" s="9">
        <f t="shared" si="10"/>
        <v>0</v>
      </c>
      <c r="G95" s="9">
        <f t="shared" si="11"/>
        <v>0</v>
      </c>
      <c r="H95" s="9">
        <f t="shared" si="12"/>
        <v>0</v>
      </c>
      <c r="I95" s="9">
        <f t="shared" si="13"/>
        <v>0</v>
      </c>
      <c r="J95" s="9">
        <f t="shared" si="14"/>
        <v>1757</v>
      </c>
    </row>
    <row r="96" spans="1:10" ht="12">
      <c r="A96" s="1" t="s">
        <v>98</v>
      </c>
      <c r="B96" s="13">
        <v>74.008</v>
      </c>
      <c r="C96" s="13">
        <v>80.13</v>
      </c>
      <c r="D96" s="4">
        <v>6</v>
      </c>
      <c r="E96" s="9">
        <v>6916</v>
      </c>
      <c r="F96" s="9">
        <f t="shared" si="10"/>
        <v>10700.983227299017</v>
      </c>
      <c r="G96" s="9">
        <f t="shared" si="11"/>
        <v>11586.176980913822</v>
      </c>
      <c r="H96" s="9">
        <f t="shared" si="12"/>
        <v>12334666.666666666</v>
      </c>
      <c r="I96" s="9">
        <f t="shared" si="13"/>
        <v>13355000</v>
      </c>
      <c r="J96" s="9">
        <f t="shared" si="14"/>
        <v>1152.6666666666667</v>
      </c>
    </row>
    <row r="97" spans="1:10" ht="12">
      <c r="A97" s="1" t="s">
        <v>99</v>
      </c>
      <c r="B97" s="13">
        <v>49.994</v>
      </c>
      <c r="C97" s="13">
        <v>34.372</v>
      </c>
      <c r="D97" s="4">
        <v>3</v>
      </c>
      <c r="E97" s="9">
        <v>4626</v>
      </c>
      <c r="F97" s="9">
        <f t="shared" si="10"/>
        <v>10807.17682663208</v>
      </c>
      <c r="G97" s="9">
        <f t="shared" si="11"/>
        <v>7430.177258971034</v>
      </c>
      <c r="H97" s="9">
        <f t="shared" si="12"/>
        <v>16664666.666666666</v>
      </c>
      <c r="I97" s="9">
        <f t="shared" si="13"/>
        <v>11457333.333333334</v>
      </c>
      <c r="J97" s="9">
        <f t="shared" si="14"/>
        <v>1542</v>
      </c>
    </row>
    <row r="98" spans="1:10" ht="12">
      <c r="A98" s="1" t="s">
        <v>100</v>
      </c>
      <c r="B98" s="13" t="s">
        <v>1</v>
      </c>
      <c r="C98" s="13" t="s">
        <v>1</v>
      </c>
      <c r="D98" s="4">
        <v>3</v>
      </c>
      <c r="E98" s="9">
        <v>7084</v>
      </c>
      <c r="F98" s="9">
        <f t="shared" si="10"/>
        <v>0</v>
      </c>
      <c r="G98" s="9">
        <f t="shared" si="11"/>
        <v>0</v>
      </c>
      <c r="H98" s="9">
        <f t="shared" si="12"/>
        <v>0</v>
      </c>
      <c r="I98" s="9">
        <f t="shared" si="13"/>
        <v>0</v>
      </c>
      <c r="J98" s="9">
        <f t="shared" si="14"/>
        <v>2361.3333333333335</v>
      </c>
    </row>
    <row r="99" spans="1:10" ht="12">
      <c r="A99" s="1" t="s">
        <v>101</v>
      </c>
      <c r="B99" s="13" t="s">
        <v>1</v>
      </c>
      <c r="C99" s="13" t="s">
        <v>1</v>
      </c>
      <c r="D99" s="4">
        <v>2</v>
      </c>
      <c r="E99" s="9">
        <v>3958</v>
      </c>
      <c r="F99" s="9">
        <f t="shared" si="10"/>
        <v>0</v>
      </c>
      <c r="G99" s="9">
        <f t="shared" si="11"/>
        <v>0</v>
      </c>
      <c r="H99" s="9">
        <f t="shared" si="12"/>
        <v>0</v>
      </c>
      <c r="I99" s="9">
        <f t="shared" si="13"/>
        <v>0</v>
      </c>
      <c r="J99" s="9">
        <f t="shared" si="14"/>
        <v>1979</v>
      </c>
    </row>
    <row r="100" spans="1:10" ht="12">
      <c r="A100" s="1" t="s">
        <v>102</v>
      </c>
      <c r="B100" s="13">
        <v>235.304</v>
      </c>
      <c r="C100" s="13">
        <v>236.192</v>
      </c>
      <c r="D100" s="10"/>
      <c r="E100" s="10" t="s">
        <v>1</v>
      </c>
      <c r="F100" s="10" t="s">
        <v>1</v>
      </c>
      <c r="G100" s="10" t="s">
        <v>1</v>
      </c>
      <c r="H100" s="10" t="s">
        <v>1</v>
      </c>
      <c r="I100" s="10" t="s">
        <v>1</v>
      </c>
      <c r="J100" s="10" t="s">
        <v>1</v>
      </c>
    </row>
    <row r="101" spans="1:10" ht="12">
      <c r="A101" s="1" t="s">
        <v>75</v>
      </c>
      <c r="B101" s="14">
        <f>SUM(B74:B100)</f>
        <v>5374.0869999999995</v>
      </c>
      <c r="C101" s="14">
        <f>SUM(C74:C100)</f>
        <v>3657.0889999999995</v>
      </c>
      <c r="D101" s="9">
        <f>SUM(D74:D99)</f>
        <v>223</v>
      </c>
      <c r="E101" s="9">
        <f>SUM(E74:E99)</f>
        <v>355809</v>
      </c>
      <c r="F101" s="9">
        <f>B101*1000000/E101</f>
        <v>15103.853471947028</v>
      </c>
      <c r="G101" s="9">
        <f>C101*1000000/E101</f>
        <v>10278.23635714667</v>
      </c>
      <c r="H101" s="9">
        <f>B101*1000000/D101</f>
        <v>24099044.84304933</v>
      </c>
      <c r="I101" s="9">
        <f>C101*1000000/D101</f>
        <v>16399502.242152464</v>
      </c>
      <c r="J101" s="9">
        <f>E101/D101</f>
        <v>1595.5560538116592</v>
      </c>
    </row>
    <row r="102" spans="1:10" ht="12">
      <c r="A102" s="11" t="s">
        <v>1</v>
      </c>
      <c r="B102" s="15" t="s">
        <v>1</v>
      </c>
      <c r="C102" s="15" t="s">
        <v>1</v>
      </c>
      <c r="D102" s="12" t="s">
        <v>1</v>
      </c>
      <c r="E102" s="12" t="s">
        <v>1</v>
      </c>
      <c r="F102" s="12" t="s">
        <v>1</v>
      </c>
      <c r="G102" s="12" t="s">
        <v>1</v>
      </c>
      <c r="H102" s="12" t="s">
        <v>1</v>
      </c>
      <c r="I102" s="12" t="s">
        <v>1</v>
      </c>
      <c r="J102" s="11" t="s">
        <v>1</v>
      </c>
    </row>
    <row r="103" spans="1:10" ht="12">
      <c r="A103" s="1" t="s">
        <v>103</v>
      </c>
      <c r="B103" s="13">
        <v>105.664</v>
      </c>
      <c r="C103" s="13">
        <v>50.634</v>
      </c>
      <c r="D103" s="4">
        <v>6</v>
      </c>
      <c r="E103" s="9">
        <v>6132</v>
      </c>
      <c r="F103" s="9">
        <f aca="true" t="shared" si="15" ref="F103:F132">B103*1000000/E103</f>
        <v>17231.57208088715</v>
      </c>
      <c r="G103" s="9">
        <f aca="true" t="shared" si="16" ref="G103:G132">C103*1000000/E103</f>
        <v>8257.3385518591</v>
      </c>
      <c r="H103" s="9">
        <f aca="true" t="shared" si="17" ref="H103:H132">B103*1000000/D103</f>
        <v>17610666.666666668</v>
      </c>
      <c r="I103" s="9">
        <f aca="true" t="shared" si="18" ref="I103:I132">C103*1000000/D103</f>
        <v>8439000</v>
      </c>
      <c r="J103" s="9">
        <f aca="true" t="shared" si="19" ref="J103:J132">E103/D103</f>
        <v>1022</v>
      </c>
    </row>
    <row r="104" spans="1:10" ht="12">
      <c r="A104" s="1" t="s">
        <v>104</v>
      </c>
      <c r="B104" s="13">
        <v>124.267</v>
      </c>
      <c r="C104" s="13">
        <v>112.82</v>
      </c>
      <c r="D104" s="4">
        <v>9</v>
      </c>
      <c r="E104" s="9">
        <v>10267</v>
      </c>
      <c r="F104" s="9">
        <f t="shared" si="15"/>
        <v>12103.535599493523</v>
      </c>
      <c r="G104" s="9">
        <f t="shared" si="16"/>
        <v>10988.604266095257</v>
      </c>
      <c r="H104" s="9">
        <f t="shared" si="17"/>
        <v>13807444.444444444</v>
      </c>
      <c r="I104" s="9">
        <f t="shared" si="18"/>
        <v>12535555.555555556</v>
      </c>
      <c r="J104" s="9">
        <f t="shared" si="19"/>
        <v>1140.7777777777778</v>
      </c>
    </row>
    <row r="105" spans="1:10" ht="12">
      <c r="A105" s="1" t="s">
        <v>105</v>
      </c>
      <c r="B105" s="13" t="s">
        <v>1</v>
      </c>
      <c r="C105" s="13" t="s">
        <v>1</v>
      </c>
      <c r="D105" s="4">
        <v>2</v>
      </c>
      <c r="E105" s="9">
        <v>2390</v>
      </c>
      <c r="F105" s="9">
        <f t="shared" si="15"/>
        <v>0</v>
      </c>
      <c r="G105" s="9">
        <f t="shared" si="16"/>
        <v>0</v>
      </c>
      <c r="H105" s="9">
        <f t="shared" si="17"/>
        <v>0</v>
      </c>
      <c r="I105" s="9">
        <f t="shared" si="18"/>
        <v>0</v>
      </c>
      <c r="J105" s="9">
        <f t="shared" si="19"/>
        <v>1195</v>
      </c>
    </row>
    <row r="106" spans="1:10" ht="12">
      <c r="A106" s="1" t="s">
        <v>106</v>
      </c>
      <c r="B106" s="13">
        <v>68.529</v>
      </c>
      <c r="C106" s="13">
        <v>46.993</v>
      </c>
      <c r="D106" s="4">
        <v>4</v>
      </c>
      <c r="E106" s="9">
        <v>6504</v>
      </c>
      <c r="F106" s="9">
        <f t="shared" si="15"/>
        <v>10536.439114391143</v>
      </c>
      <c r="G106" s="9">
        <f t="shared" si="16"/>
        <v>7225.246002460025</v>
      </c>
      <c r="H106" s="9">
        <f t="shared" si="17"/>
        <v>17132250</v>
      </c>
      <c r="I106" s="9">
        <f t="shared" si="18"/>
        <v>11748250</v>
      </c>
      <c r="J106" s="9">
        <f t="shared" si="19"/>
        <v>1626</v>
      </c>
    </row>
    <row r="107" spans="1:10" ht="12">
      <c r="A107" s="1" t="s">
        <v>107</v>
      </c>
      <c r="B107" s="13">
        <v>3877.026</v>
      </c>
      <c r="C107" s="13">
        <v>1559.656</v>
      </c>
      <c r="D107" s="4">
        <v>100</v>
      </c>
      <c r="E107" s="9">
        <v>94904</v>
      </c>
      <c r="F107" s="9">
        <f t="shared" si="15"/>
        <v>40852.082104020905</v>
      </c>
      <c r="G107" s="9">
        <f t="shared" si="16"/>
        <v>16434.038607434883</v>
      </c>
      <c r="H107" s="9">
        <f t="shared" si="17"/>
        <v>38770260</v>
      </c>
      <c r="I107" s="9">
        <f t="shared" si="18"/>
        <v>15596560</v>
      </c>
      <c r="J107" s="9">
        <f t="shared" si="19"/>
        <v>949.04</v>
      </c>
    </row>
    <row r="108" spans="1:10" ht="12">
      <c r="A108" s="1" t="s">
        <v>108</v>
      </c>
      <c r="B108" s="13">
        <v>747.031</v>
      </c>
      <c r="C108" s="13">
        <v>280.383</v>
      </c>
      <c r="D108" s="4">
        <v>29</v>
      </c>
      <c r="E108" s="9">
        <v>24432</v>
      </c>
      <c r="F108" s="9">
        <f t="shared" si="15"/>
        <v>30575.92501637197</v>
      </c>
      <c r="G108" s="9">
        <f t="shared" si="16"/>
        <v>11476.055992141453</v>
      </c>
      <c r="H108" s="9">
        <f t="shared" si="17"/>
        <v>25759689.655172415</v>
      </c>
      <c r="I108" s="9">
        <f t="shared" si="18"/>
        <v>9668379.310344828</v>
      </c>
      <c r="J108" s="9">
        <f t="shared" si="19"/>
        <v>842.4827586206897</v>
      </c>
    </row>
    <row r="109" spans="1:10" ht="12">
      <c r="A109" s="1" t="s">
        <v>109</v>
      </c>
      <c r="B109" s="13" t="s">
        <v>1</v>
      </c>
      <c r="C109" s="13" t="s">
        <v>1</v>
      </c>
      <c r="D109" s="4">
        <v>3</v>
      </c>
      <c r="E109" s="9">
        <v>3792</v>
      </c>
      <c r="F109" s="9">
        <f t="shared" si="15"/>
        <v>0</v>
      </c>
      <c r="G109" s="9">
        <f t="shared" si="16"/>
        <v>0</v>
      </c>
      <c r="H109" s="9">
        <f t="shared" si="17"/>
        <v>0</v>
      </c>
      <c r="I109" s="9">
        <f t="shared" si="18"/>
        <v>0</v>
      </c>
      <c r="J109" s="9">
        <f t="shared" si="19"/>
        <v>1264</v>
      </c>
    </row>
    <row r="110" spans="1:10" ht="12">
      <c r="A110" s="1" t="s">
        <v>110</v>
      </c>
      <c r="B110" s="13" t="s">
        <v>1</v>
      </c>
      <c r="C110" s="13" t="s">
        <v>1</v>
      </c>
      <c r="D110" s="4">
        <v>2</v>
      </c>
      <c r="E110" s="9">
        <v>1708</v>
      </c>
      <c r="F110" s="9">
        <f t="shared" si="15"/>
        <v>0</v>
      </c>
      <c r="G110" s="9">
        <f t="shared" si="16"/>
        <v>0</v>
      </c>
      <c r="H110" s="9">
        <f t="shared" si="17"/>
        <v>0</v>
      </c>
      <c r="I110" s="9">
        <f t="shared" si="18"/>
        <v>0</v>
      </c>
      <c r="J110" s="9">
        <f t="shared" si="19"/>
        <v>854</v>
      </c>
    </row>
    <row r="111" spans="1:10" ht="12">
      <c r="A111" s="1" t="s">
        <v>111</v>
      </c>
      <c r="B111" s="13">
        <v>262.931</v>
      </c>
      <c r="C111" s="13">
        <v>127.238</v>
      </c>
      <c r="D111" s="8">
        <v>8</v>
      </c>
      <c r="E111" s="9">
        <v>12749</v>
      </c>
      <c r="F111" s="9">
        <f t="shared" si="15"/>
        <v>20623.656757392735</v>
      </c>
      <c r="G111" s="9">
        <f t="shared" si="16"/>
        <v>9980.233743823044</v>
      </c>
      <c r="H111" s="9">
        <f t="shared" si="17"/>
        <v>32866374.999999996</v>
      </c>
      <c r="I111" s="9">
        <f t="shared" si="18"/>
        <v>15904750</v>
      </c>
      <c r="J111" s="9">
        <f t="shared" si="19"/>
        <v>1593.625</v>
      </c>
    </row>
    <row r="112" spans="1:10" ht="12">
      <c r="A112" s="1" t="s">
        <v>112</v>
      </c>
      <c r="B112" s="13">
        <v>4393.135</v>
      </c>
      <c r="C112" s="13">
        <v>1937.404</v>
      </c>
      <c r="D112" s="8">
        <v>96</v>
      </c>
      <c r="E112" s="9">
        <v>114683</v>
      </c>
      <c r="F112" s="9">
        <f t="shared" si="15"/>
        <v>38306.767349999565</v>
      </c>
      <c r="G112" s="9">
        <f t="shared" si="16"/>
        <v>16893.558766338516</v>
      </c>
      <c r="H112" s="9">
        <f t="shared" si="17"/>
        <v>45761822.916666664</v>
      </c>
      <c r="I112" s="9">
        <f t="shared" si="18"/>
        <v>20181291.666666668</v>
      </c>
      <c r="J112" s="9">
        <f t="shared" si="19"/>
        <v>1194.6145833333333</v>
      </c>
    </row>
    <row r="113" spans="1:10" ht="12">
      <c r="A113" s="1" t="s">
        <v>113</v>
      </c>
      <c r="B113" s="13" t="s">
        <v>1</v>
      </c>
      <c r="C113" s="13" t="s">
        <v>1</v>
      </c>
      <c r="D113" s="4">
        <v>2</v>
      </c>
      <c r="E113" s="9">
        <v>2502</v>
      </c>
      <c r="F113" s="9">
        <f t="shared" si="15"/>
        <v>0</v>
      </c>
      <c r="G113" s="9">
        <f t="shared" si="16"/>
        <v>0</v>
      </c>
      <c r="H113" s="9">
        <f t="shared" si="17"/>
        <v>0</v>
      </c>
      <c r="I113" s="9">
        <f t="shared" si="18"/>
        <v>0</v>
      </c>
      <c r="J113" s="9">
        <f t="shared" si="19"/>
        <v>1251</v>
      </c>
    </row>
    <row r="114" spans="1:10" ht="12">
      <c r="A114" s="1" t="s">
        <v>114</v>
      </c>
      <c r="B114" s="13">
        <v>245.042</v>
      </c>
      <c r="C114" s="13">
        <v>122.015</v>
      </c>
      <c r="D114" s="4">
        <v>7</v>
      </c>
      <c r="E114" s="9">
        <v>10099</v>
      </c>
      <c r="F114" s="9">
        <f t="shared" si="15"/>
        <v>24263.98653332013</v>
      </c>
      <c r="G114" s="9">
        <f t="shared" si="16"/>
        <v>12081.889295969899</v>
      </c>
      <c r="H114" s="9">
        <f t="shared" si="17"/>
        <v>35006000</v>
      </c>
      <c r="I114" s="9">
        <f t="shared" si="18"/>
        <v>17430714.285714287</v>
      </c>
      <c r="J114" s="9">
        <f t="shared" si="19"/>
        <v>1442.7142857142858</v>
      </c>
    </row>
    <row r="115" spans="1:10" ht="12">
      <c r="A115" s="1" t="s">
        <v>115</v>
      </c>
      <c r="B115" s="13">
        <v>217.468</v>
      </c>
      <c r="C115" s="13">
        <v>140.949</v>
      </c>
      <c r="D115" s="4">
        <v>6</v>
      </c>
      <c r="E115" s="9">
        <v>8147</v>
      </c>
      <c r="F115" s="9">
        <f t="shared" si="15"/>
        <v>26693.015834049344</v>
      </c>
      <c r="G115" s="9">
        <f t="shared" si="16"/>
        <v>17300.72419295446</v>
      </c>
      <c r="H115" s="9">
        <f t="shared" si="17"/>
        <v>36244666.666666664</v>
      </c>
      <c r="I115" s="9">
        <f t="shared" si="18"/>
        <v>23491500</v>
      </c>
      <c r="J115" s="9">
        <f t="shared" si="19"/>
        <v>1357.8333333333333</v>
      </c>
    </row>
    <row r="116" spans="1:10" ht="12">
      <c r="A116" s="1" t="s">
        <v>116</v>
      </c>
      <c r="B116" s="13">
        <v>104.166</v>
      </c>
      <c r="C116" s="13">
        <v>64.867</v>
      </c>
      <c r="D116" s="4">
        <v>5</v>
      </c>
      <c r="E116" s="9">
        <v>6551</v>
      </c>
      <c r="F116" s="9">
        <f t="shared" si="15"/>
        <v>15900.778507098154</v>
      </c>
      <c r="G116" s="9">
        <f t="shared" si="16"/>
        <v>9901.847046252482</v>
      </c>
      <c r="H116" s="9">
        <f t="shared" si="17"/>
        <v>20833200</v>
      </c>
      <c r="I116" s="9">
        <f t="shared" si="18"/>
        <v>12973400.000000002</v>
      </c>
      <c r="J116" s="9">
        <f t="shared" si="19"/>
        <v>1310.2</v>
      </c>
    </row>
    <row r="117" spans="1:10" ht="12">
      <c r="A117" s="1" t="s">
        <v>117</v>
      </c>
      <c r="B117" s="13">
        <v>140.113</v>
      </c>
      <c r="C117" s="13">
        <v>93.054</v>
      </c>
      <c r="D117" s="4">
        <v>7</v>
      </c>
      <c r="E117" s="9">
        <v>9931</v>
      </c>
      <c r="F117" s="9">
        <f t="shared" si="15"/>
        <v>14108.6496828114</v>
      </c>
      <c r="G117" s="9">
        <f t="shared" si="16"/>
        <v>9370.053368240862</v>
      </c>
      <c r="H117" s="9">
        <f t="shared" si="17"/>
        <v>20016142.85714286</v>
      </c>
      <c r="I117" s="9">
        <f t="shared" si="18"/>
        <v>13293428.57142857</v>
      </c>
      <c r="J117" s="9">
        <f t="shared" si="19"/>
        <v>1418.7142857142858</v>
      </c>
    </row>
    <row r="118" spans="1:10" ht="12">
      <c r="A118" s="1" t="s">
        <v>118</v>
      </c>
      <c r="B118" s="13">
        <v>83.641</v>
      </c>
      <c r="C118" s="13">
        <v>45.21</v>
      </c>
      <c r="D118" s="4">
        <v>6</v>
      </c>
      <c r="E118" s="9">
        <v>6711</v>
      </c>
      <c r="F118" s="9">
        <f t="shared" si="15"/>
        <v>12463.269259424826</v>
      </c>
      <c r="G118" s="9">
        <f t="shared" si="16"/>
        <v>6736.700938757264</v>
      </c>
      <c r="H118" s="9">
        <f t="shared" si="17"/>
        <v>13940166.666666666</v>
      </c>
      <c r="I118" s="9">
        <f t="shared" si="18"/>
        <v>7535000</v>
      </c>
      <c r="J118" s="9">
        <f t="shared" si="19"/>
        <v>1118.5</v>
      </c>
    </row>
    <row r="119" spans="1:10" ht="12">
      <c r="A119" s="1" t="s">
        <v>119</v>
      </c>
      <c r="B119" s="13">
        <v>42.43</v>
      </c>
      <c r="C119" s="13">
        <v>44.758</v>
      </c>
      <c r="D119" s="4">
        <v>3</v>
      </c>
      <c r="E119" s="9">
        <v>4829</v>
      </c>
      <c r="F119" s="9">
        <f t="shared" si="15"/>
        <v>8786.498239801202</v>
      </c>
      <c r="G119" s="9">
        <f t="shared" si="16"/>
        <v>9268.585628494513</v>
      </c>
      <c r="H119" s="9">
        <f t="shared" si="17"/>
        <v>14143333.333333334</v>
      </c>
      <c r="I119" s="9">
        <f t="shared" si="18"/>
        <v>14919333.333333334</v>
      </c>
      <c r="J119" s="9">
        <f t="shared" si="19"/>
        <v>1609.6666666666667</v>
      </c>
    </row>
    <row r="120" spans="1:10" ht="12">
      <c r="A120" s="1" t="s">
        <v>120</v>
      </c>
      <c r="B120" s="13" t="s">
        <v>1</v>
      </c>
      <c r="C120" s="13" t="s">
        <v>1</v>
      </c>
      <c r="D120" s="4">
        <v>1</v>
      </c>
      <c r="E120" s="9">
        <v>1657</v>
      </c>
      <c r="F120" s="9">
        <f t="shared" si="15"/>
        <v>0</v>
      </c>
      <c r="G120" s="9">
        <f t="shared" si="16"/>
        <v>0</v>
      </c>
      <c r="H120" s="9">
        <f t="shared" si="17"/>
        <v>0</v>
      </c>
      <c r="I120" s="9">
        <f t="shared" si="18"/>
        <v>0</v>
      </c>
      <c r="J120" s="9">
        <f t="shared" si="19"/>
        <v>1657</v>
      </c>
    </row>
    <row r="121" spans="1:10" ht="12">
      <c r="A121" s="1" t="s">
        <v>121</v>
      </c>
      <c r="B121" s="13" t="s">
        <v>1</v>
      </c>
      <c r="C121" s="13" t="s">
        <v>1</v>
      </c>
      <c r="D121" s="4">
        <v>2</v>
      </c>
      <c r="E121" s="9">
        <v>802</v>
      </c>
      <c r="F121" s="9">
        <f t="shared" si="15"/>
        <v>0</v>
      </c>
      <c r="G121" s="9">
        <f t="shared" si="16"/>
        <v>0</v>
      </c>
      <c r="H121" s="9">
        <f t="shared" si="17"/>
        <v>0</v>
      </c>
      <c r="I121" s="9">
        <f t="shared" si="18"/>
        <v>0</v>
      </c>
      <c r="J121" s="9">
        <f t="shared" si="19"/>
        <v>401</v>
      </c>
    </row>
    <row r="122" spans="1:10" ht="12">
      <c r="A122" s="1" t="s">
        <v>122</v>
      </c>
      <c r="B122" s="13">
        <v>91.926</v>
      </c>
      <c r="C122" s="13">
        <v>43.263</v>
      </c>
      <c r="D122" s="4">
        <v>6</v>
      </c>
      <c r="E122" s="9">
        <v>6440</v>
      </c>
      <c r="F122" s="9">
        <f t="shared" si="15"/>
        <v>14274.223602484471</v>
      </c>
      <c r="G122" s="9">
        <f t="shared" si="16"/>
        <v>6717.857142857143</v>
      </c>
      <c r="H122" s="9">
        <f t="shared" si="17"/>
        <v>15321000</v>
      </c>
      <c r="I122" s="9">
        <f t="shared" si="18"/>
        <v>7210500</v>
      </c>
      <c r="J122" s="9">
        <f t="shared" si="19"/>
        <v>1073.3333333333333</v>
      </c>
    </row>
    <row r="123" spans="1:10" ht="12">
      <c r="A123" s="1" t="s">
        <v>123</v>
      </c>
      <c r="B123" s="13" t="s">
        <v>1</v>
      </c>
      <c r="C123" s="13" t="s">
        <v>1</v>
      </c>
      <c r="D123" s="4">
        <v>1</v>
      </c>
      <c r="E123" s="9">
        <v>832</v>
      </c>
      <c r="F123" s="9">
        <f t="shared" si="15"/>
        <v>0</v>
      </c>
      <c r="G123" s="9">
        <f t="shared" si="16"/>
        <v>0</v>
      </c>
      <c r="H123" s="9">
        <f t="shared" si="17"/>
        <v>0</v>
      </c>
      <c r="I123" s="9">
        <f t="shared" si="18"/>
        <v>0</v>
      </c>
      <c r="J123" s="9">
        <f t="shared" si="19"/>
        <v>832</v>
      </c>
    </row>
    <row r="124" spans="1:10" ht="12">
      <c r="A124" s="1" t="s">
        <v>124</v>
      </c>
      <c r="B124" s="13" t="s">
        <v>1</v>
      </c>
      <c r="C124" s="13" t="s">
        <v>1</v>
      </c>
      <c r="D124" s="4">
        <v>2</v>
      </c>
      <c r="E124" s="9">
        <v>2095</v>
      </c>
      <c r="F124" s="9">
        <f t="shared" si="15"/>
        <v>0</v>
      </c>
      <c r="G124" s="9">
        <f t="shared" si="16"/>
        <v>0</v>
      </c>
      <c r="H124" s="9">
        <f t="shared" si="17"/>
        <v>0</v>
      </c>
      <c r="I124" s="9">
        <f t="shared" si="18"/>
        <v>0</v>
      </c>
      <c r="J124" s="9">
        <f t="shared" si="19"/>
        <v>1047.5</v>
      </c>
    </row>
    <row r="125" spans="1:10" ht="12">
      <c r="A125" s="1" t="s">
        <v>125</v>
      </c>
      <c r="B125" s="13" t="s">
        <v>1</v>
      </c>
      <c r="C125" s="13" t="s">
        <v>1</v>
      </c>
      <c r="D125" s="4">
        <v>2</v>
      </c>
      <c r="E125" s="9">
        <v>3271</v>
      </c>
      <c r="F125" s="9">
        <f t="shared" si="15"/>
        <v>0</v>
      </c>
      <c r="G125" s="9">
        <f t="shared" si="16"/>
        <v>0</v>
      </c>
      <c r="H125" s="9">
        <f t="shared" si="17"/>
        <v>0</v>
      </c>
      <c r="I125" s="9">
        <f t="shared" si="18"/>
        <v>0</v>
      </c>
      <c r="J125" s="9">
        <f t="shared" si="19"/>
        <v>1635.5</v>
      </c>
    </row>
    <row r="126" spans="1:10" ht="12">
      <c r="A126" s="1" t="s">
        <v>126</v>
      </c>
      <c r="B126" s="13">
        <v>68.236</v>
      </c>
      <c r="C126" s="13">
        <v>44.648</v>
      </c>
      <c r="D126" s="8">
        <v>3</v>
      </c>
      <c r="E126" s="9">
        <v>4238</v>
      </c>
      <c r="F126" s="9">
        <f t="shared" si="15"/>
        <v>16100.99103350637</v>
      </c>
      <c r="G126" s="9">
        <f t="shared" si="16"/>
        <v>10535.158093440303</v>
      </c>
      <c r="H126" s="9">
        <f t="shared" si="17"/>
        <v>22745333.333333332</v>
      </c>
      <c r="I126" s="9">
        <f t="shared" si="18"/>
        <v>14882666.666666666</v>
      </c>
      <c r="J126" s="9">
        <f t="shared" si="19"/>
        <v>1412.6666666666667</v>
      </c>
    </row>
    <row r="127" spans="1:10" ht="12">
      <c r="A127" s="1" t="s">
        <v>127</v>
      </c>
      <c r="B127" s="13">
        <v>36.1</v>
      </c>
      <c r="C127" s="13">
        <v>39.223</v>
      </c>
      <c r="D127" s="4">
        <v>4</v>
      </c>
      <c r="E127" s="9">
        <v>3682</v>
      </c>
      <c r="F127" s="9">
        <f t="shared" si="15"/>
        <v>9804.454101032048</v>
      </c>
      <c r="G127" s="9">
        <f t="shared" si="16"/>
        <v>10652.63443780554</v>
      </c>
      <c r="H127" s="9">
        <f t="shared" si="17"/>
        <v>9025000</v>
      </c>
      <c r="I127" s="9">
        <f t="shared" si="18"/>
        <v>9805750</v>
      </c>
      <c r="J127" s="9">
        <f t="shared" si="19"/>
        <v>920.5</v>
      </c>
    </row>
    <row r="128" spans="1:10" ht="12">
      <c r="A128" s="1" t="s">
        <v>128</v>
      </c>
      <c r="B128" s="13">
        <v>435.248</v>
      </c>
      <c r="C128" s="13">
        <v>167.785</v>
      </c>
      <c r="D128" s="4">
        <v>14</v>
      </c>
      <c r="E128" s="9">
        <v>16697</v>
      </c>
      <c r="F128" s="9">
        <f t="shared" si="15"/>
        <v>26067.437264179192</v>
      </c>
      <c r="G128" s="9">
        <f t="shared" si="16"/>
        <v>10048.811163682098</v>
      </c>
      <c r="H128" s="9">
        <f t="shared" si="17"/>
        <v>31089142.85714286</v>
      </c>
      <c r="I128" s="9">
        <f t="shared" si="18"/>
        <v>11984642.857142856</v>
      </c>
      <c r="J128" s="9">
        <f t="shared" si="19"/>
        <v>1192.642857142857</v>
      </c>
    </row>
    <row r="129" spans="1:10" ht="12">
      <c r="A129" s="1" t="s">
        <v>129</v>
      </c>
      <c r="B129" s="13" t="s">
        <v>1</v>
      </c>
      <c r="C129" s="13" t="s">
        <v>1</v>
      </c>
      <c r="D129" s="4">
        <v>2</v>
      </c>
      <c r="E129" s="9">
        <v>3089</v>
      </c>
      <c r="F129" s="9">
        <f t="shared" si="15"/>
        <v>0</v>
      </c>
      <c r="G129" s="9">
        <f t="shared" si="16"/>
        <v>0</v>
      </c>
      <c r="H129" s="9">
        <f t="shared" si="17"/>
        <v>0</v>
      </c>
      <c r="I129" s="9">
        <f t="shared" si="18"/>
        <v>0</v>
      </c>
      <c r="J129" s="9">
        <f t="shared" si="19"/>
        <v>1544.5</v>
      </c>
    </row>
    <row r="130" spans="1:10" ht="12">
      <c r="A130" s="1" t="s">
        <v>130</v>
      </c>
      <c r="B130" s="13">
        <v>257.679</v>
      </c>
      <c r="C130" s="13">
        <v>156.464</v>
      </c>
      <c r="D130" s="8">
        <v>7</v>
      </c>
      <c r="E130" s="9">
        <v>10626</v>
      </c>
      <c r="F130" s="9">
        <f t="shared" si="15"/>
        <v>24249.858836815354</v>
      </c>
      <c r="G130" s="9">
        <f t="shared" si="16"/>
        <v>14724.63768115942</v>
      </c>
      <c r="H130" s="9">
        <f t="shared" si="17"/>
        <v>36811285.71428571</v>
      </c>
      <c r="I130" s="9">
        <f t="shared" si="18"/>
        <v>22352000</v>
      </c>
      <c r="J130" s="9">
        <f t="shared" si="19"/>
        <v>1518</v>
      </c>
    </row>
    <row r="131" spans="1:10" ht="12">
      <c r="A131" s="1" t="s">
        <v>131</v>
      </c>
      <c r="B131" s="13" t="s">
        <v>1</v>
      </c>
      <c r="C131" s="13" t="s">
        <v>1</v>
      </c>
      <c r="D131" s="8">
        <v>2</v>
      </c>
      <c r="E131" s="9">
        <v>1309</v>
      </c>
      <c r="F131" s="9">
        <f t="shared" si="15"/>
        <v>0</v>
      </c>
      <c r="G131" s="9">
        <f t="shared" si="16"/>
        <v>0</v>
      </c>
      <c r="H131" s="9">
        <f t="shared" si="17"/>
        <v>0</v>
      </c>
      <c r="I131" s="9">
        <f t="shared" si="18"/>
        <v>0</v>
      </c>
      <c r="J131" s="9">
        <f t="shared" si="19"/>
        <v>654.5</v>
      </c>
    </row>
    <row r="132" spans="1:10" ht="12">
      <c r="A132" s="1" t="s">
        <v>132</v>
      </c>
      <c r="B132" s="13">
        <v>15.448</v>
      </c>
      <c r="C132" s="13">
        <v>9.484</v>
      </c>
      <c r="D132" s="8">
        <v>4</v>
      </c>
      <c r="E132" s="9">
        <v>1974</v>
      </c>
      <c r="F132" s="9">
        <f t="shared" si="15"/>
        <v>7825.734549138804</v>
      </c>
      <c r="G132" s="9">
        <f t="shared" si="16"/>
        <v>4804.457953394123</v>
      </c>
      <c r="H132" s="9">
        <f t="shared" si="17"/>
        <v>3862000</v>
      </c>
      <c r="I132" s="9">
        <f t="shared" si="18"/>
        <v>2371000</v>
      </c>
      <c r="J132" s="9">
        <f t="shared" si="19"/>
        <v>493.5</v>
      </c>
    </row>
    <row r="133" spans="1:10" ht="12">
      <c r="A133" s="1" t="s">
        <v>133</v>
      </c>
      <c r="B133" s="13">
        <v>157.745</v>
      </c>
      <c r="C133" s="13">
        <v>138.896</v>
      </c>
      <c r="D133" s="10"/>
      <c r="E133" s="10" t="s">
        <v>1</v>
      </c>
      <c r="F133" s="10" t="s">
        <v>1</v>
      </c>
      <c r="G133" s="10" t="s">
        <v>1</v>
      </c>
      <c r="H133" s="10" t="s">
        <v>1</v>
      </c>
      <c r="I133" s="10" t="s">
        <v>1</v>
      </c>
      <c r="J133" s="10" t="s">
        <v>1</v>
      </c>
    </row>
    <row r="134" spans="1:10" ht="12">
      <c r="A134" s="1" t="s">
        <v>75</v>
      </c>
      <c r="B134" s="14">
        <f>SUM(B103:B133)</f>
        <v>11473.824999999999</v>
      </c>
      <c r="C134" s="14">
        <f>SUM(C103:C133)</f>
        <v>5225.744</v>
      </c>
      <c r="D134" s="9">
        <f>SUM(D103:D132)</f>
        <v>345</v>
      </c>
      <c r="E134" s="9">
        <f>SUM(E103:E132)</f>
        <v>383043</v>
      </c>
      <c r="F134" s="9">
        <f>B134*1000000/E134</f>
        <v>29954.40459687293</v>
      </c>
      <c r="G134" s="9">
        <f>C134*1000000/E134</f>
        <v>13642.708520975451</v>
      </c>
      <c r="H134" s="9">
        <f>B134*1000000/D134</f>
        <v>33257463.768115938</v>
      </c>
      <c r="I134" s="9">
        <f>C134*1000000/D134</f>
        <v>15147084.057971014</v>
      </c>
      <c r="J134" s="9">
        <f>E134/D134</f>
        <v>1110.2695652173913</v>
      </c>
    </row>
    <row r="135" spans="1:10" ht="12">
      <c r="A135" s="11" t="s">
        <v>1</v>
      </c>
      <c r="B135" s="15" t="s">
        <v>1</v>
      </c>
      <c r="C135" s="15" t="s">
        <v>1</v>
      </c>
      <c r="D135" s="12" t="s">
        <v>1</v>
      </c>
      <c r="E135" s="12" t="s">
        <v>1</v>
      </c>
      <c r="F135" s="12" t="s">
        <v>1</v>
      </c>
      <c r="G135" s="12" t="s">
        <v>1</v>
      </c>
      <c r="H135" s="12" t="s">
        <v>1</v>
      </c>
      <c r="I135" s="12" t="s">
        <v>1</v>
      </c>
      <c r="J135" s="11" t="s">
        <v>1</v>
      </c>
    </row>
    <row r="136" spans="1:10" ht="12">
      <c r="A136" s="1" t="s">
        <v>134</v>
      </c>
      <c r="B136" s="13">
        <v>92.556</v>
      </c>
      <c r="C136" s="13">
        <v>39.368</v>
      </c>
      <c r="D136" s="4">
        <v>3</v>
      </c>
      <c r="E136" s="9">
        <v>3863</v>
      </c>
      <c r="F136" s="9">
        <f aca="true" t="shared" si="20" ref="F136:F182">B136*1000000/E136</f>
        <v>23959.616878074037</v>
      </c>
      <c r="G136" s="9">
        <f aca="true" t="shared" si="21" ref="G136:G182">C136*1000000/E136</f>
        <v>10191.043230649753</v>
      </c>
      <c r="H136" s="9">
        <f aca="true" t="shared" si="22" ref="H136:H182">B136*1000000/D136</f>
        <v>30852000</v>
      </c>
      <c r="I136" s="9">
        <f aca="true" t="shared" si="23" ref="I136:I182">C136*1000000/D136</f>
        <v>13122666.666666666</v>
      </c>
      <c r="J136" s="9">
        <f aca="true" t="shared" si="24" ref="J136:J182">E136/D136</f>
        <v>1287.6666666666667</v>
      </c>
    </row>
    <row r="137" spans="1:10" ht="12">
      <c r="A137" s="1" t="s">
        <v>135</v>
      </c>
      <c r="B137" s="13" t="s">
        <v>1</v>
      </c>
      <c r="C137" s="13" t="s">
        <v>1</v>
      </c>
      <c r="D137" s="4">
        <v>4</v>
      </c>
      <c r="E137" s="9">
        <v>9150</v>
      </c>
      <c r="F137" s="9">
        <f t="shared" si="20"/>
        <v>0</v>
      </c>
      <c r="G137" s="9">
        <f t="shared" si="21"/>
        <v>0</v>
      </c>
      <c r="H137" s="9">
        <f t="shared" si="22"/>
        <v>0</v>
      </c>
      <c r="I137" s="9">
        <f t="shared" si="23"/>
        <v>0</v>
      </c>
      <c r="J137" s="9">
        <f t="shared" si="24"/>
        <v>2287.5</v>
      </c>
    </row>
    <row r="138" spans="1:10" ht="12">
      <c r="A138" s="1" t="s">
        <v>136</v>
      </c>
      <c r="B138" s="13">
        <v>219.846</v>
      </c>
      <c r="C138" s="13">
        <v>78.49</v>
      </c>
      <c r="D138" s="4">
        <v>5</v>
      </c>
      <c r="E138" s="9">
        <v>8256</v>
      </c>
      <c r="F138" s="9">
        <f t="shared" si="20"/>
        <v>26628.633720930233</v>
      </c>
      <c r="G138" s="9">
        <f t="shared" si="21"/>
        <v>9507.02519379845</v>
      </c>
      <c r="H138" s="9">
        <f t="shared" si="22"/>
        <v>43969200</v>
      </c>
      <c r="I138" s="9">
        <f t="shared" si="23"/>
        <v>15698000</v>
      </c>
      <c r="J138" s="9">
        <f t="shared" si="24"/>
        <v>1651.2</v>
      </c>
    </row>
    <row r="139" spans="1:10" ht="12">
      <c r="A139" s="1" t="s">
        <v>137</v>
      </c>
      <c r="B139" s="13">
        <v>54.606</v>
      </c>
      <c r="C139" s="13">
        <v>29.664</v>
      </c>
      <c r="D139" s="4">
        <v>3</v>
      </c>
      <c r="E139" s="9">
        <v>3163</v>
      </c>
      <c r="F139" s="9">
        <f t="shared" si="20"/>
        <v>17263.98988302245</v>
      </c>
      <c r="G139" s="9">
        <f t="shared" si="21"/>
        <v>9378.438191590263</v>
      </c>
      <c r="H139" s="9">
        <f t="shared" si="22"/>
        <v>18202000</v>
      </c>
      <c r="I139" s="9">
        <f t="shared" si="23"/>
        <v>9888000</v>
      </c>
      <c r="J139" s="9">
        <f t="shared" si="24"/>
        <v>1054.3333333333333</v>
      </c>
    </row>
    <row r="140" spans="1:10" ht="12">
      <c r="A140" s="1" t="s">
        <v>138</v>
      </c>
      <c r="B140" s="13">
        <v>2000.471</v>
      </c>
      <c r="C140" s="13">
        <v>960.555</v>
      </c>
      <c r="D140" s="4">
        <v>40</v>
      </c>
      <c r="E140" s="9">
        <v>65837</v>
      </c>
      <c r="F140" s="9">
        <f t="shared" si="20"/>
        <v>30385.20892507253</v>
      </c>
      <c r="G140" s="9">
        <f t="shared" si="21"/>
        <v>14589.89625894254</v>
      </c>
      <c r="H140" s="9">
        <f t="shared" si="22"/>
        <v>50011775</v>
      </c>
      <c r="I140" s="9">
        <f t="shared" si="23"/>
        <v>24013875</v>
      </c>
      <c r="J140" s="9">
        <f t="shared" si="24"/>
        <v>1645.925</v>
      </c>
    </row>
    <row r="141" spans="1:10" ht="12">
      <c r="A141" s="1" t="s">
        <v>139</v>
      </c>
      <c r="B141" s="13">
        <v>526.924</v>
      </c>
      <c r="C141" s="13">
        <v>323.774</v>
      </c>
      <c r="D141" s="4">
        <v>20</v>
      </c>
      <c r="E141" s="9">
        <v>29476</v>
      </c>
      <c r="F141" s="9">
        <f t="shared" si="20"/>
        <v>17876.373999185776</v>
      </c>
      <c r="G141" s="9">
        <f t="shared" si="21"/>
        <v>10984.326231510382</v>
      </c>
      <c r="H141" s="9">
        <f t="shared" si="22"/>
        <v>26346200</v>
      </c>
      <c r="I141" s="9">
        <f t="shared" si="23"/>
        <v>16188700</v>
      </c>
      <c r="J141" s="9">
        <f t="shared" si="24"/>
        <v>1473.8</v>
      </c>
    </row>
    <row r="142" spans="1:10" ht="12">
      <c r="A142" s="1" t="s">
        <v>140</v>
      </c>
      <c r="B142" s="13">
        <v>249.311</v>
      </c>
      <c r="C142" s="13">
        <v>108.862</v>
      </c>
      <c r="D142" s="4">
        <v>10</v>
      </c>
      <c r="E142" s="9">
        <v>13563</v>
      </c>
      <c r="F142" s="9">
        <f t="shared" si="20"/>
        <v>18381.700213817003</v>
      </c>
      <c r="G142" s="9">
        <f t="shared" si="21"/>
        <v>8026.395340263954</v>
      </c>
      <c r="H142" s="9">
        <f t="shared" si="22"/>
        <v>24931100</v>
      </c>
      <c r="I142" s="9">
        <f t="shared" si="23"/>
        <v>10886200</v>
      </c>
      <c r="J142" s="9">
        <f t="shared" si="24"/>
        <v>1356.3</v>
      </c>
    </row>
    <row r="143" spans="1:10" ht="12">
      <c r="A143" s="1" t="s">
        <v>141</v>
      </c>
      <c r="B143" s="13">
        <v>184.578</v>
      </c>
      <c r="C143" s="13">
        <v>94.223</v>
      </c>
      <c r="D143" s="4">
        <v>5</v>
      </c>
      <c r="E143" s="9">
        <v>10698</v>
      </c>
      <c r="F143" s="9">
        <f t="shared" si="20"/>
        <v>17253.50532809871</v>
      </c>
      <c r="G143" s="9">
        <f t="shared" si="21"/>
        <v>8807.534118526828</v>
      </c>
      <c r="H143" s="9">
        <f t="shared" si="22"/>
        <v>36915600</v>
      </c>
      <c r="I143" s="9">
        <f t="shared" si="23"/>
        <v>18844600</v>
      </c>
      <c r="J143" s="9">
        <f t="shared" si="24"/>
        <v>2139.6</v>
      </c>
    </row>
    <row r="144" spans="1:10" ht="12">
      <c r="A144" s="1" t="s">
        <v>142</v>
      </c>
      <c r="B144" s="13">
        <v>131.202</v>
      </c>
      <c r="C144" s="13">
        <v>84.842</v>
      </c>
      <c r="D144" s="4">
        <v>6</v>
      </c>
      <c r="E144" s="9">
        <v>7139</v>
      </c>
      <c r="F144" s="9">
        <f t="shared" si="20"/>
        <v>18378.204230284355</v>
      </c>
      <c r="G144" s="9">
        <f t="shared" si="21"/>
        <v>11884.297520661157</v>
      </c>
      <c r="H144" s="9">
        <f t="shared" si="22"/>
        <v>21867000</v>
      </c>
      <c r="I144" s="9">
        <f t="shared" si="23"/>
        <v>14140333.333333334</v>
      </c>
      <c r="J144" s="9">
        <f t="shared" si="24"/>
        <v>1189.8333333333333</v>
      </c>
    </row>
    <row r="145" spans="1:10" ht="12">
      <c r="A145" s="1" t="s">
        <v>143</v>
      </c>
      <c r="B145" s="13">
        <v>111.714</v>
      </c>
      <c r="C145" s="13">
        <v>71.063</v>
      </c>
      <c r="D145" s="4">
        <v>4</v>
      </c>
      <c r="E145" s="9">
        <v>8947</v>
      </c>
      <c r="F145" s="9">
        <f t="shared" si="20"/>
        <v>12486.196490443725</v>
      </c>
      <c r="G145" s="9">
        <f t="shared" si="21"/>
        <v>7942.662344920085</v>
      </c>
      <c r="H145" s="9">
        <f t="shared" si="22"/>
        <v>27928500</v>
      </c>
      <c r="I145" s="9">
        <f t="shared" si="23"/>
        <v>17765750</v>
      </c>
      <c r="J145" s="9">
        <f t="shared" si="24"/>
        <v>2236.75</v>
      </c>
    </row>
    <row r="146" spans="1:10" ht="12">
      <c r="A146" s="1" t="s">
        <v>144</v>
      </c>
      <c r="B146" s="13" t="s">
        <v>1</v>
      </c>
      <c r="C146" s="13" t="s">
        <v>1</v>
      </c>
      <c r="D146" s="4">
        <v>2</v>
      </c>
      <c r="E146" s="9">
        <v>3094</v>
      </c>
      <c r="F146" s="9">
        <f t="shared" si="20"/>
        <v>0</v>
      </c>
      <c r="G146" s="9">
        <f t="shared" si="21"/>
        <v>0</v>
      </c>
      <c r="H146" s="9">
        <f t="shared" si="22"/>
        <v>0</v>
      </c>
      <c r="I146" s="9">
        <f t="shared" si="23"/>
        <v>0</v>
      </c>
      <c r="J146" s="9">
        <f t="shared" si="24"/>
        <v>1547</v>
      </c>
    </row>
    <row r="147" spans="1:10" ht="12">
      <c r="A147" s="1" t="s">
        <v>145</v>
      </c>
      <c r="B147" s="13">
        <v>262.671</v>
      </c>
      <c r="C147" s="13">
        <v>154.039</v>
      </c>
      <c r="D147" s="4">
        <v>10</v>
      </c>
      <c r="E147" s="9">
        <v>15616</v>
      </c>
      <c r="F147" s="9">
        <f t="shared" si="20"/>
        <v>16820.63268442623</v>
      </c>
      <c r="G147" s="9">
        <f t="shared" si="21"/>
        <v>9864.177766393443</v>
      </c>
      <c r="H147" s="9">
        <f t="shared" si="22"/>
        <v>26267100</v>
      </c>
      <c r="I147" s="9">
        <f t="shared" si="23"/>
        <v>15403900</v>
      </c>
      <c r="J147" s="9">
        <f t="shared" si="24"/>
        <v>1561.6</v>
      </c>
    </row>
    <row r="148" spans="1:10" ht="12">
      <c r="A148" s="1" t="s">
        <v>146</v>
      </c>
      <c r="B148" s="13">
        <v>602.593</v>
      </c>
      <c r="C148" s="13">
        <v>161.512</v>
      </c>
      <c r="D148" s="4">
        <v>12</v>
      </c>
      <c r="E148" s="9">
        <v>16667</v>
      </c>
      <c r="F148" s="9">
        <f t="shared" si="20"/>
        <v>36154.856902861946</v>
      </c>
      <c r="G148" s="9">
        <f t="shared" si="21"/>
        <v>9690.52618947621</v>
      </c>
      <c r="H148" s="9">
        <f t="shared" si="22"/>
        <v>50216083.333333336</v>
      </c>
      <c r="I148" s="9">
        <f t="shared" si="23"/>
        <v>13459333.333333334</v>
      </c>
      <c r="J148" s="9">
        <f t="shared" si="24"/>
        <v>1388.9166666666667</v>
      </c>
    </row>
    <row r="149" spans="1:10" ht="12">
      <c r="A149" s="1" t="s">
        <v>147</v>
      </c>
      <c r="B149" s="13" t="s">
        <v>1</v>
      </c>
      <c r="C149" s="13" t="s">
        <v>1</v>
      </c>
      <c r="D149" s="4">
        <v>1</v>
      </c>
      <c r="E149" s="9">
        <v>1296</v>
      </c>
      <c r="F149" s="9">
        <f t="shared" si="20"/>
        <v>0</v>
      </c>
      <c r="G149" s="9">
        <f t="shared" si="21"/>
        <v>0</v>
      </c>
      <c r="H149" s="9">
        <f t="shared" si="22"/>
        <v>0</v>
      </c>
      <c r="I149" s="9">
        <f t="shared" si="23"/>
        <v>0</v>
      </c>
      <c r="J149" s="9">
        <f t="shared" si="24"/>
        <v>1296</v>
      </c>
    </row>
    <row r="150" spans="1:10" ht="12">
      <c r="A150" s="1" t="s">
        <v>148</v>
      </c>
      <c r="B150" s="13">
        <v>792.711</v>
      </c>
      <c r="C150" s="13">
        <v>322.08</v>
      </c>
      <c r="D150" s="4">
        <v>25</v>
      </c>
      <c r="E150" s="9">
        <v>32441</v>
      </c>
      <c r="F150" s="9">
        <f t="shared" si="20"/>
        <v>24435.46746401159</v>
      </c>
      <c r="G150" s="9">
        <f t="shared" si="21"/>
        <v>9928.177306494868</v>
      </c>
      <c r="H150" s="9">
        <f t="shared" si="22"/>
        <v>31708440</v>
      </c>
      <c r="I150" s="9">
        <f t="shared" si="23"/>
        <v>12883200</v>
      </c>
      <c r="J150" s="9">
        <f t="shared" si="24"/>
        <v>1297.64</v>
      </c>
    </row>
    <row r="151" spans="1:10" ht="12">
      <c r="A151" s="1" t="s">
        <v>149</v>
      </c>
      <c r="B151" s="13" t="s">
        <v>1</v>
      </c>
      <c r="C151" s="13" t="s">
        <v>1</v>
      </c>
      <c r="D151" s="4">
        <v>2</v>
      </c>
      <c r="E151" s="9">
        <v>2084</v>
      </c>
      <c r="F151" s="9">
        <f t="shared" si="20"/>
        <v>0</v>
      </c>
      <c r="G151" s="9">
        <f t="shared" si="21"/>
        <v>0</v>
      </c>
      <c r="H151" s="9">
        <f t="shared" si="22"/>
        <v>0</v>
      </c>
      <c r="I151" s="9">
        <f t="shared" si="23"/>
        <v>0</v>
      </c>
      <c r="J151" s="9">
        <f t="shared" si="24"/>
        <v>1042</v>
      </c>
    </row>
    <row r="152" spans="1:10" ht="12">
      <c r="A152" s="1" t="s">
        <v>150</v>
      </c>
      <c r="B152" s="13">
        <v>44.408</v>
      </c>
      <c r="C152" s="13">
        <v>24.547</v>
      </c>
      <c r="D152" s="4">
        <v>3</v>
      </c>
      <c r="E152" s="9">
        <v>4110</v>
      </c>
      <c r="F152" s="9">
        <f t="shared" si="20"/>
        <v>10804.866180048662</v>
      </c>
      <c r="G152" s="9">
        <f t="shared" si="21"/>
        <v>5972.506082725061</v>
      </c>
      <c r="H152" s="9">
        <f t="shared" si="22"/>
        <v>14802666.666666666</v>
      </c>
      <c r="I152" s="9">
        <f t="shared" si="23"/>
        <v>8182333.333333333</v>
      </c>
      <c r="J152" s="9">
        <f t="shared" si="24"/>
        <v>1370</v>
      </c>
    </row>
    <row r="153" spans="1:10" ht="12">
      <c r="A153" s="1" t="s">
        <v>151</v>
      </c>
      <c r="B153" s="13" t="s">
        <v>1</v>
      </c>
      <c r="C153" s="13" t="s">
        <v>1</v>
      </c>
      <c r="D153" s="4">
        <v>2</v>
      </c>
      <c r="E153" s="9">
        <v>2957</v>
      </c>
      <c r="F153" s="9">
        <f t="shared" si="20"/>
        <v>0</v>
      </c>
      <c r="G153" s="9">
        <f t="shared" si="21"/>
        <v>0</v>
      </c>
      <c r="H153" s="9">
        <f t="shared" si="22"/>
        <v>0</v>
      </c>
      <c r="I153" s="9">
        <f t="shared" si="23"/>
        <v>0</v>
      </c>
      <c r="J153" s="9">
        <f t="shared" si="24"/>
        <v>1478.5</v>
      </c>
    </row>
    <row r="154" spans="1:10" ht="12">
      <c r="A154" s="1" t="s">
        <v>152</v>
      </c>
      <c r="B154" s="13">
        <v>587.945</v>
      </c>
      <c r="C154" s="13">
        <v>202.047</v>
      </c>
      <c r="D154" s="4">
        <v>12</v>
      </c>
      <c r="E154" s="9">
        <v>16621</v>
      </c>
      <c r="F154" s="9">
        <f t="shared" si="20"/>
        <v>35373.623729017505</v>
      </c>
      <c r="G154" s="9">
        <f t="shared" si="21"/>
        <v>12156.127790144998</v>
      </c>
      <c r="H154" s="9">
        <f t="shared" si="22"/>
        <v>48995416.666666664</v>
      </c>
      <c r="I154" s="9">
        <f t="shared" si="23"/>
        <v>16837250</v>
      </c>
      <c r="J154" s="9">
        <f t="shared" si="24"/>
        <v>1385.0833333333333</v>
      </c>
    </row>
    <row r="155" spans="1:10" ht="12">
      <c r="A155" s="1" t="s">
        <v>153</v>
      </c>
      <c r="B155" s="13">
        <v>75.676</v>
      </c>
      <c r="C155" s="13">
        <v>40.778</v>
      </c>
      <c r="D155" s="4">
        <v>3</v>
      </c>
      <c r="E155" s="9">
        <v>4363</v>
      </c>
      <c r="F155" s="9">
        <f t="shared" si="20"/>
        <v>17344.946137978455</v>
      </c>
      <c r="G155" s="9">
        <f t="shared" si="21"/>
        <v>9346.321338528536</v>
      </c>
      <c r="H155" s="9">
        <f t="shared" si="22"/>
        <v>25225333.333333332</v>
      </c>
      <c r="I155" s="9">
        <f t="shared" si="23"/>
        <v>13592666.666666666</v>
      </c>
      <c r="J155" s="9">
        <f t="shared" si="24"/>
        <v>1454.3333333333333</v>
      </c>
    </row>
    <row r="156" spans="1:10" ht="12">
      <c r="A156" s="1" t="s">
        <v>154</v>
      </c>
      <c r="B156" s="13">
        <v>67.586</v>
      </c>
      <c r="C156" s="13">
        <v>48.45</v>
      </c>
      <c r="D156" s="4">
        <v>3</v>
      </c>
      <c r="E156" s="9">
        <v>6154</v>
      </c>
      <c r="F156" s="9">
        <f t="shared" si="20"/>
        <v>10982.450438739032</v>
      </c>
      <c r="G156" s="9">
        <f t="shared" si="21"/>
        <v>7872.92817679558</v>
      </c>
      <c r="H156" s="9">
        <f t="shared" si="22"/>
        <v>22528666.666666668</v>
      </c>
      <c r="I156" s="9">
        <f t="shared" si="23"/>
        <v>16150000</v>
      </c>
      <c r="J156" s="9">
        <f t="shared" si="24"/>
        <v>2051.3333333333335</v>
      </c>
    </row>
    <row r="157" spans="1:10" ht="12">
      <c r="A157" s="1" t="s">
        <v>155</v>
      </c>
      <c r="B157" s="13">
        <v>962.944</v>
      </c>
      <c r="C157" s="13">
        <v>344.094</v>
      </c>
      <c r="D157" s="4">
        <v>23</v>
      </c>
      <c r="E157" s="9">
        <v>23571</v>
      </c>
      <c r="F157" s="9">
        <f t="shared" si="20"/>
        <v>40852.91247719656</v>
      </c>
      <c r="G157" s="9">
        <f t="shared" si="21"/>
        <v>14598.192694412626</v>
      </c>
      <c r="H157" s="9">
        <f t="shared" si="22"/>
        <v>41867130.43478261</v>
      </c>
      <c r="I157" s="9">
        <f t="shared" si="23"/>
        <v>14960608.695652174</v>
      </c>
      <c r="J157" s="9">
        <f t="shared" si="24"/>
        <v>1024.8260869565217</v>
      </c>
    </row>
    <row r="158" spans="1:10" ht="12">
      <c r="A158" s="1" t="s">
        <v>156</v>
      </c>
      <c r="B158" s="13">
        <v>9178.725</v>
      </c>
      <c r="C158" s="13">
        <v>3606.62</v>
      </c>
      <c r="D158" s="4">
        <v>158</v>
      </c>
      <c r="E158" s="9">
        <v>179937</v>
      </c>
      <c r="F158" s="9">
        <f t="shared" si="20"/>
        <v>51010.77043631938</v>
      </c>
      <c r="G158" s="9">
        <f t="shared" si="21"/>
        <v>20043.793105364657</v>
      </c>
      <c r="H158" s="9">
        <f t="shared" si="22"/>
        <v>58093196.20253164</v>
      </c>
      <c r="I158" s="9">
        <f t="shared" si="23"/>
        <v>22826708.860759493</v>
      </c>
      <c r="J158" s="9">
        <f t="shared" si="24"/>
        <v>1138.8417721518988</v>
      </c>
    </row>
    <row r="159" spans="1:10" ht="12">
      <c r="A159" s="1" t="s">
        <v>157</v>
      </c>
      <c r="B159" s="13" t="s">
        <v>1</v>
      </c>
      <c r="C159" s="13" t="s">
        <v>1</v>
      </c>
      <c r="D159" s="4">
        <v>1</v>
      </c>
      <c r="E159" s="9">
        <v>943</v>
      </c>
      <c r="F159" s="9">
        <f t="shared" si="20"/>
        <v>0</v>
      </c>
      <c r="G159" s="9">
        <f t="shared" si="21"/>
        <v>0</v>
      </c>
      <c r="H159" s="9">
        <f t="shared" si="22"/>
        <v>0</v>
      </c>
      <c r="I159" s="9">
        <f t="shared" si="23"/>
        <v>0</v>
      </c>
      <c r="J159" s="9">
        <f t="shared" si="24"/>
        <v>943</v>
      </c>
    </row>
    <row r="160" spans="1:10" ht="12">
      <c r="A160" s="1" t="s">
        <v>158</v>
      </c>
      <c r="B160" s="13">
        <v>25.366</v>
      </c>
      <c r="C160" s="13">
        <v>15.153</v>
      </c>
      <c r="D160" s="4">
        <v>3</v>
      </c>
      <c r="E160" s="9">
        <v>2300</v>
      </c>
      <c r="F160" s="9">
        <f t="shared" si="20"/>
        <v>11028.695652173914</v>
      </c>
      <c r="G160" s="9">
        <f t="shared" si="21"/>
        <v>6588.260869565217</v>
      </c>
      <c r="H160" s="9">
        <f t="shared" si="22"/>
        <v>8455333.333333334</v>
      </c>
      <c r="I160" s="9">
        <f t="shared" si="23"/>
        <v>5051000</v>
      </c>
      <c r="J160" s="9">
        <f t="shared" si="24"/>
        <v>766.6666666666666</v>
      </c>
    </row>
    <row r="161" spans="1:10" ht="12">
      <c r="A161" s="1" t="s">
        <v>159</v>
      </c>
      <c r="B161" s="13">
        <v>50.46</v>
      </c>
      <c r="C161" s="13">
        <v>33.253</v>
      </c>
      <c r="D161" s="4">
        <v>4</v>
      </c>
      <c r="E161" s="9">
        <v>3380</v>
      </c>
      <c r="F161" s="9">
        <f t="shared" si="20"/>
        <v>14928.994082840236</v>
      </c>
      <c r="G161" s="9">
        <f t="shared" si="21"/>
        <v>9838.165680473372</v>
      </c>
      <c r="H161" s="9">
        <f t="shared" si="22"/>
        <v>12615000</v>
      </c>
      <c r="I161" s="9">
        <f t="shared" si="23"/>
        <v>8313250</v>
      </c>
      <c r="J161" s="9">
        <f t="shared" si="24"/>
        <v>845</v>
      </c>
    </row>
    <row r="162" spans="1:10" ht="12">
      <c r="A162" s="1" t="s">
        <v>160</v>
      </c>
      <c r="B162" s="13">
        <v>229.489</v>
      </c>
      <c r="C162" s="13">
        <v>140.968</v>
      </c>
      <c r="D162" s="4">
        <v>7</v>
      </c>
      <c r="E162" s="9">
        <v>14727</v>
      </c>
      <c r="F162" s="9">
        <f t="shared" si="20"/>
        <v>15582.874991512188</v>
      </c>
      <c r="G162" s="9">
        <f t="shared" si="21"/>
        <v>9572.078495280777</v>
      </c>
      <c r="H162" s="9">
        <f t="shared" si="22"/>
        <v>32784142.85714286</v>
      </c>
      <c r="I162" s="9">
        <f t="shared" si="23"/>
        <v>20138285.714285713</v>
      </c>
      <c r="J162" s="9">
        <f t="shared" si="24"/>
        <v>2103.8571428571427</v>
      </c>
    </row>
    <row r="163" spans="1:10" ht="12">
      <c r="A163" s="1" t="s">
        <v>161</v>
      </c>
      <c r="B163" s="13">
        <v>108.609</v>
      </c>
      <c r="C163" s="13">
        <v>62.716</v>
      </c>
      <c r="D163" s="4">
        <v>6</v>
      </c>
      <c r="E163" s="9">
        <v>11128</v>
      </c>
      <c r="F163" s="9">
        <f t="shared" si="20"/>
        <v>9759.974838245866</v>
      </c>
      <c r="G163" s="9">
        <f t="shared" si="21"/>
        <v>5635.8734723220705</v>
      </c>
      <c r="H163" s="9">
        <f t="shared" si="22"/>
        <v>18101500</v>
      </c>
      <c r="I163" s="9">
        <f t="shared" si="23"/>
        <v>10452666.666666666</v>
      </c>
      <c r="J163" s="9">
        <f t="shared" si="24"/>
        <v>1854.6666666666667</v>
      </c>
    </row>
    <row r="164" spans="1:10" ht="12">
      <c r="A164" s="1" t="s">
        <v>162</v>
      </c>
      <c r="B164" s="13" t="s">
        <v>1</v>
      </c>
      <c r="C164" s="13" t="s">
        <v>1</v>
      </c>
      <c r="D164" s="4">
        <v>2</v>
      </c>
      <c r="E164" s="9">
        <v>2431</v>
      </c>
      <c r="F164" s="9">
        <f t="shared" si="20"/>
        <v>0</v>
      </c>
      <c r="G164" s="9">
        <f t="shared" si="21"/>
        <v>0</v>
      </c>
      <c r="H164" s="9">
        <f t="shared" si="22"/>
        <v>0</v>
      </c>
      <c r="I164" s="9">
        <f t="shared" si="23"/>
        <v>0</v>
      </c>
      <c r="J164" s="9">
        <f t="shared" si="24"/>
        <v>1215.5</v>
      </c>
    </row>
    <row r="165" spans="1:10" ht="12">
      <c r="A165" s="1" t="s">
        <v>163</v>
      </c>
      <c r="B165" s="13">
        <v>288.675</v>
      </c>
      <c r="C165" s="13">
        <v>201.86</v>
      </c>
      <c r="D165" s="4">
        <v>11</v>
      </c>
      <c r="E165" s="9">
        <v>16808</v>
      </c>
      <c r="F165" s="9">
        <f t="shared" si="20"/>
        <v>17174.857210851977</v>
      </c>
      <c r="G165" s="9">
        <f t="shared" si="21"/>
        <v>12009.757258448359</v>
      </c>
      <c r="H165" s="9">
        <f t="shared" si="22"/>
        <v>26243181.818181816</v>
      </c>
      <c r="I165" s="9">
        <f t="shared" si="23"/>
        <v>18350909.09090909</v>
      </c>
      <c r="J165" s="9">
        <f t="shared" si="24"/>
        <v>1528</v>
      </c>
    </row>
    <row r="166" spans="1:10" ht="12">
      <c r="A166" s="1" t="s">
        <v>164</v>
      </c>
      <c r="B166" s="13" t="s">
        <v>1</v>
      </c>
      <c r="C166" s="13" t="s">
        <v>1</v>
      </c>
      <c r="D166" s="4">
        <v>2</v>
      </c>
      <c r="E166" s="9">
        <v>2276</v>
      </c>
      <c r="F166" s="9">
        <f t="shared" si="20"/>
        <v>0</v>
      </c>
      <c r="G166" s="9">
        <f t="shared" si="21"/>
        <v>0</v>
      </c>
      <c r="H166" s="9">
        <f t="shared" si="22"/>
        <v>0</v>
      </c>
      <c r="I166" s="9">
        <f t="shared" si="23"/>
        <v>0</v>
      </c>
      <c r="J166" s="9">
        <f t="shared" si="24"/>
        <v>1138</v>
      </c>
    </row>
    <row r="167" spans="1:10" ht="12">
      <c r="A167" s="1" t="s">
        <v>165</v>
      </c>
      <c r="B167" s="13" t="s">
        <v>1</v>
      </c>
      <c r="C167" s="13" t="s">
        <v>1</v>
      </c>
      <c r="D167" s="4">
        <v>2</v>
      </c>
      <c r="E167" s="9">
        <v>1806</v>
      </c>
      <c r="F167" s="9">
        <f t="shared" si="20"/>
        <v>0</v>
      </c>
      <c r="G167" s="9">
        <f t="shared" si="21"/>
        <v>0</v>
      </c>
      <c r="H167" s="9">
        <f t="shared" si="22"/>
        <v>0</v>
      </c>
      <c r="I167" s="9">
        <f t="shared" si="23"/>
        <v>0</v>
      </c>
      <c r="J167" s="9">
        <f t="shared" si="24"/>
        <v>903</v>
      </c>
    </row>
    <row r="168" spans="1:10" ht="12">
      <c r="A168" s="1" t="s">
        <v>166</v>
      </c>
      <c r="B168" s="13" t="s">
        <v>1</v>
      </c>
      <c r="C168" s="13" t="s">
        <v>1</v>
      </c>
      <c r="D168" s="4">
        <v>2</v>
      </c>
      <c r="E168" s="9">
        <v>3690</v>
      </c>
      <c r="F168" s="9">
        <f t="shared" si="20"/>
        <v>0</v>
      </c>
      <c r="G168" s="9">
        <f t="shared" si="21"/>
        <v>0</v>
      </c>
      <c r="H168" s="9">
        <f t="shared" si="22"/>
        <v>0</v>
      </c>
      <c r="I168" s="9">
        <f t="shared" si="23"/>
        <v>0</v>
      </c>
      <c r="J168" s="9">
        <f t="shared" si="24"/>
        <v>1845</v>
      </c>
    </row>
    <row r="169" spans="1:10" ht="12">
      <c r="A169" s="1" t="s">
        <v>167</v>
      </c>
      <c r="B169" s="13">
        <v>45.846</v>
      </c>
      <c r="C169" s="13">
        <v>35.381</v>
      </c>
      <c r="D169" s="4">
        <v>3</v>
      </c>
      <c r="E169" s="9">
        <v>6221</v>
      </c>
      <c r="F169" s="9">
        <f t="shared" si="20"/>
        <v>7369.5547339656005</v>
      </c>
      <c r="G169" s="9">
        <f t="shared" si="21"/>
        <v>5687.349300755505</v>
      </c>
      <c r="H169" s="9">
        <f t="shared" si="22"/>
        <v>15282000</v>
      </c>
      <c r="I169" s="9">
        <f t="shared" si="23"/>
        <v>11793666.666666666</v>
      </c>
      <c r="J169" s="9">
        <f t="shared" si="24"/>
        <v>2073.6666666666665</v>
      </c>
    </row>
    <row r="170" spans="1:10" ht="12">
      <c r="A170" s="1" t="s">
        <v>168</v>
      </c>
      <c r="B170" s="13" t="s">
        <v>1</v>
      </c>
      <c r="C170" s="13" t="s">
        <v>1</v>
      </c>
      <c r="D170" s="4">
        <v>1</v>
      </c>
      <c r="E170" s="9">
        <v>747</v>
      </c>
      <c r="F170" s="9">
        <f t="shared" si="20"/>
        <v>0</v>
      </c>
      <c r="G170" s="9">
        <f t="shared" si="21"/>
        <v>0</v>
      </c>
      <c r="H170" s="9">
        <f t="shared" si="22"/>
        <v>0</v>
      </c>
      <c r="I170" s="9">
        <f t="shared" si="23"/>
        <v>0</v>
      </c>
      <c r="J170" s="9">
        <f t="shared" si="24"/>
        <v>747</v>
      </c>
    </row>
    <row r="171" spans="1:10" ht="12">
      <c r="A171" s="1" t="s">
        <v>169</v>
      </c>
      <c r="B171" s="13">
        <v>40.865</v>
      </c>
      <c r="C171" s="13">
        <v>35.785</v>
      </c>
      <c r="D171" s="4">
        <v>3</v>
      </c>
      <c r="E171" s="9">
        <v>5790</v>
      </c>
      <c r="F171" s="9">
        <f t="shared" si="20"/>
        <v>7057.858376511226</v>
      </c>
      <c r="G171" s="9">
        <f t="shared" si="21"/>
        <v>6180.483592400691</v>
      </c>
      <c r="H171" s="9">
        <f t="shared" si="22"/>
        <v>13621666.666666666</v>
      </c>
      <c r="I171" s="9">
        <f t="shared" si="23"/>
        <v>11928333.333333334</v>
      </c>
      <c r="J171" s="9">
        <f t="shared" si="24"/>
        <v>1930</v>
      </c>
    </row>
    <row r="172" spans="1:10" ht="12">
      <c r="A172" s="1" t="s">
        <v>170</v>
      </c>
      <c r="B172" s="13">
        <v>213.304</v>
      </c>
      <c r="C172" s="13">
        <v>86.509</v>
      </c>
      <c r="D172" s="4">
        <v>7</v>
      </c>
      <c r="E172" s="9">
        <v>10801</v>
      </c>
      <c r="F172" s="9">
        <f t="shared" si="20"/>
        <v>19748.54180168503</v>
      </c>
      <c r="G172" s="9">
        <f t="shared" si="21"/>
        <v>8009.350986019813</v>
      </c>
      <c r="H172" s="9">
        <f t="shared" si="22"/>
        <v>30472000</v>
      </c>
      <c r="I172" s="9">
        <f t="shared" si="23"/>
        <v>12358428.57142857</v>
      </c>
      <c r="J172" s="9">
        <f t="shared" si="24"/>
        <v>1543</v>
      </c>
    </row>
    <row r="173" spans="1:10" ht="12">
      <c r="A173" s="1" t="s">
        <v>171</v>
      </c>
      <c r="B173" s="13" t="s">
        <v>1</v>
      </c>
      <c r="C173" s="13" t="s">
        <v>1</v>
      </c>
      <c r="D173" s="4">
        <v>2</v>
      </c>
      <c r="E173" s="9">
        <v>3841</v>
      </c>
      <c r="F173" s="9">
        <f t="shared" si="20"/>
        <v>0</v>
      </c>
      <c r="G173" s="9">
        <f t="shared" si="21"/>
        <v>0</v>
      </c>
      <c r="H173" s="9">
        <f t="shared" si="22"/>
        <v>0</v>
      </c>
      <c r="I173" s="9">
        <f t="shared" si="23"/>
        <v>0</v>
      </c>
      <c r="J173" s="9">
        <f t="shared" si="24"/>
        <v>1920.5</v>
      </c>
    </row>
    <row r="174" spans="1:10" ht="12">
      <c r="A174" s="1" t="s">
        <v>172</v>
      </c>
      <c r="B174" s="13" t="s">
        <v>1</v>
      </c>
      <c r="C174" s="13" t="s">
        <v>1</v>
      </c>
      <c r="D174" s="4">
        <v>3</v>
      </c>
      <c r="E174" s="9">
        <v>5476</v>
      </c>
      <c r="F174" s="9">
        <f t="shared" si="20"/>
        <v>0</v>
      </c>
      <c r="G174" s="9">
        <f t="shared" si="21"/>
        <v>0</v>
      </c>
      <c r="H174" s="9">
        <f t="shared" si="22"/>
        <v>0</v>
      </c>
      <c r="I174" s="9">
        <f t="shared" si="23"/>
        <v>0</v>
      </c>
      <c r="J174" s="9">
        <f t="shared" si="24"/>
        <v>1825.3333333333333</v>
      </c>
    </row>
    <row r="175" spans="1:10" ht="12">
      <c r="A175" s="1" t="s">
        <v>173</v>
      </c>
      <c r="B175" s="13">
        <v>3016.039</v>
      </c>
      <c r="C175" s="13">
        <v>878.261</v>
      </c>
      <c r="D175" s="4">
        <v>39</v>
      </c>
      <c r="E175" s="9">
        <v>41521</v>
      </c>
      <c r="F175" s="9">
        <f t="shared" si="20"/>
        <v>72638.88152982829</v>
      </c>
      <c r="G175" s="9">
        <f t="shared" si="21"/>
        <v>21152.212133619134</v>
      </c>
      <c r="H175" s="9">
        <f t="shared" si="22"/>
        <v>77334333.33333333</v>
      </c>
      <c r="I175" s="9">
        <f t="shared" si="23"/>
        <v>22519512.82051282</v>
      </c>
      <c r="J175" s="9">
        <f t="shared" si="24"/>
        <v>1064.6410256410256</v>
      </c>
    </row>
    <row r="176" spans="1:10" ht="12">
      <c r="A176" s="1" t="s">
        <v>174</v>
      </c>
      <c r="B176" s="13">
        <v>97.27</v>
      </c>
      <c r="C176" s="13">
        <v>71.41</v>
      </c>
      <c r="D176" s="4">
        <v>5</v>
      </c>
      <c r="E176" s="9">
        <v>9197</v>
      </c>
      <c r="F176" s="9">
        <f t="shared" si="20"/>
        <v>10576.274872240949</v>
      </c>
      <c r="G176" s="9">
        <f t="shared" si="21"/>
        <v>7764.488420137001</v>
      </c>
      <c r="H176" s="9">
        <f t="shared" si="22"/>
        <v>19454000</v>
      </c>
      <c r="I176" s="9">
        <f t="shared" si="23"/>
        <v>14282000</v>
      </c>
      <c r="J176" s="9">
        <f t="shared" si="24"/>
        <v>1839.4</v>
      </c>
    </row>
    <row r="177" spans="1:10" ht="12">
      <c r="A177" s="1" t="s">
        <v>175</v>
      </c>
      <c r="B177" s="13">
        <v>109.871</v>
      </c>
      <c r="C177" s="13">
        <v>59.535</v>
      </c>
      <c r="D177" s="4">
        <v>5</v>
      </c>
      <c r="E177" s="9">
        <v>8066</v>
      </c>
      <c r="F177" s="9">
        <f t="shared" si="20"/>
        <v>13621.497644433424</v>
      </c>
      <c r="G177" s="9">
        <f t="shared" si="21"/>
        <v>7380.981899330523</v>
      </c>
      <c r="H177" s="9">
        <f t="shared" si="22"/>
        <v>21974200</v>
      </c>
      <c r="I177" s="9">
        <f t="shared" si="23"/>
        <v>11907000</v>
      </c>
      <c r="J177" s="9">
        <f t="shared" si="24"/>
        <v>1613.2</v>
      </c>
    </row>
    <row r="178" spans="1:10" ht="12">
      <c r="A178" s="1" t="s">
        <v>176</v>
      </c>
      <c r="B178" s="13" t="s">
        <v>1</v>
      </c>
      <c r="C178" s="13" t="s">
        <v>1</v>
      </c>
      <c r="D178" s="4">
        <v>2</v>
      </c>
      <c r="E178" s="9">
        <v>2645</v>
      </c>
      <c r="F178" s="9">
        <f t="shared" si="20"/>
        <v>0</v>
      </c>
      <c r="G178" s="9">
        <f t="shared" si="21"/>
        <v>0</v>
      </c>
      <c r="H178" s="9">
        <f t="shared" si="22"/>
        <v>0</v>
      </c>
      <c r="I178" s="9">
        <f t="shared" si="23"/>
        <v>0</v>
      </c>
      <c r="J178" s="9">
        <f t="shared" si="24"/>
        <v>1322.5</v>
      </c>
    </row>
    <row r="179" spans="1:10" ht="12">
      <c r="A179" s="1" t="s">
        <v>177</v>
      </c>
      <c r="B179" s="13">
        <v>292.778</v>
      </c>
      <c r="C179" s="13">
        <v>140.998</v>
      </c>
      <c r="D179" s="4">
        <v>9</v>
      </c>
      <c r="E179" s="9">
        <v>14870</v>
      </c>
      <c r="F179" s="9">
        <f t="shared" si="20"/>
        <v>19689.172831203767</v>
      </c>
      <c r="G179" s="9">
        <f t="shared" si="21"/>
        <v>9482.044384667115</v>
      </c>
      <c r="H179" s="9">
        <f t="shared" si="22"/>
        <v>32530888.888888888</v>
      </c>
      <c r="I179" s="9">
        <f t="shared" si="23"/>
        <v>15666444.444444444</v>
      </c>
      <c r="J179" s="9">
        <f t="shared" si="24"/>
        <v>1652.2222222222222</v>
      </c>
    </row>
    <row r="180" spans="1:10" ht="12">
      <c r="A180" s="1" t="s">
        <v>178</v>
      </c>
      <c r="B180" s="13">
        <v>314.472</v>
      </c>
      <c r="C180" s="13">
        <v>168.145</v>
      </c>
      <c r="D180" s="4">
        <v>7</v>
      </c>
      <c r="E180" s="9">
        <v>11644</v>
      </c>
      <c r="F180" s="9">
        <f t="shared" si="20"/>
        <v>27007.21401580213</v>
      </c>
      <c r="G180" s="9">
        <f t="shared" si="21"/>
        <v>14440.484369632428</v>
      </c>
      <c r="H180" s="9">
        <f t="shared" si="22"/>
        <v>44924571.428571425</v>
      </c>
      <c r="I180" s="9">
        <f t="shared" si="23"/>
        <v>24020714.285714287</v>
      </c>
      <c r="J180" s="9">
        <f t="shared" si="24"/>
        <v>1663.4285714285713</v>
      </c>
    </row>
    <row r="181" spans="1:10" ht="12">
      <c r="A181" s="1" t="s">
        <v>179</v>
      </c>
      <c r="B181" s="13">
        <v>924.665</v>
      </c>
      <c r="C181" s="13">
        <v>388.922</v>
      </c>
      <c r="D181" s="4">
        <v>19</v>
      </c>
      <c r="E181" s="9">
        <v>23419</v>
      </c>
      <c r="F181" s="9">
        <f t="shared" si="20"/>
        <v>39483.53900678936</v>
      </c>
      <c r="G181" s="9">
        <f t="shared" si="21"/>
        <v>16607.11388189077</v>
      </c>
      <c r="H181" s="9">
        <f t="shared" si="22"/>
        <v>48666578.94736842</v>
      </c>
      <c r="I181" s="9">
        <f t="shared" si="23"/>
        <v>20469578.94736842</v>
      </c>
      <c r="J181" s="9">
        <f t="shared" si="24"/>
        <v>1232.578947368421</v>
      </c>
    </row>
    <row r="182" spans="1:10" ht="12">
      <c r="A182" s="1" t="s">
        <v>180</v>
      </c>
      <c r="B182" s="13">
        <v>75.803</v>
      </c>
      <c r="C182" s="13">
        <v>46.412</v>
      </c>
      <c r="D182" s="4">
        <v>3</v>
      </c>
      <c r="E182" s="9">
        <v>4942</v>
      </c>
      <c r="F182" s="9">
        <f t="shared" si="20"/>
        <v>15338.526912181303</v>
      </c>
      <c r="G182" s="9">
        <f t="shared" si="21"/>
        <v>9391.33953864832</v>
      </c>
      <c r="H182" s="9">
        <f t="shared" si="22"/>
        <v>25267666.666666668</v>
      </c>
      <c r="I182" s="9">
        <f t="shared" si="23"/>
        <v>15470666.666666666</v>
      </c>
      <c r="J182" s="9">
        <f t="shared" si="24"/>
        <v>1647.3333333333333</v>
      </c>
    </row>
    <row r="183" spans="1:10" ht="12">
      <c r="A183" s="1" t="s">
        <v>181</v>
      </c>
      <c r="B183" s="13">
        <v>561.215</v>
      </c>
      <c r="C183" s="13">
        <v>323.297</v>
      </c>
      <c r="D183" s="10"/>
      <c r="E183" s="10" t="s">
        <v>1</v>
      </c>
      <c r="F183" s="10" t="s">
        <v>1</v>
      </c>
      <c r="G183" s="10" t="s">
        <v>1</v>
      </c>
      <c r="H183" s="10" t="s">
        <v>1</v>
      </c>
      <c r="I183" s="10" t="s">
        <v>1</v>
      </c>
      <c r="J183" s="10" t="s">
        <v>1</v>
      </c>
    </row>
    <row r="184" spans="1:10" ht="12">
      <c r="A184" s="1" t="s">
        <v>75</v>
      </c>
      <c r="B184" s="14">
        <f>SUM(B136:B183)</f>
        <v>22541.194000000003</v>
      </c>
      <c r="C184" s="14">
        <f>SUM(C136:C183)</f>
        <v>9383.613000000001</v>
      </c>
      <c r="D184" s="9">
        <f>SUM(D136:D182)</f>
        <v>504</v>
      </c>
      <c r="E184" s="9">
        <f>SUM(E136:E182)</f>
        <v>677672</v>
      </c>
      <c r="F184" s="9">
        <f>B184*1000000/E184</f>
        <v>33262.69050514114</v>
      </c>
      <c r="G184" s="9">
        <f>C184*1000000/E184</f>
        <v>13846.83593242749</v>
      </c>
      <c r="H184" s="9">
        <f>B184*1000000/D184</f>
        <v>44724591.269841276</v>
      </c>
      <c r="I184" s="9">
        <f>C184*1000000/D184</f>
        <v>18618279.761904765</v>
      </c>
      <c r="J184" s="9">
        <f>E184/D184</f>
        <v>1344.5873015873017</v>
      </c>
    </row>
    <row r="185" spans="1:10" ht="12">
      <c r="A185" s="11" t="s">
        <v>1</v>
      </c>
      <c r="B185" s="15" t="s">
        <v>1</v>
      </c>
      <c r="C185" s="15" t="s">
        <v>1</v>
      </c>
      <c r="D185" s="12" t="s">
        <v>1</v>
      </c>
      <c r="E185" s="12" t="s">
        <v>1</v>
      </c>
      <c r="F185" s="12" t="s">
        <v>1</v>
      </c>
      <c r="G185" s="12" t="s">
        <v>1</v>
      </c>
      <c r="H185" s="12" t="s">
        <v>1</v>
      </c>
      <c r="I185" s="12" t="s">
        <v>1</v>
      </c>
      <c r="J185" s="11" t="s">
        <v>1</v>
      </c>
    </row>
    <row r="186" spans="1:10" ht="12">
      <c r="A186" s="1" t="s">
        <v>182</v>
      </c>
      <c r="B186" s="13" t="s">
        <v>1</v>
      </c>
      <c r="C186" s="13" t="s">
        <v>1</v>
      </c>
      <c r="D186" s="4">
        <v>1</v>
      </c>
      <c r="E186" s="9">
        <v>2234</v>
      </c>
      <c r="F186" s="9">
        <f aca="true" t="shared" si="25" ref="F186:F232">B186*1000000/E186</f>
        <v>0</v>
      </c>
      <c r="G186" s="9">
        <f aca="true" t="shared" si="26" ref="G186:G232">C186*1000000/E186</f>
        <v>0</v>
      </c>
      <c r="H186" s="9">
        <f aca="true" t="shared" si="27" ref="H186:H232">B186*1000000/D186</f>
        <v>0</v>
      </c>
      <c r="I186" s="9">
        <f aca="true" t="shared" si="28" ref="I186:I232">C186*1000000/D186</f>
        <v>0</v>
      </c>
      <c r="J186" s="9">
        <f aca="true" t="shared" si="29" ref="J186:J232">E186/D186</f>
        <v>2234</v>
      </c>
    </row>
    <row r="187" spans="1:10" ht="12">
      <c r="A187" s="1" t="s">
        <v>183</v>
      </c>
      <c r="B187" s="13" t="s">
        <v>1</v>
      </c>
      <c r="C187" s="13" t="s">
        <v>1</v>
      </c>
      <c r="D187" s="4">
        <v>2</v>
      </c>
      <c r="E187" s="9">
        <v>2438</v>
      </c>
      <c r="F187" s="9">
        <f t="shared" si="25"/>
        <v>0</v>
      </c>
      <c r="G187" s="9">
        <f t="shared" si="26"/>
        <v>0</v>
      </c>
      <c r="H187" s="9">
        <f t="shared" si="27"/>
        <v>0</v>
      </c>
      <c r="I187" s="9">
        <f t="shared" si="28"/>
        <v>0</v>
      </c>
      <c r="J187" s="9">
        <f t="shared" si="29"/>
        <v>1219</v>
      </c>
    </row>
    <row r="188" spans="1:10" ht="12">
      <c r="A188" s="1" t="s">
        <v>184</v>
      </c>
      <c r="B188" s="13">
        <v>64.826</v>
      </c>
      <c r="C188" s="13">
        <v>55.638</v>
      </c>
      <c r="D188" s="4">
        <v>4</v>
      </c>
      <c r="E188" s="9">
        <v>3724</v>
      </c>
      <c r="F188" s="9">
        <f t="shared" si="25"/>
        <v>17407.626208378086</v>
      </c>
      <c r="G188" s="9">
        <f t="shared" si="26"/>
        <v>14940.386680988186</v>
      </c>
      <c r="H188" s="9">
        <f t="shared" si="27"/>
        <v>16206499.999999998</v>
      </c>
      <c r="I188" s="9">
        <f t="shared" si="28"/>
        <v>13909500</v>
      </c>
      <c r="J188" s="9">
        <f t="shared" si="29"/>
        <v>931</v>
      </c>
    </row>
    <row r="189" spans="1:10" ht="12">
      <c r="A189" s="1" t="s">
        <v>185</v>
      </c>
      <c r="B189" s="13" t="s">
        <v>1</v>
      </c>
      <c r="C189" s="13" t="s">
        <v>1</v>
      </c>
      <c r="D189" s="4">
        <v>2</v>
      </c>
      <c r="E189" s="9">
        <v>2292</v>
      </c>
      <c r="F189" s="9">
        <f t="shared" si="25"/>
        <v>0</v>
      </c>
      <c r="G189" s="9">
        <f t="shared" si="26"/>
        <v>0</v>
      </c>
      <c r="H189" s="9">
        <f t="shared" si="27"/>
        <v>0</v>
      </c>
      <c r="I189" s="9">
        <f t="shared" si="28"/>
        <v>0</v>
      </c>
      <c r="J189" s="9">
        <f t="shared" si="29"/>
        <v>1146</v>
      </c>
    </row>
    <row r="190" spans="1:10" ht="12">
      <c r="A190" s="1" t="s">
        <v>186</v>
      </c>
      <c r="B190" s="13" t="s">
        <v>1</v>
      </c>
      <c r="C190" s="13" t="s">
        <v>1</v>
      </c>
      <c r="D190" s="4">
        <v>1</v>
      </c>
      <c r="E190" s="9">
        <v>821</v>
      </c>
      <c r="F190" s="9">
        <f t="shared" si="25"/>
        <v>0</v>
      </c>
      <c r="G190" s="9">
        <f t="shared" si="26"/>
        <v>0</v>
      </c>
      <c r="H190" s="9">
        <f t="shared" si="27"/>
        <v>0</v>
      </c>
      <c r="I190" s="9">
        <f t="shared" si="28"/>
        <v>0</v>
      </c>
      <c r="J190" s="9">
        <f t="shared" si="29"/>
        <v>821</v>
      </c>
    </row>
    <row r="191" spans="1:10" ht="12">
      <c r="A191" s="1" t="s">
        <v>187</v>
      </c>
      <c r="B191" s="13">
        <v>110.993</v>
      </c>
      <c r="C191" s="13">
        <v>107.286</v>
      </c>
      <c r="D191" s="4">
        <v>5</v>
      </c>
      <c r="E191" s="9">
        <v>7174</v>
      </c>
      <c r="F191" s="9">
        <f t="shared" si="25"/>
        <v>15471.563981042655</v>
      </c>
      <c r="G191" s="9">
        <f t="shared" si="26"/>
        <v>14954.836911067745</v>
      </c>
      <c r="H191" s="9">
        <f t="shared" si="27"/>
        <v>22198600</v>
      </c>
      <c r="I191" s="9">
        <f t="shared" si="28"/>
        <v>21457200</v>
      </c>
      <c r="J191" s="9">
        <f t="shared" si="29"/>
        <v>1434.8</v>
      </c>
    </row>
    <row r="192" spans="1:10" ht="12">
      <c r="A192" s="1" t="s">
        <v>188</v>
      </c>
      <c r="B192" s="13">
        <v>140.213</v>
      </c>
      <c r="C192" s="13">
        <v>78.742</v>
      </c>
      <c r="D192" s="4">
        <v>7</v>
      </c>
      <c r="E192" s="9">
        <v>6904</v>
      </c>
      <c r="F192" s="9">
        <f t="shared" si="25"/>
        <v>20308.951332560835</v>
      </c>
      <c r="G192" s="9">
        <f t="shared" si="26"/>
        <v>11405.272305909617</v>
      </c>
      <c r="H192" s="9">
        <f t="shared" si="27"/>
        <v>20030428.57142857</v>
      </c>
      <c r="I192" s="9">
        <f t="shared" si="28"/>
        <v>11248857.142857144</v>
      </c>
      <c r="J192" s="9">
        <f t="shared" si="29"/>
        <v>986.2857142857143</v>
      </c>
    </row>
    <row r="193" spans="1:10" ht="12">
      <c r="A193" s="1" t="s">
        <v>189</v>
      </c>
      <c r="B193" s="13" t="s">
        <v>1</v>
      </c>
      <c r="C193" s="13" t="s">
        <v>1</v>
      </c>
      <c r="D193" s="4">
        <v>1</v>
      </c>
      <c r="E193" s="9">
        <v>2006</v>
      </c>
      <c r="F193" s="9">
        <f t="shared" si="25"/>
        <v>0</v>
      </c>
      <c r="G193" s="9">
        <f t="shared" si="26"/>
        <v>0</v>
      </c>
      <c r="H193" s="9">
        <f t="shared" si="27"/>
        <v>0</v>
      </c>
      <c r="I193" s="9">
        <f t="shared" si="28"/>
        <v>0</v>
      </c>
      <c r="J193" s="9">
        <f t="shared" si="29"/>
        <v>2006</v>
      </c>
    </row>
    <row r="194" spans="1:10" ht="12">
      <c r="A194" s="1" t="s">
        <v>190</v>
      </c>
      <c r="B194" s="13">
        <v>462.249</v>
      </c>
      <c r="C194" s="13">
        <v>443.672</v>
      </c>
      <c r="D194" s="4">
        <v>10</v>
      </c>
      <c r="E194" s="9">
        <v>13300</v>
      </c>
      <c r="F194" s="9">
        <f t="shared" si="25"/>
        <v>34755.563909774435</v>
      </c>
      <c r="G194" s="9">
        <f t="shared" si="26"/>
        <v>33358.796992481206</v>
      </c>
      <c r="H194" s="9">
        <f t="shared" si="27"/>
        <v>46224900</v>
      </c>
      <c r="I194" s="9">
        <f t="shared" si="28"/>
        <v>44367200</v>
      </c>
      <c r="J194" s="9">
        <f t="shared" si="29"/>
        <v>1330</v>
      </c>
    </row>
    <row r="195" spans="1:10" ht="12">
      <c r="A195" s="1" t="s">
        <v>191</v>
      </c>
      <c r="B195" s="13">
        <v>327.044</v>
      </c>
      <c r="C195" s="13">
        <v>124.901</v>
      </c>
      <c r="D195" s="4">
        <v>11</v>
      </c>
      <c r="E195" s="9">
        <v>8788</v>
      </c>
      <c r="F195" s="9">
        <f t="shared" si="25"/>
        <v>37214.83841602185</v>
      </c>
      <c r="G195" s="9">
        <f t="shared" si="26"/>
        <v>14212.67637687756</v>
      </c>
      <c r="H195" s="9">
        <f t="shared" si="27"/>
        <v>29731272.727272727</v>
      </c>
      <c r="I195" s="9">
        <f t="shared" si="28"/>
        <v>11354636.363636363</v>
      </c>
      <c r="J195" s="9">
        <f t="shared" si="29"/>
        <v>798.9090909090909</v>
      </c>
    </row>
    <row r="196" spans="1:10" ht="12">
      <c r="A196" s="1" t="s">
        <v>192</v>
      </c>
      <c r="B196" s="13" t="s">
        <v>1</v>
      </c>
      <c r="C196" s="13" t="s">
        <v>1</v>
      </c>
      <c r="D196" s="13" t="s">
        <v>1</v>
      </c>
      <c r="E196" s="9">
        <v>1107</v>
      </c>
      <c r="F196" s="9">
        <f t="shared" si="25"/>
        <v>0</v>
      </c>
      <c r="G196" s="9">
        <f t="shared" si="26"/>
        <v>0</v>
      </c>
      <c r="H196" s="9" t="e">
        <f t="shared" si="27"/>
        <v>#DIV/0!</v>
      </c>
      <c r="I196" s="9" t="e">
        <f t="shared" si="28"/>
        <v>#DIV/0!</v>
      </c>
      <c r="J196" s="9" t="e">
        <f t="shared" si="29"/>
        <v>#DIV/0!</v>
      </c>
    </row>
    <row r="197" spans="1:10" ht="12">
      <c r="A197" s="1" t="s">
        <v>193</v>
      </c>
      <c r="B197" s="13" t="s">
        <v>1</v>
      </c>
      <c r="C197" s="13" t="s">
        <v>1</v>
      </c>
      <c r="D197" s="4">
        <v>1</v>
      </c>
      <c r="E197" s="9">
        <v>2101</v>
      </c>
      <c r="F197" s="9">
        <f t="shared" si="25"/>
        <v>0</v>
      </c>
      <c r="G197" s="9">
        <f t="shared" si="26"/>
        <v>0</v>
      </c>
      <c r="H197" s="9">
        <f t="shared" si="27"/>
        <v>0</v>
      </c>
      <c r="I197" s="9">
        <f t="shared" si="28"/>
        <v>0</v>
      </c>
      <c r="J197" s="9">
        <f t="shared" si="29"/>
        <v>2101</v>
      </c>
    </row>
    <row r="198" spans="1:10" ht="12">
      <c r="A198" s="1" t="s">
        <v>194</v>
      </c>
      <c r="B198" s="13">
        <v>178.462</v>
      </c>
      <c r="C198" s="13">
        <v>57.208</v>
      </c>
      <c r="D198" s="4">
        <v>6</v>
      </c>
      <c r="E198" s="9">
        <v>8075</v>
      </c>
      <c r="F198" s="9">
        <f t="shared" si="25"/>
        <v>22100.557275541796</v>
      </c>
      <c r="G198" s="9">
        <f t="shared" si="26"/>
        <v>7084.582043343653</v>
      </c>
      <c r="H198" s="9">
        <f t="shared" si="27"/>
        <v>29743666.666666668</v>
      </c>
      <c r="I198" s="9">
        <f t="shared" si="28"/>
        <v>9534666.666666666</v>
      </c>
      <c r="J198" s="9">
        <f t="shared" si="29"/>
        <v>1345.8333333333333</v>
      </c>
    </row>
    <row r="199" spans="1:10" ht="12">
      <c r="A199" s="1" t="s">
        <v>195</v>
      </c>
      <c r="B199" s="13">
        <v>724.935</v>
      </c>
      <c r="C199" s="13">
        <v>338.436</v>
      </c>
      <c r="D199" s="4">
        <v>22</v>
      </c>
      <c r="E199" s="9">
        <v>24776</v>
      </c>
      <c r="F199" s="9">
        <f t="shared" si="25"/>
        <v>29259.565708750404</v>
      </c>
      <c r="G199" s="9">
        <f t="shared" si="26"/>
        <v>13659.832095576365</v>
      </c>
      <c r="H199" s="9">
        <f t="shared" si="27"/>
        <v>32951590.90909091</v>
      </c>
      <c r="I199" s="9">
        <f t="shared" si="28"/>
        <v>15383454.545454545</v>
      </c>
      <c r="J199" s="9">
        <f t="shared" si="29"/>
        <v>1126.1818181818182</v>
      </c>
    </row>
    <row r="200" spans="1:10" ht="12">
      <c r="A200" s="1" t="s">
        <v>196</v>
      </c>
      <c r="B200" s="13">
        <v>161.883</v>
      </c>
      <c r="C200" s="13">
        <v>85.364</v>
      </c>
      <c r="D200" s="4">
        <v>7</v>
      </c>
      <c r="E200" s="9">
        <v>6650</v>
      </c>
      <c r="F200" s="9">
        <f t="shared" si="25"/>
        <v>24343.30827067669</v>
      </c>
      <c r="G200" s="9">
        <f t="shared" si="26"/>
        <v>12836.69172932331</v>
      </c>
      <c r="H200" s="9">
        <f t="shared" si="27"/>
        <v>23126142.85714286</v>
      </c>
      <c r="I200" s="9">
        <f t="shared" si="28"/>
        <v>12194857.142857144</v>
      </c>
      <c r="J200" s="9">
        <f t="shared" si="29"/>
        <v>950</v>
      </c>
    </row>
    <row r="201" spans="1:10" ht="12">
      <c r="A201" s="1" t="s">
        <v>197</v>
      </c>
      <c r="B201" s="13">
        <v>73.395</v>
      </c>
      <c r="C201" s="13">
        <v>43.091</v>
      </c>
      <c r="D201" s="4">
        <v>5</v>
      </c>
      <c r="E201" s="9">
        <v>5479</v>
      </c>
      <c r="F201" s="9">
        <f t="shared" si="25"/>
        <v>13395.692644643183</v>
      </c>
      <c r="G201" s="9">
        <f t="shared" si="26"/>
        <v>7864.756342398248</v>
      </c>
      <c r="H201" s="9">
        <f t="shared" si="27"/>
        <v>14679000</v>
      </c>
      <c r="I201" s="9">
        <f t="shared" si="28"/>
        <v>8618200</v>
      </c>
      <c r="J201" s="9">
        <f t="shared" si="29"/>
        <v>1095.8</v>
      </c>
    </row>
    <row r="202" spans="1:10" ht="12">
      <c r="A202" s="1" t="s">
        <v>198</v>
      </c>
      <c r="B202" s="13">
        <v>165.34</v>
      </c>
      <c r="C202" s="13">
        <v>97.742</v>
      </c>
      <c r="D202" s="4">
        <v>6</v>
      </c>
      <c r="E202" s="9">
        <v>6146</v>
      </c>
      <c r="F202" s="9">
        <f t="shared" si="25"/>
        <v>26902.050113895217</v>
      </c>
      <c r="G202" s="9">
        <f t="shared" si="26"/>
        <v>15903.351773511227</v>
      </c>
      <c r="H202" s="9">
        <f t="shared" si="27"/>
        <v>27556666.666666668</v>
      </c>
      <c r="I202" s="9">
        <f t="shared" si="28"/>
        <v>16290333.333333334</v>
      </c>
      <c r="J202" s="9">
        <f t="shared" si="29"/>
        <v>1024.3333333333333</v>
      </c>
    </row>
    <row r="203" spans="1:10" ht="12">
      <c r="A203" s="1" t="s">
        <v>199</v>
      </c>
      <c r="B203" s="13">
        <v>448.254</v>
      </c>
      <c r="C203" s="13">
        <v>151.877</v>
      </c>
      <c r="D203" s="4">
        <v>13</v>
      </c>
      <c r="E203" s="9">
        <v>9341</v>
      </c>
      <c r="F203" s="9">
        <f t="shared" si="25"/>
        <v>47987.79573921422</v>
      </c>
      <c r="G203" s="9">
        <f t="shared" si="26"/>
        <v>16259.17995931913</v>
      </c>
      <c r="H203" s="9">
        <f t="shared" si="27"/>
        <v>34481076.92307692</v>
      </c>
      <c r="I203" s="9">
        <f t="shared" si="28"/>
        <v>11682846.153846154</v>
      </c>
      <c r="J203" s="9">
        <f t="shared" si="29"/>
        <v>718.5384615384615</v>
      </c>
    </row>
    <row r="204" spans="1:10" ht="12">
      <c r="A204" s="1" t="s">
        <v>200</v>
      </c>
      <c r="B204" s="13" t="s">
        <v>1</v>
      </c>
      <c r="C204" s="13" t="s">
        <v>1</v>
      </c>
      <c r="D204" s="4">
        <v>2</v>
      </c>
      <c r="E204" s="9">
        <v>4485</v>
      </c>
      <c r="F204" s="9">
        <f t="shared" si="25"/>
        <v>0</v>
      </c>
      <c r="G204" s="9">
        <f t="shared" si="26"/>
        <v>0</v>
      </c>
      <c r="H204" s="9">
        <f t="shared" si="27"/>
        <v>0</v>
      </c>
      <c r="I204" s="9">
        <f t="shared" si="28"/>
        <v>0</v>
      </c>
      <c r="J204" s="9">
        <f t="shared" si="29"/>
        <v>2242.5</v>
      </c>
    </row>
    <row r="205" spans="1:10" ht="12">
      <c r="A205" s="1" t="s">
        <v>201</v>
      </c>
      <c r="B205" s="13">
        <v>84.15</v>
      </c>
      <c r="C205" s="13">
        <v>54.05</v>
      </c>
      <c r="D205" s="4">
        <v>7</v>
      </c>
      <c r="E205" s="9">
        <v>10432</v>
      </c>
      <c r="F205" s="9">
        <f t="shared" si="25"/>
        <v>8066.5260736196315</v>
      </c>
      <c r="G205" s="9">
        <f t="shared" si="26"/>
        <v>5181.173312883436</v>
      </c>
      <c r="H205" s="9">
        <f t="shared" si="27"/>
        <v>12021428.57142857</v>
      </c>
      <c r="I205" s="9">
        <f t="shared" si="28"/>
        <v>7721428.571428572</v>
      </c>
      <c r="J205" s="9">
        <f t="shared" si="29"/>
        <v>1490.2857142857142</v>
      </c>
    </row>
    <row r="206" spans="1:10" ht="12">
      <c r="A206" s="1" t="s">
        <v>202</v>
      </c>
      <c r="B206" s="13" t="s">
        <v>1</v>
      </c>
      <c r="C206" s="13" t="s">
        <v>1</v>
      </c>
      <c r="D206" s="4">
        <v>2</v>
      </c>
      <c r="E206" s="9">
        <v>3120</v>
      </c>
      <c r="F206" s="9">
        <f t="shared" si="25"/>
        <v>0</v>
      </c>
      <c r="G206" s="9">
        <f t="shared" si="26"/>
        <v>0</v>
      </c>
      <c r="H206" s="9">
        <f t="shared" si="27"/>
        <v>0</v>
      </c>
      <c r="I206" s="9">
        <f t="shared" si="28"/>
        <v>0</v>
      </c>
      <c r="J206" s="9">
        <f t="shared" si="29"/>
        <v>1560</v>
      </c>
    </row>
    <row r="207" spans="1:10" ht="12">
      <c r="A207" s="1" t="s">
        <v>203</v>
      </c>
      <c r="B207" s="13" t="s">
        <v>1</v>
      </c>
      <c r="C207" s="13" t="s">
        <v>1</v>
      </c>
      <c r="D207" s="4">
        <v>1</v>
      </c>
      <c r="E207" s="9">
        <v>1079</v>
      </c>
      <c r="F207" s="9">
        <f t="shared" si="25"/>
        <v>0</v>
      </c>
      <c r="G207" s="9">
        <f t="shared" si="26"/>
        <v>0</v>
      </c>
      <c r="H207" s="9">
        <f t="shared" si="27"/>
        <v>0</v>
      </c>
      <c r="I207" s="9">
        <f t="shared" si="28"/>
        <v>0</v>
      </c>
      <c r="J207" s="9">
        <f t="shared" si="29"/>
        <v>1079</v>
      </c>
    </row>
    <row r="208" spans="1:10" ht="12">
      <c r="A208" s="1" t="s">
        <v>204</v>
      </c>
      <c r="B208" s="13">
        <v>186.709</v>
      </c>
      <c r="C208" s="13">
        <v>82.949</v>
      </c>
      <c r="D208" s="4">
        <v>6</v>
      </c>
      <c r="E208" s="9">
        <v>10145</v>
      </c>
      <c r="F208" s="9">
        <f t="shared" si="25"/>
        <v>18404.04139970429</v>
      </c>
      <c r="G208" s="9">
        <f t="shared" si="26"/>
        <v>8176.343026121242</v>
      </c>
      <c r="H208" s="9">
        <f t="shared" si="27"/>
        <v>31118166.666666668</v>
      </c>
      <c r="I208" s="9">
        <f t="shared" si="28"/>
        <v>13824833.333333334</v>
      </c>
      <c r="J208" s="9">
        <f t="shared" si="29"/>
        <v>1690.8333333333333</v>
      </c>
    </row>
    <row r="209" spans="1:10" ht="12">
      <c r="A209" s="1" t="s">
        <v>205</v>
      </c>
      <c r="B209" s="13" t="s">
        <v>1</v>
      </c>
      <c r="C209" s="13" t="s">
        <v>1</v>
      </c>
      <c r="D209" s="4">
        <v>2</v>
      </c>
      <c r="E209" s="9">
        <v>3749</v>
      </c>
      <c r="F209" s="9">
        <f t="shared" si="25"/>
        <v>0</v>
      </c>
      <c r="G209" s="9">
        <f t="shared" si="26"/>
        <v>0</v>
      </c>
      <c r="H209" s="9">
        <f t="shared" si="27"/>
        <v>0</v>
      </c>
      <c r="I209" s="9">
        <f t="shared" si="28"/>
        <v>0</v>
      </c>
      <c r="J209" s="9">
        <f t="shared" si="29"/>
        <v>1874.5</v>
      </c>
    </row>
    <row r="210" spans="1:10" ht="12">
      <c r="A210" s="1" t="s">
        <v>206</v>
      </c>
      <c r="B210" s="13">
        <v>217.314</v>
      </c>
      <c r="C210" s="13">
        <v>104.784</v>
      </c>
      <c r="D210" s="4">
        <v>7</v>
      </c>
      <c r="E210" s="9">
        <v>11715</v>
      </c>
      <c r="F210" s="9">
        <f t="shared" si="25"/>
        <v>18550.064020486556</v>
      </c>
      <c r="G210" s="9">
        <f t="shared" si="26"/>
        <v>8944.430217669655</v>
      </c>
      <c r="H210" s="9">
        <f t="shared" si="27"/>
        <v>31044857.14285714</v>
      </c>
      <c r="I210" s="9">
        <f t="shared" si="28"/>
        <v>14969142.857142856</v>
      </c>
      <c r="J210" s="9">
        <f t="shared" si="29"/>
        <v>1673.5714285714287</v>
      </c>
    </row>
    <row r="211" spans="1:10" ht="12">
      <c r="A211" s="1" t="s">
        <v>207</v>
      </c>
      <c r="B211" s="13" t="s">
        <v>1</v>
      </c>
      <c r="C211" s="13" t="s">
        <v>1</v>
      </c>
      <c r="D211" s="4">
        <v>1</v>
      </c>
      <c r="E211" s="9">
        <v>1263</v>
      </c>
      <c r="F211" s="9">
        <f t="shared" si="25"/>
        <v>0</v>
      </c>
      <c r="G211" s="9">
        <f t="shared" si="26"/>
        <v>0</v>
      </c>
      <c r="H211" s="9">
        <f t="shared" si="27"/>
        <v>0</v>
      </c>
      <c r="I211" s="9">
        <f t="shared" si="28"/>
        <v>0</v>
      </c>
      <c r="J211" s="9">
        <f t="shared" si="29"/>
        <v>1263</v>
      </c>
    </row>
    <row r="212" spans="1:10" ht="12">
      <c r="A212" s="1" t="s">
        <v>208</v>
      </c>
      <c r="B212" s="13">
        <v>8423.282</v>
      </c>
      <c r="C212" s="13">
        <v>4702.795</v>
      </c>
      <c r="D212" s="4">
        <v>164</v>
      </c>
      <c r="E212" s="9">
        <v>178718</v>
      </c>
      <c r="F212" s="9">
        <f t="shared" si="25"/>
        <v>47131.693505970296</v>
      </c>
      <c r="G212" s="9">
        <f t="shared" si="26"/>
        <v>26314.0534249488</v>
      </c>
      <c r="H212" s="9">
        <f t="shared" si="27"/>
        <v>51361475.60975609</v>
      </c>
      <c r="I212" s="9">
        <f t="shared" si="28"/>
        <v>28675579.268292684</v>
      </c>
      <c r="J212" s="9">
        <f t="shared" si="29"/>
        <v>1089.7439024390244</v>
      </c>
    </row>
    <row r="213" spans="1:10" ht="12">
      <c r="A213" s="1" t="s">
        <v>209</v>
      </c>
      <c r="B213" s="13" t="s">
        <v>1</v>
      </c>
      <c r="C213" s="13" t="s">
        <v>1</v>
      </c>
      <c r="D213" s="4">
        <v>1</v>
      </c>
      <c r="E213" s="9">
        <v>1179</v>
      </c>
      <c r="F213" s="9">
        <f t="shared" si="25"/>
        <v>0</v>
      </c>
      <c r="G213" s="9">
        <f t="shared" si="26"/>
        <v>0</v>
      </c>
      <c r="H213" s="9">
        <f t="shared" si="27"/>
        <v>0</v>
      </c>
      <c r="I213" s="9">
        <f t="shared" si="28"/>
        <v>0</v>
      </c>
      <c r="J213" s="9">
        <f t="shared" si="29"/>
        <v>1179</v>
      </c>
    </row>
    <row r="214" spans="1:10" ht="12">
      <c r="A214" s="1" t="s">
        <v>210</v>
      </c>
      <c r="B214" s="13" t="s">
        <v>1</v>
      </c>
      <c r="C214" s="13" t="s">
        <v>1</v>
      </c>
      <c r="D214" s="4">
        <v>1</v>
      </c>
      <c r="E214" s="9">
        <v>1481</v>
      </c>
      <c r="F214" s="9">
        <f t="shared" si="25"/>
        <v>0</v>
      </c>
      <c r="G214" s="9">
        <f t="shared" si="26"/>
        <v>0</v>
      </c>
      <c r="H214" s="9">
        <f t="shared" si="27"/>
        <v>0</v>
      </c>
      <c r="I214" s="9">
        <f t="shared" si="28"/>
        <v>0</v>
      </c>
      <c r="J214" s="9">
        <f t="shared" si="29"/>
        <v>1481</v>
      </c>
    </row>
    <row r="215" spans="1:10" ht="12">
      <c r="A215" s="1" t="s">
        <v>211</v>
      </c>
      <c r="B215" s="13" t="s">
        <v>1</v>
      </c>
      <c r="C215" s="13" t="s">
        <v>1</v>
      </c>
      <c r="D215" s="4">
        <v>3</v>
      </c>
      <c r="E215" s="9">
        <v>3117</v>
      </c>
      <c r="F215" s="9">
        <f t="shared" si="25"/>
        <v>0</v>
      </c>
      <c r="G215" s="9">
        <f t="shared" si="26"/>
        <v>0</v>
      </c>
      <c r="H215" s="9">
        <f t="shared" si="27"/>
        <v>0</v>
      </c>
      <c r="I215" s="9">
        <f t="shared" si="28"/>
        <v>0</v>
      </c>
      <c r="J215" s="9">
        <f t="shared" si="29"/>
        <v>1039</v>
      </c>
    </row>
    <row r="216" spans="1:10" ht="12">
      <c r="A216" s="1" t="s">
        <v>212</v>
      </c>
      <c r="B216" s="13">
        <v>120.072</v>
      </c>
      <c r="C216" s="13">
        <v>52.952</v>
      </c>
      <c r="D216" s="4">
        <v>3</v>
      </c>
      <c r="E216" s="9">
        <v>5206</v>
      </c>
      <c r="F216" s="9">
        <f t="shared" si="25"/>
        <v>23064.156742220515</v>
      </c>
      <c r="G216" s="9">
        <f t="shared" si="26"/>
        <v>10171.340760660776</v>
      </c>
      <c r="H216" s="9">
        <f t="shared" si="27"/>
        <v>40024000</v>
      </c>
      <c r="I216" s="9">
        <f t="shared" si="28"/>
        <v>17650666.666666668</v>
      </c>
      <c r="J216" s="9">
        <f t="shared" si="29"/>
        <v>1735.3333333333333</v>
      </c>
    </row>
    <row r="217" spans="1:10" ht="12">
      <c r="A217" s="1" t="s">
        <v>213</v>
      </c>
      <c r="B217" s="13">
        <v>245.333</v>
      </c>
      <c r="C217" s="13">
        <v>141.257</v>
      </c>
      <c r="D217" s="4">
        <v>12</v>
      </c>
      <c r="E217" s="9">
        <v>19937</v>
      </c>
      <c r="F217" s="9">
        <f t="shared" si="25"/>
        <v>12305.412047951046</v>
      </c>
      <c r="G217" s="9">
        <f t="shared" si="26"/>
        <v>7085.168280082259</v>
      </c>
      <c r="H217" s="9">
        <f t="shared" si="27"/>
        <v>20444416.666666668</v>
      </c>
      <c r="I217" s="9">
        <f t="shared" si="28"/>
        <v>11771416.666666666</v>
      </c>
      <c r="J217" s="9">
        <f t="shared" si="29"/>
        <v>1661.4166666666667</v>
      </c>
    </row>
    <row r="218" spans="1:10" ht="12">
      <c r="A218" s="1" t="s">
        <v>214</v>
      </c>
      <c r="B218" s="13">
        <v>75.106</v>
      </c>
      <c r="C218" s="13">
        <v>51.574</v>
      </c>
      <c r="D218" s="4">
        <v>6</v>
      </c>
      <c r="E218" s="9">
        <v>5453</v>
      </c>
      <c r="F218" s="9">
        <f t="shared" si="25"/>
        <v>13773.335778470566</v>
      </c>
      <c r="G218" s="9">
        <f t="shared" si="26"/>
        <v>9457.913075371354</v>
      </c>
      <c r="H218" s="9">
        <f t="shared" si="27"/>
        <v>12517666.666666666</v>
      </c>
      <c r="I218" s="9">
        <f t="shared" si="28"/>
        <v>8595666.666666666</v>
      </c>
      <c r="J218" s="9">
        <f t="shared" si="29"/>
        <v>908.8333333333334</v>
      </c>
    </row>
    <row r="219" spans="1:10" ht="12">
      <c r="A219" s="1" t="s">
        <v>215</v>
      </c>
      <c r="B219" s="13">
        <v>64.757</v>
      </c>
      <c r="C219" s="13">
        <v>36.023</v>
      </c>
      <c r="D219" s="4">
        <v>3</v>
      </c>
      <c r="E219" s="9">
        <v>4191</v>
      </c>
      <c r="F219" s="9">
        <f t="shared" si="25"/>
        <v>15451.443569553807</v>
      </c>
      <c r="G219" s="9">
        <f t="shared" si="26"/>
        <v>8595.323311858745</v>
      </c>
      <c r="H219" s="9">
        <f t="shared" si="27"/>
        <v>21585666.666666668</v>
      </c>
      <c r="I219" s="9">
        <f t="shared" si="28"/>
        <v>12007666.666666666</v>
      </c>
      <c r="J219" s="9">
        <f t="shared" si="29"/>
        <v>1397</v>
      </c>
    </row>
    <row r="220" spans="1:10" ht="12">
      <c r="A220" s="1" t="s">
        <v>216</v>
      </c>
      <c r="B220" s="13" t="s">
        <v>1</v>
      </c>
      <c r="C220" s="13" t="s">
        <v>1</v>
      </c>
      <c r="D220" s="4">
        <v>1</v>
      </c>
      <c r="E220" s="9">
        <v>1864</v>
      </c>
      <c r="F220" s="9">
        <f t="shared" si="25"/>
        <v>0</v>
      </c>
      <c r="G220" s="9">
        <f t="shared" si="26"/>
        <v>0</v>
      </c>
      <c r="H220" s="9">
        <f t="shared" si="27"/>
        <v>0</v>
      </c>
      <c r="I220" s="9">
        <f t="shared" si="28"/>
        <v>0</v>
      </c>
      <c r="J220" s="9">
        <f t="shared" si="29"/>
        <v>1864</v>
      </c>
    </row>
    <row r="221" spans="1:10" ht="12">
      <c r="A221" s="1" t="s">
        <v>217</v>
      </c>
      <c r="B221" s="13">
        <v>78.312</v>
      </c>
      <c r="C221" s="13">
        <v>43.479</v>
      </c>
      <c r="D221" s="4">
        <v>5</v>
      </c>
      <c r="E221" s="9">
        <v>4717</v>
      </c>
      <c r="F221" s="9">
        <f t="shared" si="25"/>
        <v>16602.077591689635</v>
      </c>
      <c r="G221" s="9">
        <f t="shared" si="26"/>
        <v>9217.511129955481</v>
      </c>
      <c r="H221" s="9">
        <f t="shared" si="27"/>
        <v>15662400</v>
      </c>
      <c r="I221" s="9">
        <f t="shared" si="28"/>
        <v>8695800</v>
      </c>
      <c r="J221" s="9">
        <f t="shared" si="29"/>
        <v>943.4</v>
      </c>
    </row>
    <row r="222" spans="1:10" ht="12">
      <c r="A222" s="1" t="s">
        <v>218</v>
      </c>
      <c r="B222" s="13">
        <v>164.407</v>
      </c>
      <c r="C222" s="13">
        <v>85.24</v>
      </c>
      <c r="D222" s="4">
        <v>6</v>
      </c>
      <c r="E222" s="9">
        <v>9421</v>
      </c>
      <c r="F222" s="9">
        <f t="shared" si="25"/>
        <v>17451.119838658316</v>
      </c>
      <c r="G222" s="9">
        <f t="shared" si="26"/>
        <v>9047.871775819976</v>
      </c>
      <c r="H222" s="9">
        <f t="shared" si="27"/>
        <v>27401166.666666668</v>
      </c>
      <c r="I222" s="9">
        <f t="shared" si="28"/>
        <v>14206666.666666666</v>
      </c>
      <c r="J222" s="9">
        <f t="shared" si="29"/>
        <v>1570.1666666666667</v>
      </c>
    </row>
    <row r="223" spans="1:10" ht="12">
      <c r="A223" s="1" t="s">
        <v>219</v>
      </c>
      <c r="B223" s="13" t="s">
        <v>1</v>
      </c>
      <c r="C223" s="13" t="s">
        <v>1</v>
      </c>
      <c r="D223" s="13" t="s">
        <v>1</v>
      </c>
      <c r="E223" s="9">
        <v>1210</v>
      </c>
      <c r="F223" s="9">
        <f t="shared" si="25"/>
        <v>0</v>
      </c>
      <c r="G223" s="9">
        <f t="shared" si="26"/>
        <v>0</v>
      </c>
      <c r="H223" s="9" t="e">
        <f t="shared" si="27"/>
        <v>#DIV/0!</v>
      </c>
      <c r="I223" s="9" t="e">
        <f t="shared" si="28"/>
        <v>#DIV/0!</v>
      </c>
      <c r="J223" s="9" t="e">
        <f t="shared" si="29"/>
        <v>#DIV/0!</v>
      </c>
    </row>
    <row r="224" spans="1:10" ht="12">
      <c r="A224" s="1" t="s">
        <v>220</v>
      </c>
      <c r="B224" s="13" t="s">
        <v>1</v>
      </c>
      <c r="C224" s="13" t="s">
        <v>1</v>
      </c>
      <c r="D224" s="4">
        <v>2</v>
      </c>
      <c r="E224" s="9">
        <v>2118</v>
      </c>
      <c r="F224" s="9">
        <f t="shared" si="25"/>
        <v>0</v>
      </c>
      <c r="G224" s="9">
        <f t="shared" si="26"/>
        <v>0</v>
      </c>
      <c r="H224" s="9">
        <f t="shared" si="27"/>
        <v>0</v>
      </c>
      <c r="I224" s="9">
        <f t="shared" si="28"/>
        <v>0</v>
      </c>
      <c r="J224" s="9">
        <f t="shared" si="29"/>
        <v>1059</v>
      </c>
    </row>
    <row r="225" spans="1:10" ht="12">
      <c r="A225" s="1" t="s">
        <v>221</v>
      </c>
      <c r="B225" s="13" t="s">
        <v>1</v>
      </c>
      <c r="C225" s="13" t="s">
        <v>1</v>
      </c>
      <c r="D225" s="4">
        <v>3</v>
      </c>
      <c r="E225" s="9">
        <v>1195</v>
      </c>
      <c r="F225" s="9">
        <f t="shared" si="25"/>
        <v>0</v>
      </c>
      <c r="G225" s="9">
        <f t="shared" si="26"/>
        <v>0</v>
      </c>
      <c r="H225" s="9">
        <f t="shared" si="27"/>
        <v>0</v>
      </c>
      <c r="I225" s="9">
        <f t="shared" si="28"/>
        <v>0</v>
      </c>
      <c r="J225" s="9">
        <f t="shared" si="29"/>
        <v>398.3333333333333</v>
      </c>
    </row>
    <row r="226" spans="1:10" ht="12">
      <c r="A226" s="1" t="s">
        <v>222</v>
      </c>
      <c r="B226" s="13">
        <v>219.335</v>
      </c>
      <c r="C226" s="13">
        <v>40.189</v>
      </c>
      <c r="D226" s="4">
        <v>5</v>
      </c>
      <c r="E226" s="9">
        <v>7537</v>
      </c>
      <c r="F226" s="9">
        <f t="shared" si="25"/>
        <v>29101.101233912697</v>
      </c>
      <c r="G226" s="9">
        <f t="shared" si="26"/>
        <v>5332.22767679448</v>
      </c>
      <c r="H226" s="9">
        <f t="shared" si="27"/>
        <v>43867000</v>
      </c>
      <c r="I226" s="9">
        <f t="shared" si="28"/>
        <v>8037800</v>
      </c>
      <c r="J226" s="9">
        <f t="shared" si="29"/>
        <v>1507.4</v>
      </c>
    </row>
    <row r="227" spans="1:10" ht="12">
      <c r="A227" s="1" t="s">
        <v>223</v>
      </c>
      <c r="B227" s="13">
        <v>162.09</v>
      </c>
      <c r="C227" s="13">
        <v>76.283</v>
      </c>
      <c r="D227" s="4">
        <v>7</v>
      </c>
      <c r="E227" s="9">
        <v>9012</v>
      </c>
      <c r="F227" s="9">
        <f t="shared" si="25"/>
        <v>17986.01864181092</v>
      </c>
      <c r="G227" s="9">
        <f t="shared" si="26"/>
        <v>8464.602751886374</v>
      </c>
      <c r="H227" s="9">
        <f t="shared" si="27"/>
        <v>23155714.285714287</v>
      </c>
      <c r="I227" s="9">
        <f t="shared" si="28"/>
        <v>10897571.42857143</v>
      </c>
      <c r="J227" s="9">
        <f t="shared" si="29"/>
        <v>1287.4285714285713</v>
      </c>
    </row>
    <row r="228" spans="1:10" ht="12">
      <c r="A228" s="1" t="s">
        <v>224</v>
      </c>
      <c r="B228" s="13" t="s">
        <v>1</v>
      </c>
      <c r="C228" s="13" t="s">
        <v>1</v>
      </c>
      <c r="D228" s="4">
        <v>2</v>
      </c>
      <c r="E228" s="9">
        <v>3437</v>
      </c>
      <c r="F228" s="9">
        <f t="shared" si="25"/>
        <v>0</v>
      </c>
      <c r="G228" s="9">
        <f t="shared" si="26"/>
        <v>0</v>
      </c>
      <c r="H228" s="9">
        <f t="shared" si="27"/>
        <v>0</v>
      </c>
      <c r="I228" s="9">
        <f t="shared" si="28"/>
        <v>0</v>
      </c>
      <c r="J228" s="9">
        <f t="shared" si="29"/>
        <v>1718.5</v>
      </c>
    </row>
    <row r="229" spans="1:10" ht="12">
      <c r="A229" s="1" t="s">
        <v>225</v>
      </c>
      <c r="B229" s="13" t="s">
        <v>1</v>
      </c>
      <c r="C229" s="13" t="s">
        <v>1</v>
      </c>
      <c r="D229" s="4">
        <v>1</v>
      </c>
      <c r="E229" s="9">
        <v>631</v>
      </c>
      <c r="F229" s="9">
        <f t="shared" si="25"/>
        <v>0</v>
      </c>
      <c r="G229" s="9">
        <f t="shared" si="26"/>
        <v>0</v>
      </c>
      <c r="H229" s="9">
        <f t="shared" si="27"/>
        <v>0</v>
      </c>
      <c r="I229" s="9">
        <f t="shared" si="28"/>
        <v>0</v>
      </c>
      <c r="J229" s="9">
        <f t="shared" si="29"/>
        <v>631</v>
      </c>
    </row>
    <row r="230" spans="1:10" ht="12">
      <c r="A230" s="1" t="s">
        <v>226</v>
      </c>
      <c r="B230" s="13" t="s">
        <v>1</v>
      </c>
      <c r="C230" s="13" t="s">
        <v>1</v>
      </c>
      <c r="D230" s="4">
        <v>2</v>
      </c>
      <c r="E230" s="9">
        <v>2623</v>
      </c>
      <c r="F230" s="9">
        <f t="shared" si="25"/>
        <v>0</v>
      </c>
      <c r="G230" s="9">
        <f t="shared" si="26"/>
        <v>0</v>
      </c>
      <c r="H230" s="9">
        <f t="shared" si="27"/>
        <v>0</v>
      </c>
      <c r="I230" s="9">
        <f t="shared" si="28"/>
        <v>0</v>
      </c>
      <c r="J230" s="9">
        <f t="shared" si="29"/>
        <v>1311.5</v>
      </c>
    </row>
    <row r="231" spans="1:10" ht="12">
      <c r="A231" s="1" t="s">
        <v>227</v>
      </c>
      <c r="B231" s="13" t="s">
        <v>1</v>
      </c>
      <c r="C231" s="13" t="s">
        <v>1</v>
      </c>
      <c r="D231" s="4">
        <v>1</v>
      </c>
      <c r="E231" s="9">
        <v>1364</v>
      </c>
      <c r="F231" s="9">
        <f t="shared" si="25"/>
        <v>0</v>
      </c>
      <c r="G231" s="9">
        <f t="shared" si="26"/>
        <v>0</v>
      </c>
      <c r="H231" s="9">
        <f t="shared" si="27"/>
        <v>0</v>
      </c>
      <c r="I231" s="9">
        <f t="shared" si="28"/>
        <v>0</v>
      </c>
      <c r="J231" s="9">
        <f t="shared" si="29"/>
        <v>1364</v>
      </c>
    </row>
    <row r="232" spans="1:10" ht="12">
      <c r="A232" s="1" t="s">
        <v>228</v>
      </c>
      <c r="B232" s="13" t="s">
        <v>1</v>
      </c>
      <c r="C232" s="13" t="s">
        <v>1</v>
      </c>
      <c r="D232" s="4">
        <v>3</v>
      </c>
      <c r="E232" s="9">
        <v>1947</v>
      </c>
      <c r="F232" s="9">
        <f t="shared" si="25"/>
        <v>0</v>
      </c>
      <c r="G232" s="9">
        <f t="shared" si="26"/>
        <v>0</v>
      </c>
      <c r="H232" s="9">
        <f t="shared" si="27"/>
        <v>0</v>
      </c>
      <c r="I232" s="9">
        <f t="shared" si="28"/>
        <v>0</v>
      </c>
      <c r="J232" s="9">
        <f t="shared" si="29"/>
        <v>649</v>
      </c>
    </row>
    <row r="233" spans="1:10" ht="12">
      <c r="A233" s="1" t="s">
        <v>229</v>
      </c>
      <c r="B233" s="13">
        <v>380.236</v>
      </c>
      <c r="C233" s="13">
        <v>338.394</v>
      </c>
      <c r="D233" s="10"/>
      <c r="E233" s="10" t="s">
        <v>1</v>
      </c>
      <c r="F233" s="10" t="s">
        <v>1</v>
      </c>
      <c r="G233" s="10" t="s">
        <v>1</v>
      </c>
      <c r="H233" s="10" t="s">
        <v>1</v>
      </c>
      <c r="I233" s="10" t="s">
        <v>1</v>
      </c>
      <c r="J233" s="10" t="s">
        <v>1</v>
      </c>
    </row>
    <row r="234" spans="1:10" ht="12">
      <c r="A234" s="1" t="s">
        <v>75</v>
      </c>
      <c r="B234" s="14">
        <f>SUM(B186:B233)</f>
        <v>13278.696999999998</v>
      </c>
      <c r="C234" s="14">
        <f>SUM(C186:C233)</f>
        <v>7393.926</v>
      </c>
      <c r="D234" s="9">
        <f>SUM(D186:D232)</f>
        <v>363</v>
      </c>
      <c r="E234" s="9">
        <f>SUM(E186:E232)</f>
        <v>425702</v>
      </c>
      <c r="F234" s="9">
        <f>B234*1000000/E234</f>
        <v>31192.470319613247</v>
      </c>
      <c r="G234" s="9">
        <f>C234*1000000/E234</f>
        <v>17368.78379711629</v>
      </c>
      <c r="H234" s="9">
        <f>B234*1000000/D234</f>
        <v>36580432.50688705</v>
      </c>
      <c r="I234" s="9">
        <f>C234*1000000/D234</f>
        <v>20368942.14876033</v>
      </c>
      <c r="J234" s="9">
        <f>E234/D234</f>
        <v>1172.732782369146</v>
      </c>
    </row>
    <row r="235" spans="1:10" ht="12">
      <c r="A235" s="11" t="s">
        <v>1</v>
      </c>
      <c r="B235" s="15" t="s">
        <v>1</v>
      </c>
      <c r="C235" s="15" t="s">
        <v>1</v>
      </c>
      <c r="D235" s="12" t="s">
        <v>1</v>
      </c>
      <c r="E235" s="12" t="s">
        <v>1</v>
      </c>
      <c r="F235" s="12" t="s">
        <v>1</v>
      </c>
      <c r="G235" s="12" t="s">
        <v>1</v>
      </c>
      <c r="H235" s="12" t="s">
        <v>1</v>
      </c>
      <c r="I235" s="12" t="s">
        <v>1</v>
      </c>
      <c r="J235" s="11" t="s">
        <v>1</v>
      </c>
    </row>
    <row r="236" spans="1:10" ht="12.75">
      <c r="A236" s="1" t="s">
        <v>230</v>
      </c>
      <c r="B236" s="13" t="s">
        <v>1</v>
      </c>
      <c r="C236" s="13" t="s">
        <v>1</v>
      </c>
      <c r="D236" s="8">
        <v>2</v>
      </c>
      <c r="E236">
        <v>2034</v>
      </c>
      <c r="F236" s="9">
        <f aca="true" t="shared" si="30" ref="F236:F283">B236*1000000/E236</f>
        <v>0</v>
      </c>
      <c r="G236" s="9">
        <f aca="true" t="shared" si="31" ref="G236:G283">C236*1000000/E236</f>
        <v>0</v>
      </c>
      <c r="H236" s="9">
        <f aca="true" t="shared" si="32" ref="H236:H283">B236*1000000/D236</f>
        <v>0</v>
      </c>
      <c r="I236" s="9">
        <f aca="true" t="shared" si="33" ref="I236:I283">C236*1000000/D236</f>
        <v>0</v>
      </c>
      <c r="J236" s="9">
        <f aca="true" t="shared" si="34" ref="J236:J283">E236/D236</f>
        <v>1017</v>
      </c>
    </row>
    <row r="237" spans="1:10" ht="12.75">
      <c r="A237" s="1" t="s">
        <v>231</v>
      </c>
      <c r="B237" s="13" t="s">
        <v>1</v>
      </c>
      <c r="C237" s="13" t="s">
        <v>1</v>
      </c>
      <c r="D237" s="8">
        <v>2</v>
      </c>
      <c r="E237">
        <v>4830</v>
      </c>
      <c r="F237" s="9">
        <f t="shared" si="30"/>
        <v>0</v>
      </c>
      <c r="G237" s="9">
        <f t="shared" si="31"/>
        <v>0</v>
      </c>
      <c r="H237" s="9">
        <f t="shared" si="32"/>
        <v>0</v>
      </c>
      <c r="I237" s="9">
        <f t="shared" si="33"/>
        <v>0</v>
      </c>
      <c r="J237" s="9">
        <f t="shared" si="34"/>
        <v>2415</v>
      </c>
    </row>
    <row r="238" spans="1:10" ht="12.75">
      <c r="A238" s="1" t="s">
        <v>232</v>
      </c>
      <c r="B238" s="13" t="s">
        <v>1</v>
      </c>
      <c r="C238" s="13" t="s">
        <v>1</v>
      </c>
      <c r="D238" s="13" t="s">
        <v>1</v>
      </c>
      <c r="E238">
        <v>983</v>
      </c>
      <c r="F238" s="9">
        <f t="shared" si="30"/>
        <v>0</v>
      </c>
      <c r="G238" s="9">
        <f t="shared" si="31"/>
        <v>0</v>
      </c>
      <c r="H238" s="9" t="e">
        <f t="shared" si="32"/>
        <v>#DIV/0!</v>
      </c>
      <c r="I238" s="9" t="e">
        <f t="shared" si="33"/>
        <v>#DIV/0!</v>
      </c>
      <c r="J238" s="9" t="e">
        <f t="shared" si="34"/>
        <v>#DIV/0!</v>
      </c>
    </row>
    <row r="239" spans="1:10" ht="12.75">
      <c r="A239" s="1" t="s">
        <v>233</v>
      </c>
      <c r="B239" s="13" t="s">
        <v>1</v>
      </c>
      <c r="C239" s="13" t="s">
        <v>1</v>
      </c>
      <c r="D239" s="8">
        <v>2</v>
      </c>
      <c r="E239">
        <v>3123</v>
      </c>
      <c r="F239" s="9">
        <f t="shared" si="30"/>
        <v>0</v>
      </c>
      <c r="G239" s="9">
        <f t="shared" si="31"/>
        <v>0</v>
      </c>
      <c r="H239" s="9">
        <f t="shared" si="32"/>
        <v>0</v>
      </c>
      <c r="I239" s="9">
        <f t="shared" si="33"/>
        <v>0</v>
      </c>
      <c r="J239" s="9">
        <f t="shared" si="34"/>
        <v>1561.5</v>
      </c>
    </row>
    <row r="240" spans="1:10" ht="12.75">
      <c r="A240" s="1" t="s">
        <v>234</v>
      </c>
      <c r="B240" s="13">
        <v>64.425</v>
      </c>
      <c r="C240" s="13">
        <v>47.877</v>
      </c>
      <c r="D240" s="4">
        <v>4</v>
      </c>
      <c r="E240">
        <v>3724</v>
      </c>
      <c r="F240" s="9">
        <f t="shared" si="30"/>
        <v>17299.946294307196</v>
      </c>
      <c r="G240" s="9">
        <f t="shared" si="31"/>
        <v>12856.337271750806</v>
      </c>
      <c r="H240" s="9">
        <f t="shared" si="32"/>
        <v>16106250</v>
      </c>
      <c r="I240" s="9">
        <f t="shared" si="33"/>
        <v>11969250</v>
      </c>
      <c r="J240" s="9">
        <f t="shared" si="34"/>
        <v>931</v>
      </c>
    </row>
    <row r="241" spans="1:10" ht="12.75">
      <c r="A241" s="1" t="s">
        <v>235</v>
      </c>
      <c r="B241" s="13">
        <v>102.079</v>
      </c>
      <c r="C241" s="13">
        <v>75.708</v>
      </c>
      <c r="D241" s="4">
        <v>5</v>
      </c>
      <c r="E241">
        <v>7377</v>
      </c>
      <c r="F241" s="9">
        <f t="shared" si="30"/>
        <v>13837.467805340924</v>
      </c>
      <c r="G241" s="9">
        <f t="shared" si="31"/>
        <v>10262.70841805612</v>
      </c>
      <c r="H241" s="9">
        <f t="shared" si="32"/>
        <v>20415800</v>
      </c>
      <c r="I241" s="9">
        <f t="shared" si="33"/>
        <v>15141600</v>
      </c>
      <c r="J241" s="9">
        <f t="shared" si="34"/>
        <v>1475.4</v>
      </c>
    </row>
    <row r="242" spans="1:10" ht="12.75">
      <c r="A242" s="1" t="s">
        <v>236</v>
      </c>
      <c r="B242" s="13">
        <v>104.176</v>
      </c>
      <c r="C242" s="13">
        <v>53.191</v>
      </c>
      <c r="D242" s="4">
        <v>5</v>
      </c>
      <c r="E242">
        <v>5917</v>
      </c>
      <c r="F242" s="9">
        <f t="shared" si="30"/>
        <v>17606.219367922935</v>
      </c>
      <c r="G242" s="9">
        <f t="shared" si="31"/>
        <v>8989.521717086362</v>
      </c>
      <c r="H242" s="9">
        <f t="shared" si="32"/>
        <v>20835200</v>
      </c>
      <c r="I242" s="9">
        <f t="shared" si="33"/>
        <v>10638200</v>
      </c>
      <c r="J242" s="9">
        <f t="shared" si="34"/>
        <v>1183.4</v>
      </c>
    </row>
    <row r="243" spans="1:10" ht="12.75">
      <c r="A243" s="1" t="s">
        <v>237</v>
      </c>
      <c r="B243" s="13" t="s">
        <v>1</v>
      </c>
      <c r="C243" s="13" t="s">
        <v>1</v>
      </c>
      <c r="D243" s="4">
        <v>1</v>
      </c>
      <c r="E243">
        <v>2436</v>
      </c>
      <c r="F243" s="9">
        <f t="shared" si="30"/>
        <v>0</v>
      </c>
      <c r="G243" s="9">
        <f t="shared" si="31"/>
        <v>0</v>
      </c>
      <c r="H243" s="9">
        <f t="shared" si="32"/>
        <v>0</v>
      </c>
      <c r="I243" s="9">
        <f t="shared" si="33"/>
        <v>0</v>
      </c>
      <c r="J243" s="9">
        <f t="shared" si="34"/>
        <v>2436</v>
      </c>
    </row>
    <row r="244" spans="1:10" ht="12.75">
      <c r="A244" s="1" t="s">
        <v>238</v>
      </c>
      <c r="B244" s="13" t="s">
        <v>1</v>
      </c>
      <c r="C244" s="13" t="s">
        <v>1</v>
      </c>
      <c r="D244" s="13" t="s">
        <v>1</v>
      </c>
      <c r="E244">
        <v>315</v>
      </c>
      <c r="F244" s="9">
        <f t="shared" si="30"/>
        <v>0</v>
      </c>
      <c r="G244" s="9">
        <f t="shared" si="31"/>
        <v>0</v>
      </c>
      <c r="H244" s="9" t="e">
        <f t="shared" si="32"/>
        <v>#DIV/0!</v>
      </c>
      <c r="I244" s="9" t="e">
        <f t="shared" si="33"/>
        <v>#DIV/0!</v>
      </c>
      <c r="J244" s="9" t="e">
        <f t="shared" si="34"/>
        <v>#DIV/0!</v>
      </c>
    </row>
    <row r="245" spans="1:10" ht="12.75">
      <c r="A245" s="1" t="s">
        <v>239</v>
      </c>
      <c r="B245" s="13">
        <v>64.338</v>
      </c>
      <c r="C245" s="13">
        <v>43.075</v>
      </c>
      <c r="D245" s="8">
        <v>4</v>
      </c>
      <c r="E245">
        <v>4843</v>
      </c>
      <c r="F245" s="9">
        <f t="shared" si="30"/>
        <v>13284.740863101382</v>
      </c>
      <c r="G245" s="9">
        <f t="shared" si="31"/>
        <v>8894.280404707826</v>
      </c>
      <c r="H245" s="9">
        <f t="shared" si="32"/>
        <v>16084499.999999998</v>
      </c>
      <c r="I245" s="9">
        <f t="shared" si="33"/>
        <v>10768750</v>
      </c>
      <c r="J245" s="9">
        <f t="shared" si="34"/>
        <v>1210.75</v>
      </c>
    </row>
    <row r="246" spans="1:10" ht="12.75">
      <c r="A246" s="1" t="s">
        <v>240</v>
      </c>
      <c r="B246" s="13">
        <v>161.154</v>
      </c>
      <c r="C246" s="13">
        <v>93.666</v>
      </c>
      <c r="D246" s="8">
        <v>6</v>
      </c>
      <c r="E246">
        <v>7403</v>
      </c>
      <c r="F246" s="9">
        <f t="shared" si="30"/>
        <v>21768.74240172903</v>
      </c>
      <c r="G246" s="9">
        <f t="shared" si="31"/>
        <v>12652.438200729433</v>
      </c>
      <c r="H246" s="9">
        <f t="shared" si="32"/>
        <v>26859000</v>
      </c>
      <c r="I246" s="9">
        <f t="shared" si="33"/>
        <v>15611000</v>
      </c>
      <c r="J246" s="9">
        <f t="shared" si="34"/>
        <v>1233.8333333333333</v>
      </c>
    </row>
    <row r="247" spans="1:10" ht="12.75">
      <c r="A247" s="1" t="s">
        <v>241</v>
      </c>
      <c r="B247" s="13">
        <v>40.558</v>
      </c>
      <c r="C247" s="13">
        <v>32.606</v>
      </c>
      <c r="D247" s="8">
        <v>3</v>
      </c>
      <c r="E247">
        <v>4683</v>
      </c>
      <c r="F247" s="9">
        <f t="shared" si="30"/>
        <v>8660.68759342302</v>
      </c>
      <c r="G247" s="9">
        <f t="shared" si="31"/>
        <v>6962.630792227204</v>
      </c>
      <c r="H247" s="9">
        <f t="shared" si="32"/>
        <v>13519333.333333334</v>
      </c>
      <c r="I247" s="9">
        <f t="shared" si="33"/>
        <v>10868666.666666666</v>
      </c>
      <c r="J247" s="9">
        <f t="shared" si="34"/>
        <v>1561</v>
      </c>
    </row>
    <row r="248" spans="1:10" ht="12.75">
      <c r="A248" s="1" t="s">
        <v>242</v>
      </c>
      <c r="B248" s="13">
        <v>287.985</v>
      </c>
      <c r="C248" s="13">
        <v>162.825</v>
      </c>
      <c r="D248" s="8">
        <v>11</v>
      </c>
      <c r="E248">
        <v>13341</v>
      </c>
      <c r="F248" s="9">
        <f t="shared" si="30"/>
        <v>21586.462783899256</v>
      </c>
      <c r="G248" s="9">
        <f t="shared" si="31"/>
        <v>12204.857207105913</v>
      </c>
      <c r="H248" s="9">
        <f t="shared" si="32"/>
        <v>26180454.545454547</v>
      </c>
      <c r="I248" s="9">
        <f t="shared" si="33"/>
        <v>14802272.727272727</v>
      </c>
      <c r="J248" s="9">
        <f t="shared" si="34"/>
        <v>1212.8181818181818</v>
      </c>
    </row>
    <row r="249" spans="1:10" ht="12.75">
      <c r="A249" s="1" t="s">
        <v>243</v>
      </c>
      <c r="B249" s="13">
        <v>78.85</v>
      </c>
      <c r="C249" s="13">
        <v>47.73</v>
      </c>
      <c r="D249" s="8">
        <v>4</v>
      </c>
      <c r="E249">
        <v>5395</v>
      </c>
      <c r="F249" s="9">
        <f t="shared" si="30"/>
        <v>14615.384615384615</v>
      </c>
      <c r="G249" s="9">
        <f t="shared" si="31"/>
        <v>8847.08063021316</v>
      </c>
      <c r="H249" s="9">
        <f t="shared" si="32"/>
        <v>19712500</v>
      </c>
      <c r="I249" s="9">
        <f t="shared" si="33"/>
        <v>11932500</v>
      </c>
      <c r="J249" s="9">
        <f t="shared" si="34"/>
        <v>1348.75</v>
      </c>
    </row>
    <row r="250" spans="1:10" ht="12.75">
      <c r="A250" s="1" t="s">
        <v>244</v>
      </c>
      <c r="B250" s="13" t="s">
        <v>1</v>
      </c>
      <c r="C250" s="13" t="s">
        <v>1</v>
      </c>
      <c r="D250" s="13" t="s">
        <v>1</v>
      </c>
      <c r="E250">
        <v>179</v>
      </c>
      <c r="F250" s="9">
        <f t="shared" si="30"/>
        <v>0</v>
      </c>
      <c r="G250" s="9">
        <f t="shared" si="31"/>
        <v>0</v>
      </c>
      <c r="H250" s="9" t="e">
        <f t="shared" si="32"/>
        <v>#DIV/0!</v>
      </c>
      <c r="I250" s="9" t="e">
        <f t="shared" si="33"/>
        <v>#DIV/0!</v>
      </c>
      <c r="J250" s="9" t="e">
        <f t="shared" si="34"/>
        <v>#DIV/0!</v>
      </c>
    </row>
    <row r="251" spans="1:10" ht="12.75">
      <c r="A251" s="1" t="s">
        <v>245</v>
      </c>
      <c r="B251" s="13" t="s">
        <v>1</v>
      </c>
      <c r="C251" s="13" t="s">
        <v>1</v>
      </c>
      <c r="D251" s="4">
        <v>1</v>
      </c>
      <c r="E251">
        <v>1029</v>
      </c>
      <c r="F251" s="9">
        <f t="shared" si="30"/>
        <v>0</v>
      </c>
      <c r="G251" s="9">
        <f t="shared" si="31"/>
        <v>0</v>
      </c>
      <c r="H251" s="9">
        <f t="shared" si="32"/>
        <v>0</v>
      </c>
      <c r="I251" s="9">
        <f t="shared" si="33"/>
        <v>0</v>
      </c>
      <c r="J251" s="9">
        <f t="shared" si="34"/>
        <v>1029</v>
      </c>
    </row>
    <row r="252" spans="1:10" ht="12.75">
      <c r="A252" s="1" t="s">
        <v>246</v>
      </c>
      <c r="B252" s="13" t="s">
        <v>1</v>
      </c>
      <c r="C252" s="13" t="s">
        <v>1</v>
      </c>
      <c r="D252" s="4">
        <v>1</v>
      </c>
      <c r="E252">
        <v>730</v>
      </c>
      <c r="F252" s="9">
        <f t="shared" si="30"/>
        <v>0</v>
      </c>
      <c r="G252" s="9">
        <f t="shared" si="31"/>
        <v>0</v>
      </c>
      <c r="H252" s="9">
        <f t="shared" si="32"/>
        <v>0</v>
      </c>
      <c r="I252" s="9">
        <f t="shared" si="33"/>
        <v>0</v>
      </c>
      <c r="J252" s="9">
        <f t="shared" si="34"/>
        <v>730</v>
      </c>
    </row>
    <row r="253" spans="1:10" ht="12.75">
      <c r="A253" s="1" t="s">
        <v>247</v>
      </c>
      <c r="B253" s="13">
        <v>87.868</v>
      </c>
      <c r="C253" s="13">
        <v>63.348</v>
      </c>
      <c r="D253" s="4">
        <v>3</v>
      </c>
      <c r="E253">
        <v>4462</v>
      </c>
      <c r="F253" s="9">
        <f t="shared" si="30"/>
        <v>19692.51456745854</v>
      </c>
      <c r="G253" s="9">
        <f t="shared" si="31"/>
        <v>14197.220977140296</v>
      </c>
      <c r="H253" s="9">
        <f t="shared" si="32"/>
        <v>29289333.333333332</v>
      </c>
      <c r="I253" s="9">
        <f t="shared" si="33"/>
        <v>21116000</v>
      </c>
      <c r="J253" s="9">
        <f t="shared" si="34"/>
        <v>1487.3333333333333</v>
      </c>
    </row>
    <row r="254" spans="1:10" ht="12.75">
      <c r="A254" s="1" t="s">
        <v>248</v>
      </c>
      <c r="B254" s="13" t="s">
        <v>1</v>
      </c>
      <c r="C254" s="13" t="s">
        <v>1</v>
      </c>
      <c r="D254" s="4">
        <v>1</v>
      </c>
      <c r="E254">
        <v>1589</v>
      </c>
      <c r="F254" s="9">
        <f t="shared" si="30"/>
        <v>0</v>
      </c>
      <c r="G254" s="9">
        <f t="shared" si="31"/>
        <v>0</v>
      </c>
      <c r="H254" s="9">
        <f t="shared" si="32"/>
        <v>0</v>
      </c>
      <c r="I254" s="9">
        <f t="shared" si="33"/>
        <v>0</v>
      </c>
      <c r="J254" s="9">
        <f t="shared" si="34"/>
        <v>1589</v>
      </c>
    </row>
    <row r="255" spans="1:10" ht="12.75">
      <c r="A255" s="1" t="s">
        <v>249</v>
      </c>
      <c r="B255" s="13" t="s">
        <v>1</v>
      </c>
      <c r="C255" s="13" t="s">
        <v>1</v>
      </c>
      <c r="D255" s="4">
        <v>1</v>
      </c>
      <c r="E255">
        <v>1684</v>
      </c>
      <c r="F255" s="9">
        <f t="shared" si="30"/>
        <v>0</v>
      </c>
      <c r="G255" s="9">
        <f t="shared" si="31"/>
        <v>0</v>
      </c>
      <c r="H255" s="9">
        <f t="shared" si="32"/>
        <v>0</v>
      </c>
      <c r="I255" s="9">
        <f t="shared" si="33"/>
        <v>0</v>
      </c>
      <c r="J255" s="9">
        <f t="shared" si="34"/>
        <v>1684</v>
      </c>
    </row>
    <row r="256" spans="1:10" ht="12.75">
      <c r="A256" s="1" t="s">
        <v>250</v>
      </c>
      <c r="B256" s="13">
        <v>447.842</v>
      </c>
      <c r="C256" s="13">
        <v>205.755</v>
      </c>
      <c r="D256" s="4">
        <v>15</v>
      </c>
      <c r="E256">
        <v>14470</v>
      </c>
      <c r="F256" s="9">
        <f t="shared" si="30"/>
        <v>30949.689011748444</v>
      </c>
      <c r="G256" s="9">
        <f t="shared" si="31"/>
        <v>14219.419488597097</v>
      </c>
      <c r="H256" s="9">
        <f t="shared" si="32"/>
        <v>29856133.333333332</v>
      </c>
      <c r="I256" s="9">
        <f t="shared" si="33"/>
        <v>13717000</v>
      </c>
      <c r="J256" s="9">
        <f t="shared" si="34"/>
        <v>964.6666666666666</v>
      </c>
    </row>
    <row r="257" spans="1:10" ht="12.75">
      <c r="A257" s="1" t="s">
        <v>251</v>
      </c>
      <c r="B257" s="13" t="s">
        <v>1</v>
      </c>
      <c r="C257" s="13" t="s">
        <v>1</v>
      </c>
      <c r="D257" s="13" t="s">
        <v>1</v>
      </c>
      <c r="E257">
        <v>1965</v>
      </c>
      <c r="F257" s="9">
        <f t="shared" si="30"/>
        <v>0</v>
      </c>
      <c r="G257" s="9">
        <f t="shared" si="31"/>
        <v>0</v>
      </c>
      <c r="H257" s="9" t="e">
        <f t="shared" si="32"/>
        <v>#DIV/0!</v>
      </c>
      <c r="I257" s="9" t="e">
        <f t="shared" si="33"/>
        <v>#DIV/0!</v>
      </c>
      <c r="J257" s="9" t="e">
        <f t="shared" si="34"/>
        <v>#DIV/0!</v>
      </c>
    </row>
    <row r="258" spans="1:10" ht="12.75">
      <c r="A258" s="1" t="s">
        <v>252</v>
      </c>
      <c r="B258" s="13" t="s">
        <v>1</v>
      </c>
      <c r="C258" s="13" t="s">
        <v>1</v>
      </c>
      <c r="D258" s="4">
        <v>2</v>
      </c>
      <c r="E258">
        <v>4815</v>
      </c>
      <c r="F258" s="9">
        <f t="shared" si="30"/>
        <v>0</v>
      </c>
      <c r="G258" s="9">
        <f t="shared" si="31"/>
        <v>0</v>
      </c>
      <c r="H258" s="9">
        <f t="shared" si="32"/>
        <v>0</v>
      </c>
      <c r="I258" s="9">
        <f t="shared" si="33"/>
        <v>0</v>
      </c>
      <c r="J258" s="9">
        <f t="shared" si="34"/>
        <v>2407.5</v>
      </c>
    </row>
    <row r="259" spans="1:10" ht="12.75">
      <c r="A259" s="1" t="s">
        <v>253</v>
      </c>
      <c r="B259" s="13">
        <v>93.061</v>
      </c>
      <c r="C259" s="13">
        <v>39.814</v>
      </c>
      <c r="D259" s="4">
        <v>3</v>
      </c>
      <c r="E259">
        <v>4175</v>
      </c>
      <c r="F259" s="9">
        <f t="shared" si="30"/>
        <v>22290.05988023952</v>
      </c>
      <c r="G259" s="9">
        <f t="shared" si="31"/>
        <v>9536.287425149701</v>
      </c>
      <c r="H259" s="9">
        <f t="shared" si="32"/>
        <v>31020333.333333332</v>
      </c>
      <c r="I259" s="9">
        <f t="shared" si="33"/>
        <v>13271333.333333334</v>
      </c>
      <c r="J259" s="9">
        <f t="shared" si="34"/>
        <v>1391.6666666666667</v>
      </c>
    </row>
    <row r="260" spans="1:10" ht="12.75">
      <c r="A260" s="1" t="s">
        <v>254</v>
      </c>
      <c r="B260" s="13" t="s">
        <v>1</v>
      </c>
      <c r="C260" s="13" t="s">
        <v>1</v>
      </c>
      <c r="D260" s="4">
        <v>2</v>
      </c>
      <c r="E260">
        <v>2371</v>
      </c>
      <c r="F260" s="9">
        <f t="shared" si="30"/>
        <v>0</v>
      </c>
      <c r="G260" s="9">
        <f t="shared" si="31"/>
        <v>0</v>
      </c>
      <c r="H260" s="9">
        <f t="shared" si="32"/>
        <v>0</v>
      </c>
      <c r="I260" s="9">
        <f t="shared" si="33"/>
        <v>0</v>
      </c>
      <c r="J260" s="9">
        <f t="shared" si="34"/>
        <v>1185.5</v>
      </c>
    </row>
    <row r="261" spans="1:10" ht="12.75">
      <c r="A261" s="1" t="s">
        <v>255</v>
      </c>
      <c r="B261" s="13" t="s">
        <v>1</v>
      </c>
      <c r="C261" s="13" t="s">
        <v>1</v>
      </c>
      <c r="D261" s="4">
        <v>2</v>
      </c>
      <c r="E261">
        <v>4299</v>
      </c>
      <c r="F261" s="9">
        <f t="shared" si="30"/>
        <v>0</v>
      </c>
      <c r="G261" s="9">
        <f t="shared" si="31"/>
        <v>0</v>
      </c>
      <c r="H261" s="9">
        <f t="shared" si="32"/>
        <v>0</v>
      </c>
      <c r="I261" s="9">
        <f t="shared" si="33"/>
        <v>0</v>
      </c>
      <c r="J261" s="9">
        <f t="shared" si="34"/>
        <v>2149.5</v>
      </c>
    </row>
    <row r="262" spans="1:10" ht="12.75">
      <c r="A262" s="1" t="s">
        <v>256</v>
      </c>
      <c r="B262" s="13">
        <v>62.253</v>
      </c>
      <c r="C262" s="13">
        <v>49.891</v>
      </c>
      <c r="D262" s="4">
        <v>4</v>
      </c>
      <c r="E262">
        <v>5424</v>
      </c>
      <c r="F262" s="9">
        <f t="shared" si="30"/>
        <v>11477.323008849558</v>
      </c>
      <c r="G262" s="9">
        <f t="shared" si="31"/>
        <v>9198.193215339234</v>
      </c>
      <c r="H262" s="9">
        <f t="shared" si="32"/>
        <v>15563250</v>
      </c>
      <c r="I262" s="9">
        <f t="shared" si="33"/>
        <v>12472750</v>
      </c>
      <c r="J262" s="9">
        <f t="shared" si="34"/>
        <v>1356</v>
      </c>
    </row>
    <row r="263" spans="1:10" ht="12.75">
      <c r="A263" s="1" t="s">
        <v>257</v>
      </c>
      <c r="B263" s="13" t="s">
        <v>1</v>
      </c>
      <c r="C263" s="13" t="s">
        <v>1</v>
      </c>
      <c r="D263" s="4">
        <v>1</v>
      </c>
      <c r="E263">
        <v>1208</v>
      </c>
      <c r="F263" s="9">
        <f t="shared" si="30"/>
        <v>0</v>
      </c>
      <c r="G263" s="9">
        <f t="shared" si="31"/>
        <v>0</v>
      </c>
      <c r="H263" s="9">
        <f t="shared" si="32"/>
        <v>0</v>
      </c>
      <c r="I263" s="9">
        <f t="shared" si="33"/>
        <v>0</v>
      </c>
      <c r="J263" s="9">
        <f t="shared" si="34"/>
        <v>1208</v>
      </c>
    </row>
    <row r="264" spans="1:10" ht="12.75">
      <c r="A264" s="1" t="s">
        <v>258</v>
      </c>
      <c r="B264" s="13">
        <v>37.053</v>
      </c>
      <c r="C264" s="13">
        <v>21.597</v>
      </c>
      <c r="D264" s="4">
        <v>3</v>
      </c>
      <c r="E264">
        <v>2372</v>
      </c>
      <c r="F264" s="9">
        <f t="shared" si="30"/>
        <v>15620.994940978078</v>
      </c>
      <c r="G264" s="9">
        <f t="shared" si="31"/>
        <v>9104.974704890388</v>
      </c>
      <c r="H264" s="9">
        <f t="shared" si="32"/>
        <v>12351000</v>
      </c>
      <c r="I264" s="9">
        <f t="shared" si="33"/>
        <v>7199000</v>
      </c>
      <c r="J264" s="9">
        <f t="shared" si="34"/>
        <v>790.6666666666666</v>
      </c>
    </row>
    <row r="265" spans="1:10" ht="12.75">
      <c r="A265" s="1" t="s">
        <v>259</v>
      </c>
      <c r="B265" s="13" t="s">
        <v>1</v>
      </c>
      <c r="C265" s="13" t="s">
        <v>1</v>
      </c>
      <c r="D265" s="4">
        <v>1</v>
      </c>
      <c r="E265">
        <v>613</v>
      </c>
      <c r="F265" s="9">
        <f t="shared" si="30"/>
        <v>0</v>
      </c>
      <c r="G265" s="9">
        <f t="shared" si="31"/>
        <v>0</v>
      </c>
      <c r="H265" s="9">
        <f t="shared" si="32"/>
        <v>0</v>
      </c>
      <c r="I265" s="9">
        <f t="shared" si="33"/>
        <v>0</v>
      </c>
      <c r="J265" s="9">
        <f t="shared" si="34"/>
        <v>613</v>
      </c>
    </row>
    <row r="266" spans="1:10" ht="12.75">
      <c r="A266" s="1" t="s">
        <v>260</v>
      </c>
      <c r="B266" s="13"/>
      <c r="C266" s="13"/>
      <c r="D266" s="8"/>
      <c r="E266">
        <v>832</v>
      </c>
      <c r="F266" s="9">
        <f t="shared" si="30"/>
        <v>0</v>
      </c>
      <c r="G266" s="9">
        <f t="shared" si="31"/>
        <v>0</v>
      </c>
      <c r="H266" s="9" t="e">
        <f t="shared" si="32"/>
        <v>#DIV/0!</v>
      </c>
      <c r="I266" s="9" t="e">
        <f t="shared" si="33"/>
        <v>#DIV/0!</v>
      </c>
      <c r="J266" s="9" t="e">
        <f t="shared" si="34"/>
        <v>#DIV/0!</v>
      </c>
    </row>
    <row r="267" spans="1:10" ht="12.75">
      <c r="A267" s="1" t="s">
        <v>261</v>
      </c>
      <c r="B267" s="13">
        <v>4170.98</v>
      </c>
      <c r="C267" s="13">
        <v>2032.492</v>
      </c>
      <c r="D267" s="4">
        <v>91</v>
      </c>
      <c r="E267">
        <v>100286</v>
      </c>
      <c r="F267" s="9">
        <f t="shared" si="30"/>
        <v>41590.85016851803</v>
      </c>
      <c r="G267" s="9">
        <f t="shared" si="31"/>
        <v>20266.95650439742</v>
      </c>
      <c r="H267" s="9">
        <f t="shared" si="32"/>
        <v>45834945.05494505</v>
      </c>
      <c r="I267" s="9">
        <f t="shared" si="33"/>
        <v>22335076.923076924</v>
      </c>
      <c r="J267" s="9">
        <f t="shared" si="34"/>
        <v>1102.043956043956</v>
      </c>
    </row>
    <row r="268" spans="1:10" ht="12.75">
      <c r="A268" s="1" t="s">
        <v>262</v>
      </c>
      <c r="B268" s="13" t="s">
        <v>1</v>
      </c>
      <c r="C268" s="13" t="s">
        <v>1</v>
      </c>
      <c r="D268" s="4">
        <v>2</v>
      </c>
      <c r="E268">
        <v>2284</v>
      </c>
      <c r="F268" s="9">
        <f t="shared" si="30"/>
        <v>0</v>
      </c>
      <c r="G268" s="9">
        <f t="shared" si="31"/>
        <v>0</v>
      </c>
      <c r="H268" s="9">
        <f t="shared" si="32"/>
        <v>0</v>
      </c>
      <c r="I268" s="9">
        <f t="shared" si="33"/>
        <v>0</v>
      </c>
      <c r="J268" s="9">
        <f t="shared" si="34"/>
        <v>1142</v>
      </c>
    </row>
    <row r="269" spans="1:10" ht="12.75">
      <c r="A269" s="1" t="s">
        <v>263</v>
      </c>
      <c r="B269" s="13" t="s">
        <v>1</v>
      </c>
      <c r="C269" s="13" t="s">
        <v>1</v>
      </c>
      <c r="D269" s="13" t="s">
        <v>1</v>
      </c>
      <c r="E269">
        <v>694</v>
      </c>
      <c r="F269" s="9">
        <f t="shared" si="30"/>
        <v>0</v>
      </c>
      <c r="G269" s="9">
        <f t="shared" si="31"/>
        <v>0</v>
      </c>
      <c r="H269" s="9" t="e">
        <f t="shared" si="32"/>
        <v>#DIV/0!</v>
      </c>
      <c r="I269" s="9" t="e">
        <f t="shared" si="33"/>
        <v>#DIV/0!</v>
      </c>
      <c r="J269" s="9" t="e">
        <f t="shared" si="34"/>
        <v>#DIV/0!</v>
      </c>
    </row>
    <row r="270" spans="1:10" ht="12.75">
      <c r="A270" s="1" t="s">
        <v>264</v>
      </c>
      <c r="B270" s="13">
        <v>112.324</v>
      </c>
      <c r="C270" s="13">
        <v>71.119</v>
      </c>
      <c r="D270" s="8">
        <v>5</v>
      </c>
      <c r="E270">
        <v>8652</v>
      </c>
      <c r="F270" s="9">
        <f t="shared" si="30"/>
        <v>12982.431807674526</v>
      </c>
      <c r="G270" s="9">
        <f t="shared" si="31"/>
        <v>8219.949144706427</v>
      </c>
      <c r="H270" s="9">
        <f t="shared" si="32"/>
        <v>22464800</v>
      </c>
      <c r="I270" s="9">
        <f t="shared" si="33"/>
        <v>14223800</v>
      </c>
      <c r="J270" s="9">
        <f t="shared" si="34"/>
        <v>1730.4</v>
      </c>
    </row>
    <row r="271" spans="1:10" ht="12.75">
      <c r="A271" s="1" t="s">
        <v>265</v>
      </c>
      <c r="B271" s="13">
        <v>100.755</v>
      </c>
      <c r="C271" s="13">
        <v>60.575</v>
      </c>
      <c r="D271" s="4">
        <v>3</v>
      </c>
      <c r="E271">
        <v>4943</v>
      </c>
      <c r="F271" s="9">
        <f t="shared" si="30"/>
        <v>20383.37042282015</v>
      </c>
      <c r="G271" s="9">
        <f t="shared" si="31"/>
        <v>12254.703621282622</v>
      </c>
      <c r="H271" s="9">
        <f t="shared" si="32"/>
        <v>33585000</v>
      </c>
      <c r="I271" s="9">
        <f t="shared" si="33"/>
        <v>20191666.666666668</v>
      </c>
      <c r="J271" s="9">
        <f t="shared" si="34"/>
        <v>1647.6666666666667</v>
      </c>
    </row>
    <row r="272" spans="1:10" ht="12.75">
      <c r="A272" s="1" t="s">
        <v>266</v>
      </c>
      <c r="B272" s="13">
        <v>118.322</v>
      </c>
      <c r="C272" s="13">
        <v>74.587</v>
      </c>
      <c r="D272" s="4">
        <v>5</v>
      </c>
      <c r="E272">
        <v>5966</v>
      </c>
      <c r="F272" s="9">
        <f t="shared" si="30"/>
        <v>19832.71873952397</v>
      </c>
      <c r="G272" s="9">
        <f t="shared" si="31"/>
        <v>12502.011397921555</v>
      </c>
      <c r="H272" s="9">
        <f t="shared" si="32"/>
        <v>23664400</v>
      </c>
      <c r="I272" s="9">
        <f t="shared" si="33"/>
        <v>14917400</v>
      </c>
      <c r="J272" s="9">
        <f t="shared" si="34"/>
        <v>1193.2</v>
      </c>
    </row>
    <row r="273" spans="1:10" ht="12.75">
      <c r="A273" s="1" t="s">
        <v>267</v>
      </c>
      <c r="B273" s="13">
        <v>61.205</v>
      </c>
      <c r="C273" s="13">
        <v>42.457</v>
      </c>
      <c r="D273" s="4">
        <v>3</v>
      </c>
      <c r="E273">
        <v>6551</v>
      </c>
      <c r="F273" s="9">
        <f t="shared" si="30"/>
        <v>9342.848420088536</v>
      </c>
      <c r="G273" s="9">
        <f t="shared" si="31"/>
        <v>6480.995267898031</v>
      </c>
      <c r="H273" s="9">
        <f t="shared" si="32"/>
        <v>20401666.666666668</v>
      </c>
      <c r="I273" s="9">
        <f t="shared" si="33"/>
        <v>14152333.333333334</v>
      </c>
      <c r="J273" s="9">
        <f t="shared" si="34"/>
        <v>2183.6666666666665</v>
      </c>
    </row>
    <row r="274" spans="1:10" ht="12.75">
      <c r="A274" s="1" t="s">
        <v>268</v>
      </c>
      <c r="B274" s="13">
        <v>203.823</v>
      </c>
      <c r="C274" s="13">
        <v>95.703</v>
      </c>
      <c r="D274" s="4">
        <v>8</v>
      </c>
      <c r="E274">
        <v>10865</v>
      </c>
      <c r="F274" s="9">
        <f t="shared" si="30"/>
        <v>18759.59502991256</v>
      </c>
      <c r="G274" s="9">
        <f t="shared" si="31"/>
        <v>8808.37551771744</v>
      </c>
      <c r="H274" s="9">
        <f t="shared" si="32"/>
        <v>25477875</v>
      </c>
      <c r="I274" s="9">
        <f t="shared" si="33"/>
        <v>11962875</v>
      </c>
      <c r="J274" s="9">
        <f t="shared" si="34"/>
        <v>1358.125</v>
      </c>
    </row>
    <row r="275" spans="1:10" ht="12.75">
      <c r="A275" s="1" t="s">
        <v>269</v>
      </c>
      <c r="B275" s="13" t="s">
        <v>1</v>
      </c>
      <c r="C275" s="13" t="s">
        <v>1</v>
      </c>
      <c r="D275" s="4">
        <v>3</v>
      </c>
      <c r="E275">
        <v>5742</v>
      </c>
      <c r="F275" s="9">
        <f t="shared" si="30"/>
        <v>0</v>
      </c>
      <c r="G275" s="9">
        <f t="shared" si="31"/>
        <v>0</v>
      </c>
      <c r="H275" s="9">
        <f t="shared" si="32"/>
        <v>0</v>
      </c>
      <c r="I275" s="9">
        <f t="shared" si="33"/>
        <v>0</v>
      </c>
      <c r="J275" s="9">
        <f t="shared" si="34"/>
        <v>1914</v>
      </c>
    </row>
    <row r="276" spans="1:10" ht="12.75">
      <c r="A276" s="1" t="s">
        <v>270</v>
      </c>
      <c r="B276" s="13" t="s">
        <v>1</v>
      </c>
      <c r="C276" s="13" t="s">
        <v>1</v>
      </c>
      <c r="D276" s="13" t="s">
        <v>1</v>
      </c>
      <c r="E276">
        <v>958</v>
      </c>
      <c r="F276" s="9">
        <f t="shared" si="30"/>
        <v>0</v>
      </c>
      <c r="G276" s="9">
        <f t="shared" si="31"/>
        <v>0</v>
      </c>
      <c r="H276" s="9" t="e">
        <f t="shared" si="32"/>
        <v>#DIV/0!</v>
      </c>
      <c r="I276" s="9" t="e">
        <f t="shared" si="33"/>
        <v>#DIV/0!</v>
      </c>
      <c r="J276" s="9" t="e">
        <f t="shared" si="34"/>
        <v>#DIV/0!</v>
      </c>
    </row>
    <row r="277" spans="1:10" ht="12.75">
      <c r="A277" s="1" t="s">
        <v>271</v>
      </c>
      <c r="B277" s="13" t="s">
        <v>1</v>
      </c>
      <c r="C277" s="13" t="s">
        <v>1</v>
      </c>
      <c r="D277" s="4">
        <v>2</v>
      </c>
      <c r="E277">
        <v>2815</v>
      </c>
      <c r="F277" s="9">
        <f t="shared" si="30"/>
        <v>0</v>
      </c>
      <c r="G277" s="9">
        <f t="shared" si="31"/>
        <v>0</v>
      </c>
      <c r="H277" s="9">
        <f t="shared" si="32"/>
        <v>0</v>
      </c>
      <c r="I277" s="9">
        <f t="shared" si="33"/>
        <v>0</v>
      </c>
      <c r="J277" s="9">
        <f t="shared" si="34"/>
        <v>1407.5</v>
      </c>
    </row>
    <row r="278" spans="1:10" ht="12.75">
      <c r="A278" s="1" t="s">
        <v>272</v>
      </c>
      <c r="B278" s="13" t="s">
        <v>1</v>
      </c>
      <c r="C278" s="13" t="s">
        <v>1</v>
      </c>
      <c r="D278" s="4">
        <v>1</v>
      </c>
      <c r="E278">
        <v>2051</v>
      </c>
      <c r="F278" s="9">
        <f t="shared" si="30"/>
        <v>0</v>
      </c>
      <c r="G278" s="9">
        <f t="shared" si="31"/>
        <v>0</v>
      </c>
      <c r="H278" s="9">
        <f t="shared" si="32"/>
        <v>0</v>
      </c>
      <c r="I278" s="9">
        <f t="shared" si="33"/>
        <v>0</v>
      </c>
      <c r="J278" s="9">
        <f t="shared" si="34"/>
        <v>2051</v>
      </c>
    </row>
    <row r="279" spans="1:10" ht="12.75">
      <c r="A279" s="1" t="s">
        <v>273</v>
      </c>
      <c r="B279" s="13" t="s">
        <v>1</v>
      </c>
      <c r="C279" s="13" t="s">
        <v>1</v>
      </c>
      <c r="D279" s="4">
        <v>2</v>
      </c>
      <c r="E279">
        <v>2354</v>
      </c>
      <c r="F279" s="9">
        <f t="shared" si="30"/>
        <v>0</v>
      </c>
      <c r="G279" s="9">
        <f t="shared" si="31"/>
        <v>0</v>
      </c>
      <c r="H279" s="9">
        <f t="shared" si="32"/>
        <v>0</v>
      </c>
      <c r="I279" s="9">
        <f t="shared" si="33"/>
        <v>0</v>
      </c>
      <c r="J279" s="9">
        <f t="shared" si="34"/>
        <v>1177</v>
      </c>
    </row>
    <row r="280" spans="1:10" ht="12.75">
      <c r="A280" s="1" t="s">
        <v>274</v>
      </c>
      <c r="B280" s="13" t="s">
        <v>1</v>
      </c>
      <c r="C280" s="13" t="s">
        <v>1</v>
      </c>
      <c r="D280" s="4">
        <v>2</v>
      </c>
      <c r="E280">
        <v>4145</v>
      </c>
      <c r="F280" s="9">
        <f t="shared" si="30"/>
        <v>0</v>
      </c>
      <c r="G280" s="9">
        <f t="shared" si="31"/>
        <v>0</v>
      </c>
      <c r="H280" s="9">
        <f t="shared" si="32"/>
        <v>0</v>
      </c>
      <c r="I280" s="9">
        <f t="shared" si="33"/>
        <v>0</v>
      </c>
      <c r="J280" s="9">
        <f t="shared" si="34"/>
        <v>2072.5</v>
      </c>
    </row>
    <row r="281" spans="1:10" ht="12.75">
      <c r="A281" s="1" t="s">
        <v>275</v>
      </c>
      <c r="B281" s="13" t="s">
        <v>1</v>
      </c>
      <c r="C281" s="13" t="s">
        <v>1</v>
      </c>
      <c r="D281" s="8">
        <v>2</v>
      </c>
      <c r="E281">
        <v>1907</v>
      </c>
      <c r="F281" s="9">
        <f t="shared" si="30"/>
        <v>0</v>
      </c>
      <c r="G281" s="9">
        <f t="shared" si="31"/>
        <v>0</v>
      </c>
      <c r="H281" s="9">
        <f t="shared" si="32"/>
        <v>0</v>
      </c>
      <c r="I281" s="9">
        <f t="shared" si="33"/>
        <v>0</v>
      </c>
      <c r="J281" s="9">
        <f t="shared" si="34"/>
        <v>953.5</v>
      </c>
    </row>
    <row r="282" spans="1:10" ht="12.75">
      <c r="A282" s="1" t="s">
        <v>276</v>
      </c>
      <c r="B282" s="13" t="s">
        <v>1</v>
      </c>
      <c r="C282" s="13" t="s">
        <v>1</v>
      </c>
      <c r="D282" s="13" t="s">
        <v>1</v>
      </c>
      <c r="E282">
        <v>106</v>
      </c>
      <c r="F282" s="9">
        <f t="shared" si="30"/>
        <v>0</v>
      </c>
      <c r="G282" s="9">
        <f t="shared" si="31"/>
        <v>0</v>
      </c>
      <c r="H282" s="9" t="e">
        <f t="shared" si="32"/>
        <v>#DIV/0!</v>
      </c>
      <c r="I282" s="9" t="e">
        <f t="shared" si="33"/>
        <v>#DIV/0!</v>
      </c>
      <c r="J282" s="9" t="e">
        <f t="shared" si="34"/>
        <v>#DIV/0!</v>
      </c>
    </row>
    <row r="283" spans="1:10" ht="12.75">
      <c r="A283" s="1" t="s">
        <v>277</v>
      </c>
      <c r="B283" s="13" t="s">
        <v>1</v>
      </c>
      <c r="C283" s="13" t="s">
        <v>1</v>
      </c>
      <c r="D283" s="8">
        <v>4</v>
      </c>
      <c r="E283">
        <v>2676</v>
      </c>
      <c r="F283" s="9">
        <f t="shared" si="30"/>
        <v>0</v>
      </c>
      <c r="G283" s="9">
        <f t="shared" si="31"/>
        <v>0</v>
      </c>
      <c r="H283" s="9">
        <f t="shared" si="32"/>
        <v>0</v>
      </c>
      <c r="I283" s="9">
        <f t="shared" si="33"/>
        <v>0</v>
      </c>
      <c r="J283" s="9">
        <f t="shared" si="34"/>
        <v>669</v>
      </c>
    </row>
    <row r="284" spans="1:10" ht="12">
      <c r="A284" s="1" t="s">
        <v>278</v>
      </c>
      <c r="B284" s="13">
        <v>493.783</v>
      </c>
      <c r="C284" s="13">
        <v>485.506</v>
      </c>
      <c r="D284" s="10"/>
      <c r="E284" s="10" t="s">
        <v>1</v>
      </c>
      <c r="F284" s="10" t="s">
        <v>1</v>
      </c>
      <c r="G284" s="10" t="s">
        <v>1</v>
      </c>
      <c r="H284" s="10" t="s">
        <v>1</v>
      </c>
      <c r="I284" s="10" t="s">
        <v>1</v>
      </c>
      <c r="J284" s="10" t="s">
        <v>1</v>
      </c>
    </row>
    <row r="285" spans="1:10" ht="12">
      <c r="A285" s="1" t="s">
        <v>75</v>
      </c>
      <c r="B285" s="14">
        <f>SUM(B236:B284)</f>
        <v>6892.834</v>
      </c>
      <c r="C285" s="14">
        <f>SUM(C236:C284)</f>
        <v>3799.5219999999995</v>
      </c>
      <c r="D285" s="9">
        <f>SUM(D236:D283)</f>
        <v>222</v>
      </c>
      <c r="E285" s="9">
        <f>SUM(E236:E283)</f>
        <v>281616</v>
      </c>
      <c r="F285" s="9">
        <f>B285*1000000/E285</f>
        <v>24476.00278393273</v>
      </c>
      <c r="G285" s="9">
        <f>C285*1000000/E285</f>
        <v>13491.854156013862</v>
      </c>
      <c r="H285" s="9">
        <f>B285*1000000/D285</f>
        <v>31048801.8018018</v>
      </c>
      <c r="I285" s="9">
        <f>C285*1000000/D285</f>
        <v>17114963.963963963</v>
      </c>
      <c r="J285" s="9">
        <f>E285/D285</f>
        <v>1268.5405405405406</v>
      </c>
    </row>
    <row r="286" spans="1:10" ht="12">
      <c r="A286" s="11" t="s">
        <v>1</v>
      </c>
      <c r="B286" s="15" t="s">
        <v>1</v>
      </c>
      <c r="C286" s="15" t="s">
        <v>1</v>
      </c>
      <c r="D286" s="12" t="s">
        <v>1</v>
      </c>
      <c r="E286" s="12" t="s">
        <v>1</v>
      </c>
      <c r="F286" s="12" t="s">
        <v>1</v>
      </c>
      <c r="G286" s="12" t="s">
        <v>1</v>
      </c>
      <c r="H286" s="12" t="s">
        <v>1</v>
      </c>
      <c r="I286" s="12" t="s">
        <v>1</v>
      </c>
      <c r="J286" s="11" t="s">
        <v>1</v>
      </c>
    </row>
    <row r="287" spans="1:10" ht="12">
      <c r="A287" s="1" t="s">
        <v>279</v>
      </c>
      <c r="B287" s="13">
        <v>216.381</v>
      </c>
      <c r="C287" s="13">
        <v>119.085</v>
      </c>
      <c r="D287" s="4">
        <v>9</v>
      </c>
      <c r="E287" s="9">
        <v>12236</v>
      </c>
      <c r="F287" s="9">
        <f aca="true" t="shared" si="35" ref="F287:F304">B287*1000000/E287</f>
        <v>17683.96534815299</v>
      </c>
      <c r="G287" s="9">
        <f aca="true" t="shared" si="36" ref="G287:G304">C287*1000000/E287</f>
        <v>9732.347172278522</v>
      </c>
      <c r="H287" s="9">
        <f aca="true" t="shared" si="37" ref="H287:H304">B287*1000000/D287</f>
        <v>24042333.333333332</v>
      </c>
      <c r="I287" s="9">
        <f aca="true" t="shared" si="38" ref="I287:I304">C287*1000000/D287</f>
        <v>13231666.666666666</v>
      </c>
      <c r="J287" s="9">
        <f aca="true" t="shared" si="39" ref="J287:J304">E287/D287</f>
        <v>1359.5555555555557</v>
      </c>
    </row>
    <row r="288" spans="1:10" ht="12">
      <c r="A288" s="1" t="s">
        <v>280</v>
      </c>
      <c r="B288" s="13">
        <v>308.098</v>
      </c>
      <c r="C288" s="13">
        <v>122.319</v>
      </c>
      <c r="D288" s="4">
        <v>11</v>
      </c>
      <c r="E288" s="9">
        <v>16354</v>
      </c>
      <c r="F288" s="9">
        <f t="shared" si="35"/>
        <v>18839.305368717134</v>
      </c>
      <c r="G288" s="9">
        <f t="shared" si="36"/>
        <v>7479.4545676898615</v>
      </c>
      <c r="H288" s="9">
        <f t="shared" si="37"/>
        <v>28008909.09090909</v>
      </c>
      <c r="I288" s="9">
        <f t="shared" si="38"/>
        <v>11119909.090909092</v>
      </c>
      <c r="J288" s="9">
        <f t="shared" si="39"/>
        <v>1486.7272727272727</v>
      </c>
    </row>
    <row r="289" spans="1:10" ht="12">
      <c r="A289" s="1" t="s">
        <v>281</v>
      </c>
      <c r="B289" s="13">
        <v>27.562</v>
      </c>
      <c r="C289" s="13">
        <v>13.793</v>
      </c>
      <c r="D289" s="4">
        <v>3</v>
      </c>
      <c r="E289" s="9">
        <v>2021</v>
      </c>
      <c r="F289" s="9">
        <f t="shared" si="35"/>
        <v>13637.803067788223</v>
      </c>
      <c r="G289" s="9">
        <f t="shared" si="36"/>
        <v>6824.839188520535</v>
      </c>
      <c r="H289" s="9">
        <f t="shared" si="37"/>
        <v>9187333.333333334</v>
      </c>
      <c r="I289" s="9">
        <f t="shared" si="38"/>
        <v>4597666.666666667</v>
      </c>
      <c r="J289" s="9">
        <f t="shared" si="39"/>
        <v>673.6666666666666</v>
      </c>
    </row>
    <row r="290" spans="1:10" ht="12">
      <c r="A290" s="1" t="s">
        <v>282</v>
      </c>
      <c r="B290" s="13">
        <v>49.794</v>
      </c>
      <c r="C290" s="13">
        <v>46.466</v>
      </c>
      <c r="D290" s="4">
        <v>5</v>
      </c>
      <c r="E290" s="9">
        <v>7749</v>
      </c>
      <c r="F290" s="9">
        <f t="shared" si="35"/>
        <v>6425.8614014711575</v>
      </c>
      <c r="G290" s="9">
        <f t="shared" si="36"/>
        <v>5996.386630532972</v>
      </c>
      <c r="H290" s="9">
        <f t="shared" si="37"/>
        <v>9958800</v>
      </c>
      <c r="I290" s="9">
        <f t="shared" si="38"/>
        <v>9293200</v>
      </c>
      <c r="J290" s="9">
        <f t="shared" si="39"/>
        <v>1549.8</v>
      </c>
    </row>
    <row r="291" spans="1:10" ht="12">
      <c r="A291" s="1" t="s">
        <v>283</v>
      </c>
      <c r="B291" s="13">
        <v>29.566</v>
      </c>
      <c r="C291" s="13">
        <v>31.31</v>
      </c>
      <c r="D291" s="4">
        <v>4</v>
      </c>
      <c r="E291" s="9">
        <v>2766</v>
      </c>
      <c r="F291" s="9">
        <f t="shared" si="35"/>
        <v>10689.081706435285</v>
      </c>
      <c r="G291" s="9">
        <f t="shared" si="36"/>
        <v>11319.595083152566</v>
      </c>
      <c r="H291" s="9">
        <f t="shared" si="37"/>
        <v>7391500</v>
      </c>
      <c r="I291" s="9">
        <f t="shared" si="38"/>
        <v>7827500</v>
      </c>
      <c r="J291" s="9">
        <f t="shared" si="39"/>
        <v>691.5</v>
      </c>
    </row>
    <row r="292" spans="1:10" ht="12">
      <c r="A292" s="1" t="s">
        <v>284</v>
      </c>
      <c r="B292" s="13">
        <v>185.068</v>
      </c>
      <c r="C292" s="13">
        <v>103.332</v>
      </c>
      <c r="D292" s="4">
        <v>7</v>
      </c>
      <c r="E292" s="9">
        <v>9186</v>
      </c>
      <c r="F292" s="9">
        <f t="shared" si="35"/>
        <v>20146.745046810363</v>
      </c>
      <c r="G292" s="9">
        <f t="shared" si="36"/>
        <v>11248.856956237752</v>
      </c>
      <c r="H292" s="9">
        <f t="shared" si="37"/>
        <v>26438285.714285713</v>
      </c>
      <c r="I292" s="9">
        <f t="shared" si="38"/>
        <v>14761714.285714285</v>
      </c>
      <c r="J292" s="9">
        <f t="shared" si="39"/>
        <v>1312.2857142857142</v>
      </c>
    </row>
    <row r="293" spans="1:10" ht="12">
      <c r="A293" s="1" t="s">
        <v>285</v>
      </c>
      <c r="B293" s="13">
        <v>1060.547</v>
      </c>
      <c r="C293" s="13">
        <v>351.411</v>
      </c>
      <c r="D293" s="4">
        <v>36</v>
      </c>
      <c r="E293" s="9">
        <v>28057</v>
      </c>
      <c r="F293" s="9">
        <f t="shared" si="35"/>
        <v>37799.72912285704</v>
      </c>
      <c r="G293" s="9">
        <f t="shared" si="36"/>
        <v>12524.89574794169</v>
      </c>
      <c r="H293" s="9">
        <f t="shared" si="37"/>
        <v>29459638.888888888</v>
      </c>
      <c r="I293" s="9">
        <f t="shared" si="38"/>
        <v>9761416.666666666</v>
      </c>
      <c r="J293" s="9">
        <f t="shared" si="39"/>
        <v>779.3611111111111</v>
      </c>
    </row>
    <row r="294" spans="1:10" ht="12">
      <c r="A294" s="1" t="s">
        <v>286</v>
      </c>
      <c r="B294" s="13">
        <v>106.802</v>
      </c>
      <c r="C294" s="13">
        <v>77.118</v>
      </c>
      <c r="D294" s="4">
        <v>8</v>
      </c>
      <c r="E294" s="9">
        <v>9608</v>
      </c>
      <c r="F294" s="9">
        <f t="shared" si="35"/>
        <v>11115.94504579517</v>
      </c>
      <c r="G294" s="9">
        <f t="shared" si="36"/>
        <v>8026.436303080766</v>
      </c>
      <c r="H294" s="9">
        <f t="shared" si="37"/>
        <v>13350250</v>
      </c>
      <c r="I294" s="9">
        <f t="shared" si="38"/>
        <v>9639750</v>
      </c>
      <c r="J294" s="9">
        <f t="shared" si="39"/>
        <v>1201</v>
      </c>
    </row>
    <row r="295" spans="1:10" ht="12">
      <c r="A295" s="1" t="s">
        <v>287</v>
      </c>
      <c r="B295" s="13">
        <v>111.641</v>
      </c>
      <c r="C295" s="13">
        <v>57.136</v>
      </c>
      <c r="D295" s="4">
        <v>5</v>
      </c>
      <c r="E295" s="9">
        <v>7201</v>
      </c>
      <c r="F295" s="9">
        <f t="shared" si="35"/>
        <v>15503.541174836828</v>
      </c>
      <c r="G295" s="9">
        <f t="shared" si="36"/>
        <v>7934.453548118317</v>
      </c>
      <c r="H295" s="9">
        <f t="shared" si="37"/>
        <v>22328200</v>
      </c>
      <c r="I295" s="9">
        <f t="shared" si="38"/>
        <v>11427200</v>
      </c>
      <c r="J295" s="9">
        <f t="shared" si="39"/>
        <v>1440.2</v>
      </c>
    </row>
    <row r="296" spans="1:10" ht="12">
      <c r="A296" s="1" t="s">
        <v>288</v>
      </c>
      <c r="B296" s="13">
        <v>1827.231</v>
      </c>
      <c r="C296" s="13">
        <v>807.977</v>
      </c>
      <c r="D296" s="4">
        <v>46</v>
      </c>
      <c r="E296" s="9">
        <v>56131</v>
      </c>
      <c r="F296" s="9">
        <f t="shared" si="35"/>
        <v>32552.974292280556</v>
      </c>
      <c r="G296" s="9">
        <f t="shared" si="36"/>
        <v>14394.48789438991</v>
      </c>
      <c r="H296" s="9">
        <f t="shared" si="37"/>
        <v>39722413.04347826</v>
      </c>
      <c r="I296" s="9">
        <f t="shared" si="38"/>
        <v>17564717.391304348</v>
      </c>
      <c r="J296" s="9">
        <f t="shared" si="39"/>
        <v>1220.2391304347825</v>
      </c>
    </row>
    <row r="297" spans="1:10" ht="12">
      <c r="A297" s="1" t="s">
        <v>289</v>
      </c>
      <c r="B297" s="13">
        <v>79.276</v>
      </c>
      <c r="C297" s="13">
        <v>59.421</v>
      </c>
      <c r="D297" s="4">
        <v>6</v>
      </c>
      <c r="E297" s="9">
        <v>8252</v>
      </c>
      <c r="F297" s="9">
        <f t="shared" si="35"/>
        <v>9606.883179835191</v>
      </c>
      <c r="G297" s="9">
        <f t="shared" si="36"/>
        <v>7200.7998061076105</v>
      </c>
      <c r="H297" s="9">
        <f t="shared" si="37"/>
        <v>13212666.666666666</v>
      </c>
      <c r="I297" s="9">
        <f t="shared" si="38"/>
        <v>9903500</v>
      </c>
      <c r="J297" s="9">
        <f t="shared" si="39"/>
        <v>1375.3333333333333</v>
      </c>
    </row>
    <row r="298" spans="1:10" ht="12">
      <c r="A298" s="1" t="s">
        <v>290</v>
      </c>
      <c r="B298" s="13">
        <v>1304.27</v>
      </c>
      <c r="C298" s="13">
        <v>456.29</v>
      </c>
      <c r="D298" s="4">
        <v>32</v>
      </c>
      <c r="E298" s="9">
        <v>32370</v>
      </c>
      <c r="F298" s="9">
        <f t="shared" si="35"/>
        <v>40292.55483472351</v>
      </c>
      <c r="G298" s="9">
        <f t="shared" si="36"/>
        <v>14096.076614148904</v>
      </c>
      <c r="H298" s="9">
        <f t="shared" si="37"/>
        <v>40758437.5</v>
      </c>
      <c r="I298" s="9">
        <f t="shared" si="38"/>
        <v>14259062.5</v>
      </c>
      <c r="J298" s="9">
        <f t="shared" si="39"/>
        <v>1011.5625</v>
      </c>
    </row>
    <row r="299" spans="1:10" ht="12">
      <c r="A299" s="1" t="s">
        <v>291</v>
      </c>
      <c r="B299" s="13">
        <v>145.971</v>
      </c>
      <c r="C299" s="13">
        <v>69.974</v>
      </c>
      <c r="D299" s="4">
        <v>8</v>
      </c>
      <c r="E299" s="9">
        <v>10076</v>
      </c>
      <c r="F299" s="9">
        <f t="shared" si="35"/>
        <v>14486.99880905121</v>
      </c>
      <c r="G299" s="9">
        <f t="shared" si="36"/>
        <v>6944.620881302104</v>
      </c>
      <c r="H299" s="9">
        <f t="shared" si="37"/>
        <v>18246375</v>
      </c>
      <c r="I299" s="9">
        <f t="shared" si="38"/>
        <v>8746750</v>
      </c>
      <c r="J299" s="9">
        <f t="shared" si="39"/>
        <v>1259.5</v>
      </c>
    </row>
    <row r="300" spans="1:10" ht="12">
      <c r="A300" s="1" t="s">
        <v>292</v>
      </c>
      <c r="B300" s="13">
        <v>4660.758</v>
      </c>
      <c r="C300" s="13">
        <v>1972.669</v>
      </c>
      <c r="D300" s="4">
        <v>130</v>
      </c>
      <c r="E300" s="9">
        <v>153388</v>
      </c>
      <c r="F300" s="9">
        <f t="shared" si="35"/>
        <v>30385.414765170677</v>
      </c>
      <c r="G300" s="9">
        <f t="shared" si="36"/>
        <v>12860.647508279657</v>
      </c>
      <c r="H300" s="9">
        <f t="shared" si="37"/>
        <v>35851984.615384616</v>
      </c>
      <c r="I300" s="9">
        <f t="shared" si="38"/>
        <v>15174376.923076924</v>
      </c>
      <c r="J300" s="9">
        <f t="shared" si="39"/>
        <v>1179.9076923076923</v>
      </c>
    </row>
    <row r="301" spans="1:10" ht="12">
      <c r="A301" s="1" t="s">
        <v>293</v>
      </c>
      <c r="B301" s="13">
        <v>61.996</v>
      </c>
      <c r="C301" s="13">
        <v>48.356</v>
      </c>
      <c r="D301" s="4">
        <v>6</v>
      </c>
      <c r="E301" s="9">
        <v>5672</v>
      </c>
      <c r="F301" s="9">
        <f t="shared" si="35"/>
        <v>10930.18335684062</v>
      </c>
      <c r="G301" s="9">
        <f t="shared" si="36"/>
        <v>8525.387870239774</v>
      </c>
      <c r="H301" s="9">
        <f t="shared" si="37"/>
        <v>10332666.666666666</v>
      </c>
      <c r="I301" s="9">
        <f t="shared" si="38"/>
        <v>8059333.333333333</v>
      </c>
      <c r="J301" s="9">
        <f t="shared" si="39"/>
        <v>945.3333333333334</v>
      </c>
    </row>
    <row r="302" spans="1:10" ht="12">
      <c r="A302" s="1" t="s">
        <v>294</v>
      </c>
      <c r="B302" s="13">
        <v>241.959</v>
      </c>
      <c r="C302" s="13">
        <v>133.539</v>
      </c>
      <c r="D302" s="4">
        <v>11</v>
      </c>
      <c r="E302" s="9">
        <v>11446</v>
      </c>
      <c r="F302" s="9">
        <f t="shared" si="35"/>
        <v>21139.17525773196</v>
      </c>
      <c r="G302" s="9">
        <f t="shared" si="36"/>
        <v>11666.870522453257</v>
      </c>
      <c r="H302" s="9">
        <f t="shared" si="37"/>
        <v>21996272.727272727</v>
      </c>
      <c r="I302" s="9">
        <f t="shared" si="38"/>
        <v>12139909.09090909</v>
      </c>
      <c r="J302" s="9">
        <f t="shared" si="39"/>
        <v>1040.5454545454545</v>
      </c>
    </row>
    <row r="303" spans="1:10" ht="12">
      <c r="A303" s="1" t="s">
        <v>295</v>
      </c>
      <c r="B303" s="13" t="s">
        <v>1</v>
      </c>
      <c r="C303" s="13" t="s">
        <v>1</v>
      </c>
      <c r="D303" s="4">
        <v>2</v>
      </c>
      <c r="E303" s="9">
        <v>2570</v>
      </c>
      <c r="F303" s="9">
        <f t="shared" si="35"/>
        <v>0</v>
      </c>
      <c r="G303" s="9">
        <f t="shared" si="36"/>
        <v>0</v>
      </c>
      <c r="H303" s="9">
        <f t="shared" si="37"/>
        <v>0</v>
      </c>
      <c r="I303" s="9">
        <f t="shared" si="38"/>
        <v>0</v>
      </c>
      <c r="J303" s="9">
        <f t="shared" si="39"/>
        <v>1285</v>
      </c>
    </row>
    <row r="304" spans="1:10" ht="12">
      <c r="A304" s="1" t="s">
        <v>296</v>
      </c>
      <c r="B304" s="13">
        <v>39.573</v>
      </c>
      <c r="C304" s="13">
        <v>32.813</v>
      </c>
      <c r="D304" s="4">
        <v>4</v>
      </c>
      <c r="E304" s="9">
        <v>4385</v>
      </c>
      <c r="F304" s="9">
        <f t="shared" si="35"/>
        <v>9024.629418472065</v>
      </c>
      <c r="G304" s="9">
        <f t="shared" si="36"/>
        <v>7483.010262257698</v>
      </c>
      <c r="H304" s="9">
        <f t="shared" si="37"/>
        <v>9893250</v>
      </c>
      <c r="I304" s="9">
        <f t="shared" si="38"/>
        <v>8203250.000000001</v>
      </c>
      <c r="J304" s="9">
        <f t="shared" si="39"/>
        <v>1096.25</v>
      </c>
    </row>
    <row r="305" spans="1:10" ht="12">
      <c r="A305" s="1" t="s">
        <v>297</v>
      </c>
      <c r="B305" s="13">
        <v>23.054</v>
      </c>
      <c r="C305" s="13">
        <v>13.85</v>
      </c>
      <c r="D305" s="10"/>
      <c r="E305" s="10" t="s">
        <v>1</v>
      </c>
      <c r="F305" s="10" t="s">
        <v>1</v>
      </c>
      <c r="G305" s="10" t="s">
        <v>1</v>
      </c>
      <c r="H305" s="10" t="s">
        <v>1</v>
      </c>
      <c r="I305" s="10" t="s">
        <v>1</v>
      </c>
      <c r="J305" s="10" t="s">
        <v>1</v>
      </c>
    </row>
    <row r="306" spans="1:10" ht="12">
      <c r="A306" s="1" t="s">
        <v>75</v>
      </c>
      <c r="B306" s="14">
        <f>SUM(B287:B305)</f>
        <v>10479.546999999999</v>
      </c>
      <c r="C306" s="14">
        <f>SUM(C287:C305)</f>
        <v>4516.859</v>
      </c>
      <c r="D306" s="9">
        <f>SUM(D287:D304)</f>
        <v>333</v>
      </c>
      <c r="E306" s="9">
        <f>SUM(E287:E304)</f>
        <v>379468</v>
      </c>
      <c r="F306" s="9">
        <f>B306*1000000/E306</f>
        <v>27616.41824870608</v>
      </c>
      <c r="G306" s="9">
        <f>C306*1000000/E306</f>
        <v>11903.13544225073</v>
      </c>
      <c r="H306" s="9">
        <f>B306*1000000/D306</f>
        <v>31470111.111111104</v>
      </c>
      <c r="I306" s="9">
        <f>C306*1000000/D306</f>
        <v>13564141.14114114</v>
      </c>
      <c r="J306" s="9">
        <f>E306/D306</f>
        <v>1139.5435435435436</v>
      </c>
    </row>
    <row r="307" spans="1:10" ht="12">
      <c r="A307" s="11" t="s">
        <v>1</v>
      </c>
      <c r="B307" s="15" t="s">
        <v>1</v>
      </c>
      <c r="C307" s="15" t="s">
        <v>1</v>
      </c>
      <c r="D307" s="12" t="s">
        <v>1</v>
      </c>
      <c r="E307" s="12" t="s">
        <v>1</v>
      </c>
      <c r="F307" s="12" t="s">
        <v>1</v>
      </c>
      <c r="G307" s="12" t="s">
        <v>1</v>
      </c>
      <c r="H307" s="12" t="s">
        <v>1</v>
      </c>
      <c r="I307" s="12" t="s">
        <v>1</v>
      </c>
      <c r="J307" s="11" t="s">
        <v>1</v>
      </c>
    </row>
    <row r="308" spans="1:10" ht="12">
      <c r="A308" s="1" t="s">
        <v>298</v>
      </c>
      <c r="B308" s="13">
        <v>75.586</v>
      </c>
      <c r="C308" s="13">
        <v>57.071</v>
      </c>
      <c r="D308" s="4">
        <v>5</v>
      </c>
      <c r="E308" s="9">
        <v>8350</v>
      </c>
      <c r="F308" s="9">
        <f aca="true" t="shared" si="40" ref="F308:F352">B308*1000000/E308</f>
        <v>9052.215568862275</v>
      </c>
      <c r="G308" s="9">
        <f aca="true" t="shared" si="41" ref="G308:G352">C308*1000000/E308</f>
        <v>6834.850299401198</v>
      </c>
      <c r="H308" s="9">
        <f aca="true" t="shared" si="42" ref="H308:H352">B308*1000000/D308</f>
        <v>15117200</v>
      </c>
      <c r="I308" s="9">
        <f aca="true" t="shared" si="43" ref="I308:I352">C308*1000000/D308</f>
        <v>11414200</v>
      </c>
      <c r="J308" s="9">
        <f aca="true" t="shared" si="44" ref="J308:J352">E308/D308</f>
        <v>1670</v>
      </c>
    </row>
    <row r="309" spans="1:10" ht="12">
      <c r="A309" s="1" t="s">
        <v>299</v>
      </c>
      <c r="B309" s="13">
        <v>229.628</v>
      </c>
      <c r="C309" s="13">
        <v>83.884</v>
      </c>
      <c r="D309" s="4">
        <v>7</v>
      </c>
      <c r="E309" s="9">
        <v>9192</v>
      </c>
      <c r="F309" s="9">
        <f t="shared" si="40"/>
        <v>24981.28807658834</v>
      </c>
      <c r="G309" s="9">
        <f t="shared" si="41"/>
        <v>9125.761531766753</v>
      </c>
      <c r="H309" s="9">
        <f t="shared" si="42"/>
        <v>32804000</v>
      </c>
      <c r="I309" s="9">
        <f t="shared" si="43"/>
        <v>11983428.57142857</v>
      </c>
      <c r="J309" s="9">
        <f t="shared" si="44"/>
        <v>1313.142857142857</v>
      </c>
    </row>
    <row r="310" spans="1:10" ht="12">
      <c r="A310" s="1" t="s">
        <v>300</v>
      </c>
      <c r="B310" s="13" t="s">
        <v>1</v>
      </c>
      <c r="C310" s="13" t="s">
        <v>1</v>
      </c>
      <c r="D310" s="4">
        <v>2</v>
      </c>
      <c r="E310" s="9">
        <v>3373</v>
      </c>
      <c r="F310" s="9">
        <f t="shared" si="40"/>
        <v>0</v>
      </c>
      <c r="G310" s="9">
        <f t="shared" si="41"/>
        <v>0</v>
      </c>
      <c r="H310" s="9">
        <f t="shared" si="42"/>
        <v>0</v>
      </c>
      <c r="I310" s="9">
        <f t="shared" si="43"/>
        <v>0</v>
      </c>
      <c r="J310" s="9">
        <f t="shared" si="44"/>
        <v>1686.5</v>
      </c>
    </row>
    <row r="311" spans="1:10" ht="12">
      <c r="A311" s="1" t="s">
        <v>301</v>
      </c>
      <c r="B311" s="13">
        <v>98.008</v>
      </c>
      <c r="C311" s="13">
        <v>62.382</v>
      </c>
      <c r="D311" s="4">
        <v>6</v>
      </c>
      <c r="E311" s="9">
        <v>9355</v>
      </c>
      <c r="F311" s="9">
        <f t="shared" si="40"/>
        <v>10476.536611437734</v>
      </c>
      <c r="G311" s="9">
        <f t="shared" si="41"/>
        <v>6668.305718866916</v>
      </c>
      <c r="H311" s="9">
        <f t="shared" si="42"/>
        <v>16334666.666666666</v>
      </c>
      <c r="I311" s="9">
        <f t="shared" si="43"/>
        <v>10397000</v>
      </c>
      <c r="J311" s="9">
        <f t="shared" si="44"/>
        <v>1559.1666666666667</v>
      </c>
    </row>
    <row r="312" spans="1:10" ht="12">
      <c r="A312" s="1" t="s">
        <v>302</v>
      </c>
      <c r="B312" s="13">
        <v>87.362</v>
      </c>
      <c r="C312" s="13">
        <v>38.124</v>
      </c>
      <c r="D312" s="4">
        <v>4</v>
      </c>
      <c r="E312" s="9">
        <v>5054</v>
      </c>
      <c r="F312" s="9">
        <f t="shared" si="40"/>
        <v>17285.714285714286</v>
      </c>
      <c r="G312" s="9">
        <f t="shared" si="41"/>
        <v>7543.332014246142</v>
      </c>
      <c r="H312" s="9">
        <f t="shared" si="42"/>
        <v>21840500</v>
      </c>
      <c r="I312" s="9">
        <f t="shared" si="43"/>
        <v>9531000</v>
      </c>
      <c r="J312" s="9">
        <f t="shared" si="44"/>
        <v>1263.5</v>
      </c>
    </row>
    <row r="313" spans="1:10" ht="12">
      <c r="A313" s="1" t="s">
        <v>303</v>
      </c>
      <c r="B313" s="13">
        <v>103.471</v>
      </c>
      <c r="C313" s="13">
        <v>65.111</v>
      </c>
      <c r="D313" s="4">
        <v>6</v>
      </c>
      <c r="E313" s="9">
        <v>5352</v>
      </c>
      <c r="F313" s="9">
        <f t="shared" si="40"/>
        <v>19333.14648729447</v>
      </c>
      <c r="G313" s="9">
        <f t="shared" si="41"/>
        <v>12165.732436472348</v>
      </c>
      <c r="H313" s="9">
        <f t="shared" si="42"/>
        <v>17245166.666666668</v>
      </c>
      <c r="I313" s="9">
        <f t="shared" si="43"/>
        <v>10851833.333333334</v>
      </c>
      <c r="J313" s="9">
        <f t="shared" si="44"/>
        <v>892</v>
      </c>
    </row>
    <row r="314" spans="1:10" ht="12">
      <c r="A314" s="1" t="s">
        <v>304</v>
      </c>
      <c r="B314" s="13" t="s">
        <v>1</v>
      </c>
      <c r="C314" s="13" t="s">
        <v>1</v>
      </c>
      <c r="D314" s="4">
        <v>2</v>
      </c>
      <c r="E314" s="9">
        <v>1293</v>
      </c>
      <c r="F314" s="9">
        <f t="shared" si="40"/>
        <v>0</v>
      </c>
      <c r="G314" s="9">
        <f t="shared" si="41"/>
        <v>0</v>
      </c>
      <c r="H314" s="9">
        <f t="shared" si="42"/>
        <v>0</v>
      </c>
      <c r="I314" s="9">
        <f t="shared" si="43"/>
        <v>0</v>
      </c>
      <c r="J314" s="9">
        <f t="shared" si="44"/>
        <v>646.5</v>
      </c>
    </row>
    <row r="315" spans="1:10" ht="12">
      <c r="A315" s="1" t="s">
        <v>305</v>
      </c>
      <c r="B315" s="13">
        <v>88.7</v>
      </c>
      <c r="C315" s="13">
        <v>60.94</v>
      </c>
      <c r="D315" s="4">
        <v>6</v>
      </c>
      <c r="E315" s="9">
        <v>10397</v>
      </c>
      <c r="F315" s="9">
        <f t="shared" si="40"/>
        <v>8531.307107819563</v>
      </c>
      <c r="G315" s="9">
        <f t="shared" si="41"/>
        <v>5861.306146003655</v>
      </c>
      <c r="H315" s="9">
        <f t="shared" si="42"/>
        <v>14783333.333333334</v>
      </c>
      <c r="I315" s="9">
        <f t="shared" si="43"/>
        <v>10156666.666666666</v>
      </c>
      <c r="J315" s="9">
        <f t="shared" si="44"/>
        <v>1732.8333333333333</v>
      </c>
    </row>
    <row r="316" spans="1:10" ht="12">
      <c r="A316" s="1" t="s">
        <v>306</v>
      </c>
      <c r="B316" s="13">
        <v>43.9</v>
      </c>
      <c r="C316" s="13">
        <v>33.983</v>
      </c>
      <c r="D316" s="4">
        <v>3</v>
      </c>
      <c r="E316" s="9">
        <v>5379</v>
      </c>
      <c r="F316" s="9">
        <f t="shared" si="40"/>
        <v>8161.36828406767</v>
      </c>
      <c r="G316" s="9">
        <f t="shared" si="41"/>
        <v>6317.7170477783975</v>
      </c>
      <c r="H316" s="9">
        <f t="shared" si="42"/>
        <v>14633333.333333334</v>
      </c>
      <c r="I316" s="9">
        <f t="shared" si="43"/>
        <v>11327666.666666666</v>
      </c>
      <c r="J316" s="9">
        <f t="shared" si="44"/>
        <v>1793</v>
      </c>
    </row>
    <row r="317" spans="1:10" ht="12">
      <c r="A317" s="1" t="s">
        <v>307</v>
      </c>
      <c r="B317" s="13">
        <v>59.039</v>
      </c>
      <c r="C317" s="13">
        <v>32.12</v>
      </c>
      <c r="D317" s="4">
        <v>4</v>
      </c>
      <c r="E317" s="9">
        <v>4885</v>
      </c>
      <c r="F317" s="9">
        <f t="shared" si="40"/>
        <v>12085.772773797338</v>
      </c>
      <c r="G317" s="9">
        <f t="shared" si="41"/>
        <v>6575.2302968270205</v>
      </c>
      <c r="H317" s="9">
        <f t="shared" si="42"/>
        <v>14759750</v>
      </c>
      <c r="I317" s="9">
        <f t="shared" si="43"/>
        <v>8029999.999999999</v>
      </c>
      <c r="J317" s="9">
        <f t="shared" si="44"/>
        <v>1221.25</v>
      </c>
    </row>
    <row r="318" spans="1:10" ht="12">
      <c r="A318" s="1" t="s">
        <v>308</v>
      </c>
      <c r="B318" s="13">
        <v>34.91</v>
      </c>
      <c r="C318" s="13">
        <v>28.199</v>
      </c>
      <c r="D318" s="4">
        <v>3</v>
      </c>
      <c r="E318" s="9">
        <v>4216</v>
      </c>
      <c r="F318" s="9">
        <f t="shared" si="40"/>
        <v>8280.360531309298</v>
      </c>
      <c r="G318" s="9">
        <f t="shared" si="41"/>
        <v>6688.567362428843</v>
      </c>
      <c r="H318" s="9">
        <f t="shared" si="42"/>
        <v>11636666.666666666</v>
      </c>
      <c r="I318" s="9">
        <f t="shared" si="43"/>
        <v>9399666.666666666</v>
      </c>
      <c r="J318" s="9">
        <f t="shared" si="44"/>
        <v>1405.3333333333333</v>
      </c>
    </row>
    <row r="319" spans="1:10" ht="12">
      <c r="A319" s="1" t="s">
        <v>309</v>
      </c>
      <c r="B319" s="13">
        <v>449.927</v>
      </c>
      <c r="C319" s="13">
        <v>208.812</v>
      </c>
      <c r="D319" s="4">
        <v>12</v>
      </c>
      <c r="E319" s="9">
        <v>17970</v>
      </c>
      <c r="F319" s="9">
        <f t="shared" si="40"/>
        <v>25037.67390094602</v>
      </c>
      <c r="G319" s="9">
        <f t="shared" si="41"/>
        <v>11620.033388981636</v>
      </c>
      <c r="H319" s="9">
        <f t="shared" si="42"/>
        <v>37493916.666666664</v>
      </c>
      <c r="I319" s="9">
        <f t="shared" si="43"/>
        <v>17401000</v>
      </c>
      <c r="J319" s="9">
        <f t="shared" si="44"/>
        <v>1497.5</v>
      </c>
    </row>
    <row r="320" spans="1:10" ht="12">
      <c r="A320" s="1" t="s">
        <v>310</v>
      </c>
      <c r="B320" s="13">
        <v>51.422</v>
      </c>
      <c r="C320" s="13">
        <v>41.491</v>
      </c>
      <c r="D320" s="4">
        <v>4</v>
      </c>
      <c r="E320" s="9">
        <v>4457</v>
      </c>
      <c r="F320" s="9">
        <f t="shared" si="40"/>
        <v>11537.356966569441</v>
      </c>
      <c r="G320" s="9">
        <f t="shared" si="41"/>
        <v>9309.176576172313</v>
      </c>
      <c r="H320" s="9">
        <f t="shared" si="42"/>
        <v>12855500</v>
      </c>
      <c r="I320" s="9">
        <f t="shared" si="43"/>
        <v>10372750</v>
      </c>
      <c r="J320" s="9">
        <f t="shared" si="44"/>
        <v>1114.25</v>
      </c>
    </row>
    <row r="321" spans="1:10" ht="12">
      <c r="A321" s="1" t="s">
        <v>311</v>
      </c>
      <c r="B321" s="13">
        <v>319.087</v>
      </c>
      <c r="C321" s="13">
        <v>134.817</v>
      </c>
      <c r="D321" s="4">
        <v>11</v>
      </c>
      <c r="E321" s="9">
        <v>14554</v>
      </c>
      <c r="F321" s="9">
        <f t="shared" si="40"/>
        <v>21924.350693967295</v>
      </c>
      <c r="G321" s="9">
        <f t="shared" si="41"/>
        <v>9263.226604369933</v>
      </c>
      <c r="H321" s="9">
        <f t="shared" si="42"/>
        <v>29007909.09090909</v>
      </c>
      <c r="I321" s="9">
        <f t="shared" si="43"/>
        <v>12256090.909090908</v>
      </c>
      <c r="J321" s="9">
        <f t="shared" si="44"/>
        <v>1323.090909090909</v>
      </c>
    </row>
    <row r="322" spans="1:10" ht="12">
      <c r="A322" s="1" t="s">
        <v>312</v>
      </c>
      <c r="B322" s="13">
        <v>263.486</v>
      </c>
      <c r="C322" s="13">
        <v>89.019</v>
      </c>
      <c r="D322" s="4">
        <v>6</v>
      </c>
      <c r="E322" s="9">
        <v>8602</v>
      </c>
      <c r="F322" s="9">
        <f t="shared" si="40"/>
        <v>30630.783538711927</v>
      </c>
      <c r="G322" s="9">
        <f t="shared" si="41"/>
        <v>10348.639851197397</v>
      </c>
      <c r="H322" s="9">
        <f t="shared" si="42"/>
        <v>43914333.333333336</v>
      </c>
      <c r="I322" s="9">
        <f t="shared" si="43"/>
        <v>14836500</v>
      </c>
      <c r="J322" s="9">
        <f t="shared" si="44"/>
        <v>1433.6666666666667</v>
      </c>
    </row>
    <row r="323" spans="1:10" ht="12">
      <c r="A323" s="1" t="s">
        <v>313</v>
      </c>
      <c r="B323" s="13">
        <v>184.545</v>
      </c>
      <c r="C323" s="13">
        <v>118.469</v>
      </c>
      <c r="D323" s="4">
        <v>9</v>
      </c>
      <c r="E323" s="9">
        <v>10537</v>
      </c>
      <c r="F323" s="9">
        <f t="shared" si="40"/>
        <v>17513.99829173389</v>
      </c>
      <c r="G323" s="9">
        <f t="shared" si="41"/>
        <v>11243.143209642214</v>
      </c>
      <c r="H323" s="9">
        <f t="shared" si="42"/>
        <v>20505000</v>
      </c>
      <c r="I323" s="9">
        <f t="shared" si="43"/>
        <v>13163222.222222222</v>
      </c>
      <c r="J323" s="9">
        <f t="shared" si="44"/>
        <v>1170.7777777777778</v>
      </c>
    </row>
    <row r="324" spans="1:10" ht="12">
      <c r="A324" s="1" t="s">
        <v>314</v>
      </c>
      <c r="B324" s="13">
        <v>227.3</v>
      </c>
      <c r="C324" s="13">
        <v>122.145</v>
      </c>
      <c r="D324" s="4">
        <v>7</v>
      </c>
      <c r="E324" s="9">
        <v>9536</v>
      </c>
      <c r="F324" s="9">
        <f t="shared" si="40"/>
        <v>23835.989932885906</v>
      </c>
      <c r="G324" s="9">
        <f t="shared" si="41"/>
        <v>12808.829697986577</v>
      </c>
      <c r="H324" s="9">
        <f t="shared" si="42"/>
        <v>32471428.57142857</v>
      </c>
      <c r="I324" s="9">
        <f t="shared" si="43"/>
        <v>17449285.714285713</v>
      </c>
      <c r="J324" s="9">
        <f t="shared" si="44"/>
        <v>1362.2857142857142</v>
      </c>
    </row>
    <row r="325" spans="1:10" ht="12">
      <c r="A325" s="1" t="s">
        <v>315</v>
      </c>
      <c r="B325" s="13" t="s">
        <v>1</v>
      </c>
      <c r="C325" s="13" t="s">
        <v>1</v>
      </c>
      <c r="D325" s="8">
        <v>2</v>
      </c>
      <c r="E325" s="9">
        <v>3677</v>
      </c>
      <c r="F325" s="9">
        <f t="shared" si="40"/>
        <v>0</v>
      </c>
      <c r="G325" s="9">
        <f t="shared" si="41"/>
        <v>0</v>
      </c>
      <c r="H325" s="9">
        <f t="shared" si="42"/>
        <v>0</v>
      </c>
      <c r="I325" s="9">
        <f t="shared" si="43"/>
        <v>0</v>
      </c>
      <c r="J325" s="9">
        <f t="shared" si="44"/>
        <v>1838.5</v>
      </c>
    </row>
    <row r="326" spans="1:10" ht="12">
      <c r="A326" s="1" t="s">
        <v>316</v>
      </c>
      <c r="B326" s="13" t="s">
        <v>1</v>
      </c>
      <c r="C326" s="13" t="s">
        <v>1</v>
      </c>
      <c r="D326" s="4">
        <v>1</v>
      </c>
      <c r="E326" s="9">
        <v>996</v>
      </c>
      <c r="F326" s="9">
        <f t="shared" si="40"/>
        <v>0</v>
      </c>
      <c r="G326" s="9">
        <f t="shared" si="41"/>
        <v>0</v>
      </c>
      <c r="H326" s="9">
        <f t="shared" si="42"/>
        <v>0</v>
      </c>
      <c r="I326" s="9">
        <f t="shared" si="43"/>
        <v>0</v>
      </c>
      <c r="J326" s="9">
        <f t="shared" si="44"/>
        <v>996</v>
      </c>
    </row>
    <row r="327" spans="1:10" ht="12">
      <c r="A327" s="1" t="s">
        <v>317</v>
      </c>
      <c r="B327" s="13">
        <v>668.947</v>
      </c>
      <c r="C327" s="13">
        <v>313.712</v>
      </c>
      <c r="D327" s="4">
        <v>18</v>
      </c>
      <c r="E327" s="9">
        <v>23735</v>
      </c>
      <c r="F327" s="9">
        <f t="shared" si="40"/>
        <v>28183.989888350538</v>
      </c>
      <c r="G327" s="9">
        <f t="shared" si="41"/>
        <v>13217.274067832315</v>
      </c>
      <c r="H327" s="9">
        <f t="shared" si="42"/>
        <v>37163722.222222224</v>
      </c>
      <c r="I327" s="9">
        <f t="shared" si="43"/>
        <v>17428444.444444444</v>
      </c>
      <c r="J327" s="9">
        <f t="shared" si="44"/>
        <v>1318.611111111111</v>
      </c>
    </row>
    <row r="328" spans="1:10" ht="12">
      <c r="A328" s="1" t="s">
        <v>318</v>
      </c>
      <c r="B328" s="13">
        <v>174.185</v>
      </c>
      <c r="C328" s="13">
        <v>54.596</v>
      </c>
      <c r="D328" s="4">
        <v>4</v>
      </c>
      <c r="E328" s="9">
        <v>6402</v>
      </c>
      <c r="F328" s="9">
        <f t="shared" si="40"/>
        <v>27207.90378006873</v>
      </c>
      <c r="G328" s="9">
        <f t="shared" si="41"/>
        <v>8527.960012496094</v>
      </c>
      <c r="H328" s="9">
        <f t="shared" si="42"/>
        <v>43546250</v>
      </c>
      <c r="I328" s="9">
        <f t="shared" si="43"/>
        <v>13649000</v>
      </c>
      <c r="J328" s="9">
        <f t="shared" si="44"/>
        <v>1600.5</v>
      </c>
    </row>
    <row r="329" spans="1:10" ht="12">
      <c r="A329" s="1" t="s">
        <v>319</v>
      </c>
      <c r="B329" s="13">
        <v>110.97</v>
      </c>
      <c r="C329" s="13">
        <v>43.111</v>
      </c>
      <c r="D329" s="4">
        <v>3</v>
      </c>
      <c r="E329" s="9">
        <v>5667</v>
      </c>
      <c r="F329" s="9">
        <f t="shared" si="40"/>
        <v>19581.789306511382</v>
      </c>
      <c r="G329" s="9">
        <f t="shared" si="41"/>
        <v>7607.376036703723</v>
      </c>
      <c r="H329" s="9">
        <f t="shared" si="42"/>
        <v>36990000</v>
      </c>
      <c r="I329" s="9">
        <f t="shared" si="43"/>
        <v>14370333.333333334</v>
      </c>
      <c r="J329" s="9">
        <f t="shared" si="44"/>
        <v>1889</v>
      </c>
    </row>
    <row r="330" spans="1:10" ht="12">
      <c r="A330" s="1" t="s">
        <v>320</v>
      </c>
      <c r="B330" s="13">
        <v>103.886</v>
      </c>
      <c r="C330" s="13">
        <v>61.895</v>
      </c>
      <c r="D330" s="4">
        <v>4</v>
      </c>
      <c r="E330" s="9">
        <v>6632</v>
      </c>
      <c r="F330" s="9">
        <f t="shared" si="40"/>
        <v>15664.354644149578</v>
      </c>
      <c r="G330" s="9">
        <f t="shared" si="41"/>
        <v>9332.780458383595</v>
      </c>
      <c r="H330" s="9">
        <f t="shared" si="42"/>
        <v>25971500</v>
      </c>
      <c r="I330" s="9">
        <f t="shared" si="43"/>
        <v>15473750</v>
      </c>
      <c r="J330" s="9">
        <f t="shared" si="44"/>
        <v>1658</v>
      </c>
    </row>
    <row r="331" spans="1:10" ht="12">
      <c r="A331" s="1" t="s">
        <v>321</v>
      </c>
      <c r="B331" s="13">
        <v>439.577</v>
      </c>
      <c r="C331" s="13">
        <v>235.15</v>
      </c>
      <c r="D331" s="4">
        <v>12</v>
      </c>
      <c r="E331" s="9">
        <v>14761</v>
      </c>
      <c r="F331" s="9">
        <f t="shared" si="40"/>
        <v>29779.621976830837</v>
      </c>
      <c r="G331" s="9">
        <f t="shared" si="41"/>
        <v>15930.492514057312</v>
      </c>
      <c r="H331" s="9">
        <f t="shared" si="42"/>
        <v>36631416.666666664</v>
      </c>
      <c r="I331" s="9">
        <f t="shared" si="43"/>
        <v>19595833.333333332</v>
      </c>
      <c r="J331" s="9">
        <f t="shared" si="44"/>
        <v>1230.0833333333333</v>
      </c>
    </row>
    <row r="332" spans="1:10" ht="12">
      <c r="A332" s="1" t="s">
        <v>322</v>
      </c>
      <c r="B332" s="13" t="s">
        <v>1</v>
      </c>
      <c r="C332" s="13" t="s">
        <v>1</v>
      </c>
      <c r="D332" s="4">
        <v>1</v>
      </c>
      <c r="E332" s="9">
        <v>940</v>
      </c>
      <c r="F332" s="9">
        <f t="shared" si="40"/>
        <v>0</v>
      </c>
      <c r="G332" s="9">
        <f t="shared" si="41"/>
        <v>0</v>
      </c>
      <c r="H332" s="9">
        <f t="shared" si="42"/>
        <v>0</v>
      </c>
      <c r="I332" s="9">
        <f t="shared" si="43"/>
        <v>0</v>
      </c>
      <c r="J332" s="9">
        <f t="shared" si="44"/>
        <v>940</v>
      </c>
    </row>
    <row r="333" spans="1:10" ht="12">
      <c r="A333" s="1" t="s">
        <v>323</v>
      </c>
      <c r="B333" s="13">
        <v>156.96</v>
      </c>
      <c r="C333" s="13">
        <v>101.521</v>
      </c>
      <c r="D333" s="4">
        <v>6</v>
      </c>
      <c r="E333" s="9">
        <v>8957</v>
      </c>
      <c r="F333" s="9">
        <f t="shared" si="40"/>
        <v>17523.724461315174</v>
      </c>
      <c r="G333" s="9">
        <f t="shared" si="41"/>
        <v>11334.263704365301</v>
      </c>
      <c r="H333" s="9">
        <f t="shared" si="42"/>
        <v>26160000</v>
      </c>
      <c r="I333" s="9">
        <f t="shared" si="43"/>
        <v>16920166.666666668</v>
      </c>
      <c r="J333" s="9">
        <f t="shared" si="44"/>
        <v>1492.8333333333333</v>
      </c>
    </row>
    <row r="334" spans="1:10" ht="12">
      <c r="A334" s="1" t="s">
        <v>324</v>
      </c>
      <c r="B334" s="13">
        <v>272.151</v>
      </c>
      <c r="C334" s="13">
        <v>121.852</v>
      </c>
      <c r="D334" s="4">
        <v>9</v>
      </c>
      <c r="E334" s="9">
        <v>10021</v>
      </c>
      <c r="F334" s="9">
        <f t="shared" si="40"/>
        <v>27158.06805708013</v>
      </c>
      <c r="G334" s="9">
        <f t="shared" si="41"/>
        <v>12159.664704121345</v>
      </c>
      <c r="H334" s="9">
        <f t="shared" si="42"/>
        <v>30239000</v>
      </c>
      <c r="I334" s="9">
        <f t="shared" si="43"/>
        <v>13539111.111111112</v>
      </c>
      <c r="J334" s="9">
        <f t="shared" si="44"/>
        <v>1113.4444444444443</v>
      </c>
    </row>
    <row r="335" spans="1:10" ht="12">
      <c r="A335" s="1" t="s">
        <v>325</v>
      </c>
      <c r="B335" s="13">
        <v>249.544</v>
      </c>
      <c r="C335" s="13">
        <v>166.76</v>
      </c>
      <c r="D335" s="4">
        <v>9</v>
      </c>
      <c r="E335" s="9">
        <v>13384</v>
      </c>
      <c r="F335" s="9">
        <f t="shared" si="40"/>
        <v>18644.949193066346</v>
      </c>
      <c r="G335" s="9">
        <f t="shared" si="41"/>
        <v>12459.653317393902</v>
      </c>
      <c r="H335" s="9">
        <f t="shared" si="42"/>
        <v>27727111.111111112</v>
      </c>
      <c r="I335" s="9">
        <f t="shared" si="43"/>
        <v>18528888.888888888</v>
      </c>
      <c r="J335" s="9">
        <f t="shared" si="44"/>
        <v>1487.111111111111</v>
      </c>
    </row>
    <row r="336" spans="1:10" ht="12">
      <c r="A336" s="1" t="s">
        <v>326</v>
      </c>
      <c r="B336" s="13">
        <v>84.59</v>
      </c>
      <c r="C336" s="13">
        <v>87.838</v>
      </c>
      <c r="D336" s="4">
        <v>5</v>
      </c>
      <c r="E336" s="9">
        <v>7087</v>
      </c>
      <c r="F336" s="9">
        <f t="shared" si="40"/>
        <v>11935.939043318753</v>
      </c>
      <c r="G336" s="9">
        <f t="shared" si="41"/>
        <v>12394.242980104416</v>
      </c>
      <c r="H336" s="9">
        <f t="shared" si="42"/>
        <v>16918000</v>
      </c>
      <c r="I336" s="9">
        <f t="shared" si="43"/>
        <v>17567600</v>
      </c>
      <c r="J336" s="9">
        <f t="shared" si="44"/>
        <v>1417.4</v>
      </c>
    </row>
    <row r="337" spans="1:10" ht="12">
      <c r="A337" s="1" t="s">
        <v>327</v>
      </c>
      <c r="B337" s="13">
        <v>154.626</v>
      </c>
      <c r="C337" s="13">
        <v>94.505</v>
      </c>
      <c r="D337" s="4">
        <v>9</v>
      </c>
      <c r="E337" s="9">
        <v>12662</v>
      </c>
      <c r="F337" s="9">
        <f t="shared" si="40"/>
        <v>12211.814879166008</v>
      </c>
      <c r="G337" s="9">
        <f t="shared" si="41"/>
        <v>7463.670826093824</v>
      </c>
      <c r="H337" s="9">
        <f t="shared" si="42"/>
        <v>17180666.666666668</v>
      </c>
      <c r="I337" s="9">
        <f t="shared" si="43"/>
        <v>10500555.555555556</v>
      </c>
      <c r="J337" s="9">
        <f t="shared" si="44"/>
        <v>1406.888888888889</v>
      </c>
    </row>
    <row r="338" spans="1:10" ht="12">
      <c r="A338" s="1" t="s">
        <v>328</v>
      </c>
      <c r="B338" s="13" t="s">
        <v>1</v>
      </c>
      <c r="C338" s="13" t="s">
        <v>1</v>
      </c>
      <c r="D338" s="4">
        <v>1</v>
      </c>
      <c r="E338" s="9">
        <v>1372</v>
      </c>
      <c r="F338" s="9">
        <f t="shared" si="40"/>
        <v>0</v>
      </c>
      <c r="G338" s="9">
        <f t="shared" si="41"/>
        <v>0</v>
      </c>
      <c r="H338" s="9">
        <f t="shared" si="42"/>
        <v>0</v>
      </c>
      <c r="I338" s="9">
        <f t="shared" si="43"/>
        <v>0</v>
      </c>
      <c r="J338" s="9">
        <f t="shared" si="44"/>
        <v>1372</v>
      </c>
    </row>
    <row r="339" spans="1:10" ht="12">
      <c r="A339" s="1" t="s">
        <v>329</v>
      </c>
      <c r="B339" s="13">
        <v>233.771</v>
      </c>
      <c r="C339" s="13">
        <v>86.328</v>
      </c>
      <c r="D339" s="8">
        <v>7</v>
      </c>
      <c r="E339" s="9">
        <v>9143</v>
      </c>
      <c r="F339" s="9">
        <f t="shared" si="40"/>
        <v>25568.303620255934</v>
      </c>
      <c r="G339" s="9">
        <f t="shared" si="41"/>
        <v>9441.977469102045</v>
      </c>
      <c r="H339" s="9">
        <f t="shared" si="42"/>
        <v>33395857.14285714</v>
      </c>
      <c r="I339" s="9">
        <f t="shared" si="43"/>
        <v>12332571.42857143</v>
      </c>
      <c r="J339" s="9">
        <f t="shared" si="44"/>
        <v>1306.142857142857</v>
      </c>
    </row>
    <row r="340" spans="1:10" ht="12">
      <c r="A340" s="1" t="s">
        <v>330</v>
      </c>
      <c r="B340" s="13">
        <v>8765.978</v>
      </c>
      <c r="C340" s="13">
        <v>3489.745</v>
      </c>
      <c r="D340" s="8">
        <v>146</v>
      </c>
      <c r="E340" s="9">
        <v>162290</v>
      </c>
      <c r="F340" s="9">
        <f t="shared" si="40"/>
        <v>54014.283073510385</v>
      </c>
      <c r="G340" s="9">
        <f t="shared" si="41"/>
        <v>21503.142522644648</v>
      </c>
      <c r="H340" s="9">
        <f t="shared" si="42"/>
        <v>60040945.20547945</v>
      </c>
      <c r="I340" s="9">
        <f t="shared" si="43"/>
        <v>23902363.01369863</v>
      </c>
      <c r="J340" s="9">
        <f t="shared" si="44"/>
        <v>1111.5753424657535</v>
      </c>
    </row>
    <row r="341" spans="1:10" ht="12">
      <c r="A341" s="1" t="s">
        <v>331</v>
      </c>
      <c r="B341" s="13">
        <v>60.02</v>
      </c>
      <c r="C341" s="13">
        <v>46.099</v>
      </c>
      <c r="D341" s="4">
        <v>4</v>
      </c>
      <c r="E341" s="9">
        <v>5785</v>
      </c>
      <c r="F341" s="9">
        <f t="shared" si="40"/>
        <v>10375.108038029386</v>
      </c>
      <c r="G341" s="9">
        <f t="shared" si="41"/>
        <v>7968.712186689715</v>
      </c>
      <c r="H341" s="9">
        <f t="shared" si="42"/>
        <v>15005000</v>
      </c>
      <c r="I341" s="9">
        <f t="shared" si="43"/>
        <v>11524750</v>
      </c>
      <c r="J341" s="9">
        <f t="shared" si="44"/>
        <v>1446.25</v>
      </c>
    </row>
    <row r="342" spans="1:10" ht="12">
      <c r="A342" s="1" t="s">
        <v>332</v>
      </c>
      <c r="B342" s="13" t="s">
        <v>1</v>
      </c>
      <c r="C342" s="13" t="s">
        <v>1</v>
      </c>
      <c r="D342" s="4">
        <v>2</v>
      </c>
      <c r="E342" s="9">
        <v>3984</v>
      </c>
      <c r="F342" s="9">
        <f t="shared" si="40"/>
        <v>0</v>
      </c>
      <c r="G342" s="9">
        <f t="shared" si="41"/>
        <v>0</v>
      </c>
      <c r="H342" s="9">
        <f t="shared" si="42"/>
        <v>0</v>
      </c>
      <c r="I342" s="9">
        <f t="shared" si="43"/>
        <v>0</v>
      </c>
      <c r="J342" s="9">
        <f t="shared" si="44"/>
        <v>1992</v>
      </c>
    </row>
    <row r="343" spans="1:10" ht="12">
      <c r="A343" s="1" t="s">
        <v>333</v>
      </c>
      <c r="B343" s="13">
        <v>423.283</v>
      </c>
      <c r="C343" s="13">
        <v>176.013</v>
      </c>
      <c r="D343" s="4">
        <v>11</v>
      </c>
      <c r="E343" s="9">
        <v>14088</v>
      </c>
      <c r="F343" s="9">
        <f t="shared" si="40"/>
        <v>30045.641680863147</v>
      </c>
      <c r="G343" s="9">
        <f t="shared" si="41"/>
        <v>12493.824531516184</v>
      </c>
      <c r="H343" s="9">
        <f t="shared" si="42"/>
        <v>38480272.72727273</v>
      </c>
      <c r="I343" s="9">
        <f t="shared" si="43"/>
        <v>16001181.818181818</v>
      </c>
      <c r="J343" s="9">
        <f t="shared" si="44"/>
        <v>1280.7272727272727</v>
      </c>
    </row>
    <row r="344" spans="1:10" ht="12">
      <c r="A344" s="1" t="s">
        <v>334</v>
      </c>
      <c r="B344" s="13">
        <v>116.618</v>
      </c>
      <c r="C344" s="13">
        <v>71.965</v>
      </c>
      <c r="D344" s="4">
        <v>5</v>
      </c>
      <c r="E344" s="9">
        <v>7528</v>
      </c>
      <c r="F344" s="9">
        <f t="shared" si="40"/>
        <v>15491.232731137088</v>
      </c>
      <c r="G344" s="9">
        <f t="shared" si="41"/>
        <v>9559.643995749202</v>
      </c>
      <c r="H344" s="9">
        <f t="shared" si="42"/>
        <v>23323600</v>
      </c>
      <c r="I344" s="9">
        <f t="shared" si="43"/>
        <v>14393000</v>
      </c>
      <c r="J344" s="9">
        <f t="shared" si="44"/>
        <v>1505.6</v>
      </c>
    </row>
    <row r="345" spans="1:10" ht="12">
      <c r="A345" s="1" t="s">
        <v>335</v>
      </c>
      <c r="B345" s="13">
        <v>140.286</v>
      </c>
      <c r="C345" s="13">
        <v>74.028</v>
      </c>
      <c r="D345" s="4">
        <v>7</v>
      </c>
      <c r="E345" s="9">
        <v>5617</v>
      </c>
      <c r="F345" s="9">
        <f t="shared" si="40"/>
        <v>24975.253694142782</v>
      </c>
      <c r="G345" s="9">
        <f t="shared" si="41"/>
        <v>13179.277194231796</v>
      </c>
      <c r="H345" s="9">
        <f t="shared" si="42"/>
        <v>20040857.14285714</v>
      </c>
      <c r="I345" s="9">
        <f t="shared" si="43"/>
        <v>10575428.57142857</v>
      </c>
      <c r="J345" s="9">
        <f t="shared" si="44"/>
        <v>802.4285714285714</v>
      </c>
    </row>
    <row r="346" spans="1:10" ht="12">
      <c r="A346" s="1" t="s">
        <v>336</v>
      </c>
      <c r="B346" s="13">
        <v>337.132</v>
      </c>
      <c r="C346" s="13">
        <v>162.76</v>
      </c>
      <c r="D346" s="4">
        <v>10</v>
      </c>
      <c r="E346" s="9">
        <v>10605</v>
      </c>
      <c r="F346" s="9">
        <f t="shared" si="40"/>
        <v>31789.91041961339</v>
      </c>
      <c r="G346" s="9">
        <f t="shared" si="41"/>
        <v>15347.477604903348</v>
      </c>
      <c r="H346" s="9">
        <f t="shared" si="42"/>
        <v>33713200</v>
      </c>
      <c r="I346" s="9">
        <f t="shared" si="43"/>
        <v>16276000</v>
      </c>
      <c r="J346" s="9">
        <f t="shared" si="44"/>
        <v>1060.5</v>
      </c>
    </row>
    <row r="347" spans="1:10" ht="12">
      <c r="A347" s="1" t="s">
        <v>337</v>
      </c>
      <c r="B347" s="13">
        <v>518.309</v>
      </c>
      <c r="C347" s="13">
        <v>274.42</v>
      </c>
      <c r="D347" s="4">
        <v>16</v>
      </c>
      <c r="E347" s="9">
        <v>24153</v>
      </c>
      <c r="F347" s="9">
        <f t="shared" si="40"/>
        <v>21459.404628824574</v>
      </c>
      <c r="G347" s="9">
        <f t="shared" si="41"/>
        <v>11361.735602202625</v>
      </c>
      <c r="H347" s="9">
        <f t="shared" si="42"/>
        <v>32394312.499999996</v>
      </c>
      <c r="I347" s="9">
        <f t="shared" si="43"/>
        <v>17151250</v>
      </c>
      <c r="J347" s="9">
        <f t="shared" si="44"/>
        <v>1509.5625</v>
      </c>
    </row>
    <row r="348" spans="1:10" ht="12">
      <c r="A348" s="1" t="s">
        <v>338</v>
      </c>
      <c r="B348" s="13">
        <v>78.94</v>
      </c>
      <c r="C348" s="13">
        <v>51.24</v>
      </c>
      <c r="D348" s="4">
        <v>8</v>
      </c>
      <c r="E348" s="9">
        <v>4450</v>
      </c>
      <c r="F348" s="9">
        <f t="shared" si="40"/>
        <v>17739.325842696628</v>
      </c>
      <c r="G348" s="9">
        <f t="shared" si="41"/>
        <v>11514.606741573034</v>
      </c>
      <c r="H348" s="9">
        <f t="shared" si="42"/>
        <v>9867500</v>
      </c>
      <c r="I348" s="9">
        <f t="shared" si="43"/>
        <v>6405000</v>
      </c>
      <c r="J348" s="9">
        <f t="shared" si="44"/>
        <v>556.25</v>
      </c>
    </row>
    <row r="349" spans="1:10" ht="12">
      <c r="A349" s="1" t="s">
        <v>339</v>
      </c>
      <c r="B349" s="13" t="s">
        <v>1</v>
      </c>
      <c r="C349" s="13" t="s">
        <v>1</v>
      </c>
      <c r="D349" s="4">
        <v>1</v>
      </c>
      <c r="E349" s="9">
        <v>2005</v>
      </c>
      <c r="F349" s="9">
        <f t="shared" si="40"/>
        <v>0</v>
      </c>
      <c r="G349" s="9">
        <f t="shared" si="41"/>
        <v>0</v>
      </c>
      <c r="H349" s="9">
        <f t="shared" si="42"/>
        <v>0</v>
      </c>
      <c r="I349" s="9">
        <f t="shared" si="43"/>
        <v>0</v>
      </c>
      <c r="J349" s="9">
        <f t="shared" si="44"/>
        <v>2005</v>
      </c>
    </row>
    <row r="350" spans="1:10" ht="12">
      <c r="A350" s="1" t="s">
        <v>340</v>
      </c>
      <c r="B350" s="13">
        <v>60.586</v>
      </c>
      <c r="C350" s="13">
        <v>26.785</v>
      </c>
      <c r="D350" s="4">
        <v>3</v>
      </c>
      <c r="E350" s="9">
        <v>4227</v>
      </c>
      <c r="F350" s="9">
        <f t="shared" si="40"/>
        <v>14333.096758930684</v>
      </c>
      <c r="G350" s="9">
        <f t="shared" si="41"/>
        <v>6336.645374970428</v>
      </c>
      <c r="H350" s="9">
        <f t="shared" si="42"/>
        <v>20195333.333333332</v>
      </c>
      <c r="I350" s="9">
        <f t="shared" si="43"/>
        <v>8928333.333333334</v>
      </c>
      <c r="J350" s="9">
        <f t="shared" si="44"/>
        <v>1409</v>
      </c>
    </row>
    <row r="351" spans="1:10" ht="12">
      <c r="A351" s="1" t="s">
        <v>341</v>
      </c>
      <c r="B351" s="13" t="s">
        <v>1</v>
      </c>
      <c r="C351" s="13" t="s">
        <v>1</v>
      </c>
      <c r="D351" s="4">
        <v>3</v>
      </c>
      <c r="E351" s="9">
        <v>3411</v>
      </c>
      <c r="F351" s="9">
        <f t="shared" si="40"/>
        <v>0</v>
      </c>
      <c r="G351" s="9">
        <f t="shared" si="41"/>
        <v>0</v>
      </c>
      <c r="H351" s="9">
        <f t="shared" si="42"/>
        <v>0</v>
      </c>
      <c r="I351" s="9">
        <f t="shared" si="43"/>
        <v>0</v>
      </c>
      <c r="J351" s="9">
        <f t="shared" si="44"/>
        <v>1137</v>
      </c>
    </row>
    <row r="352" spans="1:10" ht="12">
      <c r="A352" s="1" t="s">
        <v>342</v>
      </c>
      <c r="B352" s="13">
        <v>30.963</v>
      </c>
      <c r="C352" s="13">
        <v>28.578</v>
      </c>
      <c r="D352" s="4">
        <v>3</v>
      </c>
      <c r="E352" s="9">
        <v>4043</v>
      </c>
      <c r="F352" s="9">
        <f t="shared" si="40"/>
        <v>7658.421963888201</v>
      </c>
      <c r="G352" s="9">
        <f t="shared" si="41"/>
        <v>7068.513480089043</v>
      </c>
      <c r="H352" s="9">
        <f t="shared" si="42"/>
        <v>10321000</v>
      </c>
      <c r="I352" s="9">
        <f t="shared" si="43"/>
        <v>9526000</v>
      </c>
      <c r="J352" s="9">
        <f t="shared" si="44"/>
        <v>1347.6666666666667</v>
      </c>
    </row>
    <row r="353" spans="1:10" ht="12">
      <c r="A353" s="1" t="s">
        <v>343</v>
      </c>
      <c r="B353" s="13">
        <v>151.076</v>
      </c>
      <c r="C353" s="13">
        <v>139.482</v>
      </c>
      <c r="D353" s="10" t="s">
        <v>1</v>
      </c>
      <c r="E353" s="10" t="s">
        <v>1</v>
      </c>
      <c r="F353" s="10" t="s">
        <v>1</v>
      </c>
      <c r="G353" s="10" t="s">
        <v>1</v>
      </c>
      <c r="H353" s="10" t="s">
        <v>1</v>
      </c>
      <c r="I353" s="10" t="s">
        <v>1</v>
      </c>
      <c r="J353" s="10" t="s">
        <v>1</v>
      </c>
    </row>
    <row r="354" spans="1:10" ht="12">
      <c r="A354" s="1" t="s">
        <v>75</v>
      </c>
      <c r="B354" s="14">
        <f>SUM(B308:B353)</f>
        <v>15648.768999999997</v>
      </c>
      <c r="C354" s="14">
        <f>SUM(C308:C353)</f>
        <v>7084.950000000001</v>
      </c>
      <c r="D354" s="9">
        <f>SUM(D308:D352)</f>
        <v>407</v>
      </c>
      <c r="E354" s="9">
        <f>SUM(E308:E352)</f>
        <v>510124</v>
      </c>
      <c r="F354" s="9">
        <f>B354*1000000/E354</f>
        <v>30676.402208090574</v>
      </c>
      <c r="G354" s="9">
        <f>C354*1000000/E354</f>
        <v>13888.681967521625</v>
      </c>
      <c r="H354" s="9">
        <f>B354*1000000/D354</f>
        <v>38449063.88206387</v>
      </c>
      <c r="I354" s="9">
        <f>C354*1000000/D354</f>
        <v>17407739.55773956</v>
      </c>
      <c r="J354" s="9">
        <f>E354/D354</f>
        <v>1253.3759213759213</v>
      </c>
    </row>
    <row r="355" spans="1:10" ht="12">
      <c r="A355" s="11" t="s">
        <v>1</v>
      </c>
      <c r="B355" s="15" t="s">
        <v>1</v>
      </c>
      <c r="C355" s="15" t="s">
        <v>1</v>
      </c>
      <c r="D355" s="11" t="s">
        <v>1</v>
      </c>
      <c r="E355" s="11" t="s">
        <v>1</v>
      </c>
      <c r="F355" s="11" t="s">
        <v>1</v>
      </c>
      <c r="G355" s="11" t="s">
        <v>1</v>
      </c>
      <c r="H355" s="11" t="s">
        <v>1</v>
      </c>
      <c r="I355" s="11" t="s">
        <v>1</v>
      </c>
      <c r="J355" s="11" t="s">
        <v>1</v>
      </c>
    </row>
    <row r="356" spans="1:10" ht="12">
      <c r="A356" s="1" t="s">
        <v>344</v>
      </c>
      <c r="B356" s="13">
        <v>575.536</v>
      </c>
      <c r="C356" s="13">
        <v>187.175</v>
      </c>
      <c r="D356" s="4">
        <v>16</v>
      </c>
      <c r="E356" s="9">
        <v>18319</v>
      </c>
      <c r="F356" s="9">
        <f aca="true" t="shared" si="45" ref="F356:F375">B356*1000000/E356</f>
        <v>31417.43544953327</v>
      </c>
      <c r="G356" s="9">
        <f aca="true" t="shared" si="46" ref="G356:G375">C356*1000000/E356</f>
        <v>10217.533708171843</v>
      </c>
      <c r="H356" s="9">
        <f aca="true" t="shared" si="47" ref="H356:H375">B356*1000000/D356</f>
        <v>35971000</v>
      </c>
      <c r="I356" s="9">
        <f aca="true" t="shared" si="48" ref="I356:I375">C356*1000000/D356</f>
        <v>11698437.5</v>
      </c>
      <c r="J356" s="9">
        <f aca="true" t="shared" si="49" ref="J356:J375">E356/D356</f>
        <v>1144.9375</v>
      </c>
    </row>
    <row r="357" spans="1:10" ht="12">
      <c r="A357" s="1" t="s">
        <v>345</v>
      </c>
      <c r="B357" s="13">
        <v>718.213</v>
      </c>
      <c r="C357" s="13">
        <v>267.484</v>
      </c>
      <c r="D357" s="4">
        <v>25</v>
      </c>
      <c r="E357" s="9">
        <v>16404</v>
      </c>
      <c r="F357" s="9">
        <f t="shared" si="45"/>
        <v>43782.79687881005</v>
      </c>
      <c r="G357" s="9">
        <f t="shared" si="46"/>
        <v>16306.02292123872</v>
      </c>
      <c r="H357" s="9">
        <f t="shared" si="47"/>
        <v>28728520</v>
      </c>
      <c r="I357" s="9">
        <f t="shared" si="48"/>
        <v>10699359.999999998</v>
      </c>
      <c r="J357" s="9">
        <f t="shared" si="49"/>
        <v>656.16</v>
      </c>
    </row>
    <row r="358" spans="1:10" ht="12">
      <c r="A358" s="1" t="s">
        <v>346</v>
      </c>
      <c r="B358" s="13">
        <v>261.027</v>
      </c>
      <c r="C358" s="13">
        <v>146.758</v>
      </c>
      <c r="D358" s="4">
        <v>8</v>
      </c>
      <c r="E358" s="9">
        <v>9534</v>
      </c>
      <c r="F358" s="9">
        <f t="shared" si="45"/>
        <v>27378.539962240404</v>
      </c>
      <c r="G358" s="9">
        <f t="shared" si="46"/>
        <v>15393.119362282358</v>
      </c>
      <c r="H358" s="9">
        <f t="shared" si="47"/>
        <v>32628375</v>
      </c>
      <c r="I358" s="9">
        <f t="shared" si="48"/>
        <v>18344750</v>
      </c>
      <c r="J358" s="9">
        <f t="shared" si="49"/>
        <v>1191.75</v>
      </c>
    </row>
    <row r="359" spans="1:10" ht="12">
      <c r="A359" s="1" t="s">
        <v>347</v>
      </c>
      <c r="B359" s="13" t="s">
        <v>1</v>
      </c>
      <c r="C359" s="13" t="s">
        <v>1</v>
      </c>
      <c r="D359" s="13" t="s">
        <v>1</v>
      </c>
      <c r="E359" s="9">
        <v>1228</v>
      </c>
      <c r="F359" s="9">
        <f t="shared" si="45"/>
        <v>0</v>
      </c>
      <c r="G359" s="9">
        <f t="shared" si="46"/>
        <v>0</v>
      </c>
      <c r="H359" s="9" t="e">
        <f t="shared" si="47"/>
        <v>#DIV/0!</v>
      </c>
      <c r="I359" s="9" t="e">
        <f t="shared" si="48"/>
        <v>#DIV/0!</v>
      </c>
      <c r="J359" s="9" t="e">
        <f t="shared" si="49"/>
        <v>#DIV/0!</v>
      </c>
    </row>
    <row r="360" spans="1:10" ht="12">
      <c r="A360" s="1" t="s">
        <v>348</v>
      </c>
      <c r="B360" s="13">
        <v>202.676</v>
      </c>
      <c r="C360" s="13">
        <v>88.201</v>
      </c>
      <c r="D360" s="4">
        <v>10</v>
      </c>
      <c r="E360" s="9">
        <v>11485</v>
      </c>
      <c r="F360" s="9">
        <f t="shared" si="45"/>
        <v>17647.01784936874</v>
      </c>
      <c r="G360" s="9">
        <f t="shared" si="46"/>
        <v>7679.66913365259</v>
      </c>
      <c r="H360" s="9">
        <f t="shared" si="47"/>
        <v>20267600</v>
      </c>
      <c r="I360" s="9">
        <f t="shared" si="48"/>
        <v>8820100</v>
      </c>
      <c r="J360" s="9">
        <f t="shared" si="49"/>
        <v>1148.5</v>
      </c>
    </row>
    <row r="361" spans="1:10" ht="12">
      <c r="A361" s="1" t="s">
        <v>349</v>
      </c>
      <c r="B361" s="13" t="s">
        <v>1</v>
      </c>
      <c r="C361" s="13" t="s">
        <v>1</v>
      </c>
      <c r="D361" s="4">
        <v>1</v>
      </c>
      <c r="E361" s="9">
        <v>1470</v>
      </c>
      <c r="F361" s="9">
        <f t="shared" si="45"/>
        <v>0</v>
      </c>
      <c r="G361" s="9">
        <f t="shared" si="46"/>
        <v>0</v>
      </c>
      <c r="H361" s="9">
        <f t="shared" si="47"/>
        <v>0</v>
      </c>
      <c r="I361" s="9">
        <f t="shared" si="48"/>
        <v>0</v>
      </c>
      <c r="J361" s="9">
        <f t="shared" si="49"/>
        <v>1470</v>
      </c>
    </row>
    <row r="362" spans="1:10" ht="12">
      <c r="A362" s="1" t="s">
        <v>350</v>
      </c>
      <c r="B362" s="13" t="s">
        <v>1</v>
      </c>
      <c r="C362" s="13" t="s">
        <v>1</v>
      </c>
      <c r="D362" s="4">
        <v>1</v>
      </c>
      <c r="E362" s="9">
        <v>2797</v>
      </c>
      <c r="F362" s="9">
        <f t="shared" si="45"/>
        <v>0</v>
      </c>
      <c r="G362" s="9">
        <f t="shared" si="46"/>
        <v>0</v>
      </c>
      <c r="H362" s="9">
        <f t="shared" si="47"/>
        <v>0</v>
      </c>
      <c r="I362" s="9">
        <f t="shared" si="48"/>
        <v>0</v>
      </c>
      <c r="J362" s="9">
        <f t="shared" si="49"/>
        <v>2797</v>
      </c>
    </row>
    <row r="363" spans="1:10" ht="12">
      <c r="A363" s="1" t="s">
        <v>351</v>
      </c>
      <c r="B363" s="13" t="s">
        <v>1</v>
      </c>
      <c r="C363" s="13" t="s">
        <v>1</v>
      </c>
      <c r="D363" s="4">
        <v>1</v>
      </c>
      <c r="E363" s="9">
        <v>2087</v>
      </c>
      <c r="F363" s="9">
        <f t="shared" si="45"/>
        <v>0</v>
      </c>
      <c r="G363" s="9">
        <f t="shared" si="46"/>
        <v>0</v>
      </c>
      <c r="H363" s="9">
        <f t="shared" si="47"/>
        <v>0</v>
      </c>
      <c r="I363" s="9">
        <f t="shared" si="48"/>
        <v>0</v>
      </c>
      <c r="J363" s="9">
        <f t="shared" si="49"/>
        <v>2087</v>
      </c>
    </row>
    <row r="364" spans="1:10" ht="12">
      <c r="A364" s="1" t="s">
        <v>352</v>
      </c>
      <c r="B364" s="13" t="s">
        <v>1</v>
      </c>
      <c r="C364" s="13" t="s">
        <v>1</v>
      </c>
      <c r="D364" s="13" t="s">
        <v>1</v>
      </c>
      <c r="E364" s="9">
        <v>1014</v>
      </c>
      <c r="F364" s="9">
        <f t="shared" si="45"/>
        <v>0</v>
      </c>
      <c r="G364" s="9">
        <f t="shared" si="46"/>
        <v>0</v>
      </c>
      <c r="H364" s="9" t="e">
        <f t="shared" si="47"/>
        <v>#DIV/0!</v>
      </c>
      <c r="I364" s="9" t="e">
        <f t="shared" si="48"/>
        <v>#DIV/0!</v>
      </c>
      <c r="J364" s="9" t="e">
        <f t="shared" si="49"/>
        <v>#DIV/0!</v>
      </c>
    </row>
    <row r="365" spans="1:10" ht="12">
      <c r="A365" s="1" t="s">
        <v>353</v>
      </c>
      <c r="B365" s="13" t="s">
        <v>1</v>
      </c>
      <c r="C365" s="13" t="s">
        <v>1</v>
      </c>
      <c r="D365" s="4">
        <v>1</v>
      </c>
      <c r="E365" s="9">
        <v>2961</v>
      </c>
      <c r="F365" s="9">
        <f t="shared" si="45"/>
        <v>0</v>
      </c>
      <c r="G365" s="9">
        <f t="shared" si="46"/>
        <v>0</v>
      </c>
      <c r="H365" s="9">
        <f t="shared" si="47"/>
        <v>0</v>
      </c>
      <c r="I365" s="9">
        <f t="shared" si="48"/>
        <v>0</v>
      </c>
      <c r="J365" s="9">
        <f t="shared" si="49"/>
        <v>2961</v>
      </c>
    </row>
    <row r="366" spans="1:10" ht="12">
      <c r="A366" s="1" t="s">
        <v>354</v>
      </c>
      <c r="B366" s="13">
        <v>231.632</v>
      </c>
      <c r="C366" s="13">
        <v>208.979</v>
      </c>
      <c r="D366" s="4">
        <v>9</v>
      </c>
      <c r="E366" s="9">
        <v>6539</v>
      </c>
      <c r="F366" s="9">
        <f t="shared" si="45"/>
        <v>35423.1533873681</v>
      </c>
      <c r="G366" s="9">
        <f t="shared" si="46"/>
        <v>31958.8622113473</v>
      </c>
      <c r="H366" s="9">
        <f t="shared" si="47"/>
        <v>25736888.888888888</v>
      </c>
      <c r="I366" s="9">
        <f t="shared" si="48"/>
        <v>23219888.888888888</v>
      </c>
      <c r="J366" s="9">
        <f t="shared" si="49"/>
        <v>726.5555555555555</v>
      </c>
    </row>
    <row r="367" spans="1:10" ht="12">
      <c r="A367" s="1" t="s">
        <v>355</v>
      </c>
      <c r="B367" s="13">
        <v>35.844</v>
      </c>
      <c r="C367" s="13">
        <v>20.79</v>
      </c>
      <c r="D367" s="4">
        <v>3</v>
      </c>
      <c r="E367" s="9">
        <v>3241</v>
      </c>
      <c r="F367" s="9">
        <f t="shared" si="45"/>
        <v>11059.549521752546</v>
      </c>
      <c r="G367" s="9">
        <f t="shared" si="46"/>
        <v>6414.686825053996</v>
      </c>
      <c r="H367" s="9">
        <f t="shared" si="47"/>
        <v>11948000</v>
      </c>
      <c r="I367" s="9">
        <f t="shared" si="48"/>
        <v>6930000</v>
      </c>
      <c r="J367" s="9">
        <f t="shared" si="49"/>
        <v>1080.3333333333333</v>
      </c>
    </row>
    <row r="368" spans="1:10" ht="12">
      <c r="A368" s="1" t="s">
        <v>356</v>
      </c>
      <c r="B368" s="13">
        <v>1239.101</v>
      </c>
      <c r="C368" s="13">
        <v>481.556</v>
      </c>
      <c r="D368" s="4">
        <v>36</v>
      </c>
      <c r="E368" s="9">
        <v>34868</v>
      </c>
      <c r="F368" s="9">
        <f t="shared" si="45"/>
        <v>35536.91063439257</v>
      </c>
      <c r="G368" s="9">
        <f t="shared" si="46"/>
        <v>13810.829413789148</v>
      </c>
      <c r="H368" s="9">
        <f t="shared" si="47"/>
        <v>34419472.222222224</v>
      </c>
      <c r="I368" s="9">
        <f t="shared" si="48"/>
        <v>13376555.555555556</v>
      </c>
      <c r="J368" s="9">
        <f t="shared" si="49"/>
        <v>968.5555555555555</v>
      </c>
    </row>
    <row r="369" spans="1:10" ht="12">
      <c r="A369" s="1" t="s">
        <v>357</v>
      </c>
      <c r="B369" s="13">
        <v>5272.675</v>
      </c>
      <c r="C369" s="13">
        <v>2612.524</v>
      </c>
      <c r="D369" s="4">
        <v>149</v>
      </c>
      <c r="E369" s="9">
        <v>138465</v>
      </c>
      <c r="F369" s="9">
        <f t="shared" si="45"/>
        <v>38079.47856859134</v>
      </c>
      <c r="G369" s="9">
        <f t="shared" si="46"/>
        <v>18867.757194959016</v>
      </c>
      <c r="H369" s="9">
        <f t="shared" si="47"/>
        <v>35387080.536912754</v>
      </c>
      <c r="I369" s="9">
        <f t="shared" si="48"/>
        <v>17533718.120805368</v>
      </c>
      <c r="J369" s="9">
        <f t="shared" si="49"/>
        <v>929.2953020134228</v>
      </c>
    </row>
    <row r="370" spans="1:10" ht="12">
      <c r="A370" s="1" t="s">
        <v>358</v>
      </c>
      <c r="B370" s="13" t="s">
        <v>1</v>
      </c>
      <c r="C370" s="13" t="s">
        <v>1</v>
      </c>
      <c r="D370" s="4">
        <v>2</v>
      </c>
      <c r="E370" s="9">
        <v>2814</v>
      </c>
      <c r="F370" s="9">
        <f t="shared" si="45"/>
        <v>0</v>
      </c>
      <c r="G370" s="9">
        <f t="shared" si="46"/>
        <v>0</v>
      </c>
      <c r="H370" s="9">
        <f t="shared" si="47"/>
        <v>0</v>
      </c>
      <c r="I370" s="9">
        <f t="shared" si="48"/>
        <v>0</v>
      </c>
      <c r="J370" s="9">
        <f t="shared" si="49"/>
        <v>1407</v>
      </c>
    </row>
    <row r="371" spans="1:10" ht="12">
      <c r="A371" s="1" t="s">
        <v>359</v>
      </c>
      <c r="B371" s="13">
        <v>484.529</v>
      </c>
      <c r="C371" s="13">
        <v>238.169</v>
      </c>
      <c r="D371" s="8">
        <v>17</v>
      </c>
      <c r="E371" s="9">
        <v>20664</v>
      </c>
      <c r="F371" s="9">
        <f t="shared" si="45"/>
        <v>23447.977158343012</v>
      </c>
      <c r="G371" s="9">
        <f t="shared" si="46"/>
        <v>11525.79365079365</v>
      </c>
      <c r="H371" s="9">
        <f t="shared" si="47"/>
        <v>28501705.88235294</v>
      </c>
      <c r="I371" s="9">
        <f t="shared" si="48"/>
        <v>14009941.176470589</v>
      </c>
      <c r="J371" s="9">
        <f t="shared" si="49"/>
        <v>1215.5294117647059</v>
      </c>
    </row>
    <row r="372" spans="1:10" ht="12">
      <c r="A372" s="1" t="s">
        <v>360</v>
      </c>
      <c r="B372" s="13" t="s">
        <v>1</v>
      </c>
      <c r="C372" s="13" t="s">
        <v>1</v>
      </c>
      <c r="D372" s="8">
        <v>1</v>
      </c>
      <c r="E372" s="9">
        <v>4461</v>
      </c>
      <c r="F372" s="9">
        <f t="shared" si="45"/>
        <v>0</v>
      </c>
      <c r="G372" s="9">
        <f t="shared" si="46"/>
        <v>0</v>
      </c>
      <c r="H372" s="9">
        <f t="shared" si="47"/>
        <v>0</v>
      </c>
      <c r="I372" s="9">
        <f t="shared" si="48"/>
        <v>0</v>
      </c>
      <c r="J372" s="9">
        <f t="shared" si="49"/>
        <v>4461</v>
      </c>
    </row>
    <row r="373" spans="1:10" ht="12">
      <c r="A373" s="1" t="s">
        <v>361</v>
      </c>
      <c r="B373" s="13">
        <v>134.701</v>
      </c>
      <c r="C373" s="13">
        <v>81.22</v>
      </c>
      <c r="D373" s="8">
        <v>6</v>
      </c>
      <c r="E373" s="9">
        <v>8740</v>
      </c>
      <c r="F373" s="9">
        <f t="shared" si="45"/>
        <v>15412.013729977116</v>
      </c>
      <c r="G373" s="9">
        <f t="shared" si="46"/>
        <v>9292.906178489702</v>
      </c>
      <c r="H373" s="9">
        <f t="shared" si="47"/>
        <v>22450166.666666668</v>
      </c>
      <c r="I373" s="9">
        <f t="shared" si="48"/>
        <v>13536666.666666666</v>
      </c>
      <c r="J373" s="9">
        <f t="shared" si="49"/>
        <v>1456.6666666666667</v>
      </c>
    </row>
    <row r="374" spans="1:10" ht="12">
      <c r="A374" s="1" t="s">
        <v>362</v>
      </c>
      <c r="B374" s="13" t="s">
        <v>1</v>
      </c>
      <c r="C374" s="13" t="s">
        <v>1</v>
      </c>
      <c r="D374" s="8">
        <v>1</v>
      </c>
      <c r="E374" s="9">
        <v>1422</v>
      </c>
      <c r="F374" s="9">
        <f t="shared" si="45"/>
        <v>0</v>
      </c>
      <c r="G374" s="9">
        <f t="shared" si="46"/>
        <v>0</v>
      </c>
      <c r="H374" s="9">
        <f t="shared" si="47"/>
        <v>0</v>
      </c>
      <c r="I374" s="9">
        <f t="shared" si="48"/>
        <v>0</v>
      </c>
      <c r="J374" s="9">
        <f t="shared" si="49"/>
        <v>1422</v>
      </c>
    </row>
    <row r="375" spans="1:10" ht="12">
      <c r="A375" s="1" t="s">
        <v>363</v>
      </c>
      <c r="B375" s="13">
        <v>241.013</v>
      </c>
      <c r="C375" s="13">
        <v>79.877</v>
      </c>
      <c r="D375" s="8">
        <v>7</v>
      </c>
      <c r="E375" s="9">
        <v>9781</v>
      </c>
      <c r="F375" s="9">
        <f t="shared" si="45"/>
        <v>24640.93650955935</v>
      </c>
      <c r="G375" s="9">
        <f t="shared" si="46"/>
        <v>8166.547387792659</v>
      </c>
      <c r="H375" s="9">
        <f t="shared" si="47"/>
        <v>34430428.571428575</v>
      </c>
      <c r="I375" s="9">
        <f t="shared" si="48"/>
        <v>11411000</v>
      </c>
      <c r="J375" s="9">
        <f t="shared" si="49"/>
        <v>1397.2857142857142</v>
      </c>
    </row>
    <row r="376" spans="1:10" ht="12">
      <c r="A376" s="1" t="s">
        <v>364</v>
      </c>
      <c r="B376" s="13">
        <v>78.594</v>
      </c>
      <c r="C376" s="13">
        <v>55.881</v>
      </c>
      <c r="D376" s="10"/>
      <c r="E376" s="10" t="s">
        <v>1</v>
      </c>
      <c r="F376" s="10" t="s">
        <v>1</v>
      </c>
      <c r="G376" s="10" t="s">
        <v>1</v>
      </c>
      <c r="H376" s="10" t="s">
        <v>1</v>
      </c>
      <c r="I376" s="10" t="s">
        <v>1</v>
      </c>
      <c r="J376" s="10" t="s">
        <v>1</v>
      </c>
    </row>
    <row r="377" spans="1:10" ht="12">
      <c r="A377" s="1" t="s">
        <v>75</v>
      </c>
      <c r="B377" s="14">
        <f>SUM(B356:B376)</f>
        <v>9475.541</v>
      </c>
      <c r="C377" s="14">
        <f>SUM(C356:C376)</f>
        <v>4468.6140000000005</v>
      </c>
      <c r="D377" s="9">
        <f>SUM(D356:D375)</f>
        <v>294</v>
      </c>
      <c r="E377" s="9">
        <f>SUM(E356:E375)</f>
        <v>298294</v>
      </c>
      <c r="F377" s="9">
        <f>B377*1000000/E377</f>
        <v>31765.778057889198</v>
      </c>
      <c r="G377" s="9">
        <f>C377*1000000/E377</f>
        <v>14980.56950525321</v>
      </c>
      <c r="H377" s="9">
        <f>B377*1000000/D377</f>
        <v>32229731.292517006</v>
      </c>
      <c r="I377" s="9">
        <f>C377*1000000/D377</f>
        <v>15199367.34693878</v>
      </c>
      <c r="J377" s="9">
        <f>E377/D377</f>
        <v>1014.6054421768707</v>
      </c>
    </row>
    <row r="378" spans="1:10" ht="12">
      <c r="A378" s="11" t="s">
        <v>365</v>
      </c>
      <c r="B378" s="15" t="s">
        <v>365</v>
      </c>
      <c r="C378" s="15" t="s">
        <v>365</v>
      </c>
      <c r="D378" s="11" t="s">
        <v>365</v>
      </c>
      <c r="E378" s="11" t="s">
        <v>365</v>
      </c>
      <c r="F378" s="11" t="s">
        <v>365</v>
      </c>
      <c r="G378" s="11" t="s">
        <v>365</v>
      </c>
      <c r="H378" s="11" t="s">
        <v>365</v>
      </c>
      <c r="I378" s="11" t="s">
        <v>365</v>
      </c>
      <c r="J378" s="11" t="s">
        <v>365</v>
      </c>
    </row>
    <row r="379" spans="1:10" ht="12">
      <c r="A379" s="1" t="s">
        <v>366</v>
      </c>
      <c r="B379" s="14">
        <f>B16+B81+B112+B158+B212+B267+B300+B340+B369</f>
        <v>68589.69</v>
      </c>
      <c r="C379" s="14">
        <f>C16+C81+C112+C158+C212+C267+C300+C340+C369</f>
        <v>32778.01</v>
      </c>
      <c r="D379" s="9">
        <f>D16+D81+D112+D158+D212+D267+D300+D340+D369</f>
        <v>1379</v>
      </c>
      <c r="E379" s="9">
        <f>E16+E81+E112+E158+E212+E267+E300+E340+E369</f>
        <v>1533614</v>
      </c>
      <c r="F379" s="9">
        <f>B379*1000000/E379</f>
        <v>44724.2200449396</v>
      </c>
      <c r="G379" s="9">
        <f>C379*1000000/E379</f>
        <v>21373.05084591038</v>
      </c>
      <c r="H379" s="9">
        <f>B379*1000000/D379</f>
        <v>49738716.46120377</v>
      </c>
      <c r="I379" s="9">
        <f>C379*1000000/D379</f>
        <v>23769405.3662074</v>
      </c>
      <c r="J379" s="9">
        <f>E379/D379</f>
        <v>1112.120377084844</v>
      </c>
    </row>
    <row r="380" spans="1:10" ht="12">
      <c r="A380" s="1" t="s">
        <v>367</v>
      </c>
      <c r="B380" s="14">
        <f>B72+B101+B134+B184+B234+B285+B306+B354+B377</f>
        <v>129756.864</v>
      </c>
      <c r="C380" s="14">
        <f>C72+C101+C134+C184+C234+C285+C306+C354+C377</f>
        <v>62809.409</v>
      </c>
      <c r="D380" s="9">
        <f>D72+D101+D134+D184+D234+D285+D306+D354+D377</f>
        <v>3518</v>
      </c>
      <c r="E380" s="9">
        <f>E72+E101+E134+E184+E234+E285+E306+E354+E377</f>
        <v>4275802</v>
      </c>
      <c r="F380" s="9">
        <f>B380*1000000/E380</f>
        <v>30346.789678287256</v>
      </c>
      <c r="G380" s="9">
        <f>C380*1000000/E380</f>
        <v>14689.503629962286</v>
      </c>
      <c r="H380" s="9">
        <f>B380*1000000/D380</f>
        <v>36883702.10346788</v>
      </c>
      <c r="I380" s="9">
        <f>C380*1000000/D380</f>
        <v>17853726.264923252</v>
      </c>
      <c r="J380" s="9">
        <f>E380/D380</f>
        <v>1215.4070494599205</v>
      </c>
    </row>
    <row r="381" spans="1:10" ht="12">
      <c r="A381" s="1" t="s">
        <v>368</v>
      </c>
      <c r="B381" s="13">
        <v>1500679.492</v>
      </c>
      <c r="C381" s="13">
        <v>749405.563</v>
      </c>
      <c r="D381" s="8">
        <v>33230</v>
      </c>
      <c r="E381" s="8">
        <v>59619290</v>
      </c>
      <c r="F381" s="9">
        <f>B381*1000000/E381</f>
        <v>25171.039306237963</v>
      </c>
      <c r="G381" s="9">
        <f>C381*1000000/E381</f>
        <v>12569.850513147674</v>
      </c>
      <c r="H381" s="9">
        <f>B381*1000000/D381</f>
        <v>45160381.944026485</v>
      </c>
      <c r="I381" s="9">
        <f>C381*1000000/D381</f>
        <v>22552078.332831778</v>
      </c>
      <c r="J381" s="9">
        <f>E381/D381</f>
        <v>1794.1405356605476</v>
      </c>
    </row>
    <row r="382" spans="1:10" ht="12.75" thickBot="1">
      <c r="A382" s="7"/>
      <c r="B382" s="7"/>
      <c r="C382" s="7"/>
      <c r="D382" s="7"/>
      <c r="E382" s="7"/>
      <c r="F382" s="7"/>
      <c r="G382" s="7"/>
      <c r="H382" s="7"/>
      <c r="I382" s="7"/>
      <c r="J382" s="7"/>
    </row>
    <row r="383" ht="12">
      <c r="A383" s="1" t="s">
        <v>369</v>
      </c>
    </row>
    <row r="385" ht="12">
      <c r="A385" s="1" t="s">
        <v>370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2006-08-03T13:50:04Z</dcterms:created>
  <dcterms:modified xsi:type="dcterms:W3CDTF">2013-07-04T07:43:44Z</dcterms:modified>
  <cp:category/>
  <cp:version/>
  <cp:contentType/>
  <cp:contentStatus/>
</cp:coreProperties>
</file>