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15" windowHeight="8955" activeTab="0"/>
  </bookViews>
  <sheets>
    <sheet name="CRDECO00" sheetId="1" r:id="rId1"/>
  </sheets>
  <definedNames>
    <definedName name="_Key1" hidden="1">'CRDECO00'!$A$11:$A$70</definedName>
    <definedName name="_Order1" hidden="1">255</definedName>
    <definedName name="_Regression_Int" localSheetId="0" hidden="1">1</definedName>
    <definedName name="_Sort" hidden="1">'CRDECO00'!$A$11:$I$70</definedName>
  </definedNames>
  <calcPr fullCalcOnLoad="1"/>
</workbook>
</file>

<file path=xl/sharedStrings.xml><?xml version="1.0" encoding="utf-8"?>
<sst xmlns="http://schemas.openxmlformats.org/spreadsheetml/2006/main" count="746" uniqueCount="376">
  <si>
    <t>TDB10194</t>
  </si>
  <si>
    <t>-</t>
  </si>
  <si>
    <t>Crediti</t>
  </si>
  <si>
    <t>Depositi</t>
  </si>
  <si>
    <t>Numero</t>
  </si>
  <si>
    <t>per abitante</t>
  </si>
  <si>
    <t>per sportel.</t>
  </si>
  <si>
    <t>Abitanti per</t>
  </si>
  <si>
    <t>C O M U N I</t>
  </si>
  <si>
    <t>Impieghi</t>
  </si>
  <si>
    <t>Sportelli</t>
  </si>
  <si>
    <t>Abitanti</t>
  </si>
  <si>
    <t>(euro)</t>
  </si>
  <si>
    <t>sportello</t>
  </si>
  <si>
    <t>ANZOLA DELL'EMILIA</t>
  </si>
  <si>
    <t>ARGELATO</t>
  </si>
  <si>
    <t>BARICELLA</t>
  </si>
  <si>
    <t>BAZZANO</t>
  </si>
  <si>
    <t>BENTIVOGLIO</t>
  </si>
  <si>
    <t>BOLOGNA</t>
  </si>
  <si>
    <t>BORGO TOSSIGNANO</t>
  </si>
  <si>
    <t>BUDRIO</t>
  </si>
  <si>
    <t>CALDERARA DI RENO</t>
  </si>
  <si>
    <t>CAMUGNANO</t>
  </si>
  <si>
    <t>CASALECCHIO DI RENO</t>
  </si>
  <si>
    <t>CASALFIUMANESE</t>
  </si>
  <si>
    <t>CASTEL DEL RIO</t>
  </si>
  <si>
    <t>CASTEL DI CASIO</t>
  </si>
  <si>
    <t>CASTEL D'AIANO</t>
  </si>
  <si>
    <t>CASTEL GUELFO</t>
  </si>
  <si>
    <t>CASTEL SAN PIETRO TERME</t>
  </si>
  <si>
    <t>CASTELLO DI SERRAVALLE</t>
  </si>
  <si>
    <t>CASTELLO D'ARGILE</t>
  </si>
  <si>
    <t>CASTEL MAGGIORE</t>
  </si>
  <si>
    <t>CASTENASO</t>
  </si>
  <si>
    <t>CASTIGLIONE DEI PEPOLI</t>
  </si>
  <si>
    <t>CRESPELLANO</t>
  </si>
  <si>
    <t>CREVALCORE</t>
  </si>
  <si>
    <t>DOZZA</t>
  </si>
  <si>
    <t>FONTANELICE</t>
  </si>
  <si>
    <t>GAGGIO MONTANO</t>
  </si>
  <si>
    <t>GALLIERA</t>
  </si>
  <si>
    <t>GRANAGLIONE</t>
  </si>
  <si>
    <t>GRANAROLO DELL'EMILIA</t>
  </si>
  <si>
    <t>GRIZZANA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</si>
  <si>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</si>
  <si>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</si>
  <si>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</si>
  <si>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</si>
  <si>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</si>
  <si>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</si>
  <si>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</si>
  <si>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</si>
  <si>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</si>
  <si>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 SAN PIETRO</t>
  </si>
  <si>
    <t>MONTERENZIO</t>
  </si>
  <si>
    <t>MONTEVEGLIO</t>
  </si>
  <si>
    <t>MONZUNO</t>
  </si>
  <si>
    <t>MORDANO</t>
  </si>
  <si>
    <t>OZZANO DELL'EMILIA</t>
  </si>
  <si>
    <t>PIANORO</t>
  </si>
  <si>
    <t>PIEVE DI CENTO</t>
  </si>
  <si>
    <t>PORRETTA TERME</t>
  </si>
  <si>
    <t>SALA BOLOGNESE</t>
  </si>
  <si>
    <t>SAN BENEDETTO VAL DI SAMBRO</t>
  </si>
  <si>
    <t>SASSO MARCONI</t>
  </si>
  <si>
    <t>SAVIGNO</t>
  </si>
  <si>
    <t>SAN GIOVANNI IN PERSICETO</t>
  </si>
  <si>
    <t>SANT'AGATA BOLOGNESE</t>
  </si>
  <si>
    <t>SAN GIORGIO DI PIANO</t>
  </si>
  <si>
    <t>SAN LAZZARO DI SAVENA</t>
  </si>
  <si>
    <t>SAN PIETRO IN CASALE</t>
  </si>
  <si>
    <t>VERGATO</t>
  </si>
  <si>
    <t>ZOLA PREDOSA</t>
  </si>
  <si>
    <t>ALTRI COMUNI PROV.DI BOLOGNA</t>
  </si>
  <si>
    <t>TOTALE PROVINCIALE</t>
  </si>
  <si>
    <t>ARGENTA</t>
  </si>
  <si>
    <t>BERRA</t>
  </si>
  <si>
    <t>BONDENO</t>
  </si>
  <si>
    <t>CENTO</t>
  </si>
  <si>
    <t>CODIGORO</t>
  </si>
  <si>
    <t>COMACCHIO</t>
  </si>
  <si>
    <t>COPPARO</t>
  </si>
  <si>
    <t>FERRARA</t>
  </si>
  <si>
    <t>FORMIGNANA</t>
  </si>
  <si>
    <t>GORO</t>
  </si>
  <si>
    <t>JOLANDA DI SAVOIA</t>
  </si>
  <si>
    <t>LAGOSANTO</t>
  </si>
  <si>
    <t>MASI TORELLO</t>
  </si>
  <si>
    <t>MASSA FISCAGLIA</t>
  </si>
  <si>
    <t>MESOLA</t>
  </si>
  <si>
    <t>MIGLIARINO</t>
  </si>
  <si>
    <t>MIGLIARO</t>
  </si>
  <si>
    <t>MIRABELLO</t>
  </si>
  <si>
    <t>OSTELLATO</t>
  </si>
  <si>
    <t>POGGIO RENATICO</t>
  </si>
  <si>
    <t>PORTOMAGGIORE</t>
  </si>
  <si>
    <t>RO</t>
  </si>
  <si>
    <t>SANT'AGOSTINO</t>
  </si>
  <si>
    <t>TRESIGALLO</t>
  </si>
  <si>
    <t>VIGARANO MAINARDA</t>
  </si>
  <si>
    <t>VOGHIERA</t>
  </si>
  <si>
    <t>ALTRI COMUNI PROV.DI FERRARA</t>
  </si>
  <si>
    <t>BAGNO DI ROMAGNA</t>
  </si>
  <si>
    <t>BERTINORO</t>
  </si>
  <si>
    <t>BORGHI</t>
  </si>
  <si>
    <t>CASTROCARO T. E TERRA DEL SOLE</t>
  </si>
  <si>
    <t>CESENA</t>
  </si>
  <si>
    <t>CESENATICO</t>
  </si>
  <si>
    <t>CIVITELLA DI ROMAGNA</t>
  </si>
  <si>
    <t>DOVADOLA</t>
  </si>
  <si>
    <t>FORLIMPOPOLI</t>
  </si>
  <si>
    <t>FORLI'</t>
  </si>
  <si>
    <t>GALEATA</t>
  </si>
  <si>
    <t>GAMBETTOLA</t>
  </si>
  <si>
    <t>GATTEO</t>
  </si>
  <si>
    <t>LONGIANO</t>
  </si>
  <si>
    <t>MELDOLA</t>
  </si>
  <si>
    <t>MERCATO SARACENO</t>
  </si>
  <si>
    <t>MODIGLIANA</t>
  </si>
  <si>
    <t>MONTIANO</t>
  </si>
  <si>
    <t>PORTICO E SAN BENEDETTO</t>
  </si>
  <si>
    <t>PREDAPPIO</t>
  </si>
  <si>
    <t>PREMILCUORE</t>
  </si>
  <si>
    <t>ROCCA SAN CASCIANO</t>
  </si>
  <si>
    <t>RONCOFREDDO</t>
  </si>
  <si>
    <t>SANTA SOFIA</t>
  </si>
  <si>
    <t>SARSINA</t>
  </si>
  <si>
    <t>SAVIGNANO SUL RUBICONE</t>
  </si>
  <si>
    <t>SOGLIANO AL RUBICONE</t>
  </si>
  <si>
    <t>SAN MAURO PASCOLI</t>
  </si>
  <si>
    <t>TREDOZIO</t>
  </si>
  <si>
    <t>VERGHERETO</t>
  </si>
  <si>
    <t>ALTRI COMUNI PROV.DI FORLI'</t>
  </si>
  <si>
    <t>BASTIGLIA</t>
  </si>
  <si>
    <t>BOMPORTO</t>
  </si>
  <si>
    <t>CAMPOGALLIANO</t>
  </si>
  <si>
    <t>CAMPOSANTO</t>
  </si>
  <si>
    <t>CARPI</t>
  </si>
  <si>
    <t>CASTELFRANCO EMILIA</t>
  </si>
  <si>
    <t>CASTELNUOVO RANGONE</t>
  </si>
  <si>
    <t>CASTELVETRO DI MODENA</t>
  </si>
  <si>
    <t>CAVEZZO</t>
  </si>
  <si>
    <t>CONCORDIA SULLA SECCHIA</t>
  </si>
  <si>
    <t>FANANO</t>
  </si>
  <si>
    <t>FINALE EMILIA</t>
  </si>
  <si>
    <t>FIORANO MODENESE</t>
  </si>
  <si>
    <t>FIUMALBO</t>
  </si>
  <si>
    <t>FORMIGINE</t>
  </si>
  <si>
    <t>FRASSINORO</t>
  </si>
  <si>
    <t>GUIGLIA</t>
  </si>
  <si>
    <t>LAMA MOCOGNO</t>
  </si>
  <si>
    <t>MARANELLO</t>
  </si>
  <si>
    <t>MARANO SUL PANARO</t>
  </si>
  <si>
    <t>MEDOLLA</t>
  </si>
  <si>
    <t>MIRANDOLA</t>
  </si>
  <si>
    <t>MODENA</t>
  </si>
  <si>
    <t>MONTECRETO</t>
  </si>
  <si>
    <t>MONTEFIORINO</t>
  </si>
  <si>
    <t>MONTESE</t>
  </si>
  <si>
    <t>NONANTOLA</t>
  </si>
  <si>
    <t>NOVI DI MODENA</t>
  </si>
  <si>
    <t>PALAGANO</t>
  </si>
  <si>
    <t>PAVULLO NEL FRIGNANO</t>
  </si>
  <si>
    <t>PIEVEPELAGO</t>
  </si>
  <si>
    <t>POLINAGO</t>
  </si>
  <si>
    <t>PRIGNANO SULLA SECCHIA</t>
  </si>
  <si>
    <t>RAVARINO</t>
  </si>
  <si>
    <t>RIOLUNATO</t>
  </si>
  <si>
    <t>SAN CESARIO SUL PANARO</t>
  </si>
  <si>
    <t>SAN FELICE  SUL PANARO</t>
  </si>
  <si>
    <t>SAN POSSIDONIO</t>
  </si>
  <si>
    <t>SAN PROSPERO</t>
  </si>
  <si>
    <t>SASSUOLO</t>
  </si>
  <si>
    <t>SAVIGNANO SUL PANARO</t>
  </si>
  <si>
    <t>SERRAMAZZONI</t>
  </si>
  <si>
    <t>SESTOLA</t>
  </si>
  <si>
    <t>SOLIERA</t>
  </si>
  <si>
    <t>SPILAMBERTO</t>
  </si>
  <si>
    <t>VIGNOLA</t>
  </si>
  <si>
    <t>ZOCCA</t>
  </si>
  <si>
    <t>ALTRI COMUNI PROV.DI MODENA</t>
  </si>
  <si>
    <t>ALBARETO</t>
  </si>
  <si>
    <t>BARDI</t>
  </si>
  <si>
    <t>BEDONIA</t>
  </si>
  <si>
    <t>BERCETO</t>
  </si>
  <si>
    <t>BORE</t>
  </si>
  <si>
    <t>BORGO VAL DI TARO</t>
  </si>
  <si>
    <t>BUSSETO</t>
  </si>
  <si>
    <t>CALESTANO</t>
  </si>
  <si>
    <t>COLLECCHIO</t>
  </si>
  <si>
    <t>COLORNO</t>
  </si>
  <si>
    <t>COMPIANO</t>
  </si>
  <si>
    <t>CORNIGLIO</t>
  </si>
  <si>
    <t>FELINO</t>
  </si>
  <si>
    <t>FIDENZA</t>
  </si>
  <si>
    <t>FONTANELLATO</t>
  </si>
  <si>
    <t>FONTEVIVO</t>
  </si>
  <si>
    <t>FORNOVO DI TARO</t>
  </si>
  <si>
    <t>LANGHIRANO</t>
  </si>
  <si>
    <t>LESIGNANO DE'BAGNI</t>
  </si>
  <si>
    <t>MEDESANO</t>
  </si>
  <si>
    <t>MEZZANI</t>
  </si>
  <si>
    <t>MONCHIO DELLE CORTI</t>
  </si>
  <si>
    <t>MONTECHIARUGOLO</t>
  </si>
  <si>
    <t>NEVIANO DEGLI ARDUINI</t>
  </si>
  <si>
    <t>NOCETO</t>
  </si>
  <si>
    <t>PALANZANO</t>
  </si>
  <si>
    <t>PARMA</t>
  </si>
  <si>
    <t>PELLEGRINO PARMENSE</t>
  </si>
  <si>
    <t>POLESINE PARMENSE</t>
  </si>
  <si>
    <t>ROCCABIANCA</t>
  </si>
  <si>
    <t>SALA BAGANZA</t>
  </si>
  <si>
    <t>SALSOMAGGIORE TERME</t>
  </si>
  <si>
    <t>SAN SECONDO PARMENSE</t>
  </si>
  <si>
    <t>SISSA</t>
  </si>
  <si>
    <t>SOLIGNANO</t>
  </si>
  <si>
    <t>SORAGNA</t>
  </si>
  <si>
    <t>SORBOLO</t>
  </si>
  <si>
    <t>TERENZO</t>
  </si>
  <si>
    <t>TIZZANO VAL PARMA</t>
  </si>
  <si>
    <t>TORNOLO</t>
  </si>
  <si>
    <t>TORRILE</t>
  </si>
  <si>
    <t>TRAVERSETOLO</t>
  </si>
  <si>
    <t>TRECASALI</t>
  </si>
  <si>
    <t>VALMOZZOLA</t>
  </si>
  <si>
    <t>VARANO DE'MELEGARI</t>
  </si>
  <si>
    <t>VARSI</t>
  </si>
  <si>
    <t>ZIBELLO</t>
  </si>
  <si>
    <t>ALTRI COMUNI PROV.DI PARMA</t>
  </si>
  <si>
    <t>AGAZZANO</t>
  </si>
  <si>
    <t>ALSENO</t>
  </si>
  <si>
    <t>BESENZONE</t>
  </si>
  <si>
    <t>BETTOLA</t>
  </si>
  <si>
    <t>BOBBIO</t>
  </si>
  <si>
    <t>BORGONOVO VAL TIDONE</t>
  </si>
  <si>
    <t>CADEO</t>
  </si>
  <si>
    <t>CALENDASCO</t>
  </si>
  <si>
    <t>CAMINATA</t>
  </si>
  <si>
    <t>CAORSO</t>
  </si>
  <si>
    <t>CARPANETO PIACENTINO</t>
  </si>
  <si>
    <t>CASTELL'ARQUATO</t>
  </si>
  <si>
    <t>CASTEL SAN GIOVANNI</t>
  </si>
  <si>
    <t>CASTELVETRO PIACENTINO</t>
  </si>
  <si>
    <t>CERIGNALE</t>
  </si>
  <si>
    <t>COLI</t>
  </si>
  <si>
    <t>CORTE BRUGNATELLA</t>
  </si>
  <si>
    <t>CORTEMAGGIORE</t>
  </si>
  <si>
    <t>FARINI D'OLMO</t>
  </si>
  <si>
    <t>FERRIERE</t>
  </si>
  <si>
    <t>FIORENZUOLA D'ARDA</t>
  </si>
  <si>
    <t>GAZZOLA</t>
  </si>
  <si>
    <t>GOSSOLENGO</t>
  </si>
  <si>
    <t>GRAGNANO TREBBIENSE</t>
  </si>
  <si>
    <t>GROPPARELLO</t>
  </si>
  <si>
    <t>LUGAGNANO VAL D'ARDA</t>
  </si>
  <si>
    <t>MONTICELLI D'ONGINA</t>
  </si>
  <si>
    <t>MORFASSO</t>
  </si>
  <si>
    <t>NIBBIANO</t>
  </si>
  <si>
    <t>OTTONE</t>
  </si>
  <si>
    <t>PECORARA</t>
  </si>
  <si>
    <t>PIACENZA</t>
  </si>
  <si>
    <t>PIANELLO VAL TIDONE</t>
  </si>
  <si>
    <t>PIOZZANO</t>
  </si>
  <si>
    <t>PODENZANO</t>
  </si>
  <si>
    <t>PONTE DELL'OLIO</t>
  </si>
  <si>
    <t>PONTENURE</t>
  </si>
  <si>
    <t>RIVERGARO</t>
  </si>
  <si>
    <t>ROTTOFRENO</t>
  </si>
  <si>
    <t>SAN GIORGIO PIACENTINO</t>
  </si>
  <si>
    <t>SAN PIETRO IN CERRO</t>
  </si>
  <si>
    <t>SARMATO</t>
  </si>
  <si>
    <t>TRAVO</t>
  </si>
  <si>
    <t>VERNASCA</t>
  </si>
  <si>
    <t>VIGOLZONE</t>
  </si>
  <si>
    <t>VILLANOVA SULL'ARDA</t>
  </si>
  <si>
    <t>ZERBA</t>
  </si>
  <si>
    <t>ZIANO PIACENTINO</t>
  </si>
  <si>
    <t>ALTRI COMUNI IN PROV.PIACENZA</t>
  </si>
  <si>
    <t>ALFONSINE</t>
  </si>
  <si>
    <t>BAGNACAVALLO</t>
  </si>
  <si>
    <t>BAGNARA DI ROMAGNA</t>
  </si>
  <si>
    <t>BRISIGHELLA</t>
  </si>
  <si>
    <t>CASOLA VALSENIO</t>
  </si>
  <si>
    <t>CASTEL BOLOGNESE</t>
  </si>
  <si>
    <t>CERVIA</t>
  </si>
  <si>
    <t>CONSELICE</t>
  </si>
  <si>
    <t>COTIGNOLA</t>
  </si>
  <si>
    <t>FAENZA</t>
  </si>
  <si>
    <t>FUSIGNANO</t>
  </si>
  <si>
    <t>LUGO</t>
  </si>
  <si>
    <t>MASSA LOMBARDA</t>
  </si>
  <si>
    <t>RAVENNA</t>
  </si>
  <si>
    <t>RIOLO TERME</t>
  </si>
  <si>
    <t>RUSSI</t>
  </si>
  <si>
    <t>SANT'AGATA SUL SANTERNO</t>
  </si>
  <si>
    <t>SOLAROLO</t>
  </si>
  <si>
    <t>ALTRI COMUNI IN PROV.RAVENNA</t>
  </si>
  <si>
    <t>ALBINEA</t>
  </si>
  <si>
    <t>BAGNOLO IN PIANO</t>
  </si>
  <si>
    <t>BAISO</t>
  </si>
  <si>
    <t>BIBBIANO</t>
  </si>
  <si>
    <t>BORETTO</t>
  </si>
  <si>
    <t>BRESCELLO</t>
  </si>
  <si>
    <t>BUSANA</t>
  </si>
  <si>
    <t>CADELBOSCO DI SOPRA</t>
  </si>
  <si>
    <t>CAMPAGNOLA EMILIA</t>
  </si>
  <si>
    <t>CAMPEGINE</t>
  </si>
  <si>
    <t>CARPINETI</t>
  </si>
  <si>
    <t>CASALGRANDE</t>
  </si>
  <si>
    <t>CASINA</t>
  </si>
  <si>
    <t>CASTELLARANO</t>
  </si>
  <si>
    <t>CASTELNOVO DI SOTTO</t>
  </si>
  <si>
    <t>CASTELNOVO NE'MONTI</t>
  </si>
  <si>
    <t>CAVRIAGO</t>
  </si>
  <si>
    <t>CANOSSA</t>
  </si>
  <si>
    <t>COLLAGNA</t>
  </si>
  <si>
    <t>CORREGGIO</t>
  </si>
  <si>
    <t>FABBRICO</t>
  </si>
  <si>
    <t>GATTATICO</t>
  </si>
  <si>
    <t>GUALTIERI</t>
  </si>
  <si>
    <t>GUASTALLA</t>
  </si>
  <si>
    <t>LIGONCHIO</t>
  </si>
  <si>
    <t>LUZZARA</t>
  </si>
  <si>
    <t>MONTECCHIO EMILIA</t>
  </si>
  <si>
    <t>NOVELLARA</t>
  </si>
  <si>
    <t>POVIGLIO</t>
  </si>
  <si>
    <t>QUATTRO CASTELLA</t>
  </si>
  <si>
    <t>RAMISETO</t>
  </si>
  <si>
    <t>REGGIOLO</t>
  </si>
  <si>
    <t>REGGIO EMILIA</t>
  </si>
  <si>
    <t>RIO SALICETO</t>
  </si>
  <si>
    <t>ROLO</t>
  </si>
  <si>
    <t>RUBIERA</t>
  </si>
  <si>
    <t>SAN MARTINO IN RIO</t>
  </si>
  <si>
    <t>SAN POLO D'ENZA</t>
  </si>
  <si>
    <t>SANT'ILARIO D'ENZA</t>
  </si>
  <si>
    <t>SCANDIANO</t>
  </si>
  <si>
    <t>TOANO</t>
  </si>
  <si>
    <t>VETTO</t>
  </si>
  <si>
    <t>VEZZANO SUL CROSTOLO</t>
  </si>
  <si>
    <t>VIANO</t>
  </si>
  <si>
    <t>VILLA MINOZZO</t>
  </si>
  <si>
    <t>ALTRI COMUNI IN PROV.REGGIO E.</t>
  </si>
  <si>
    <t>BELLARIA-IGEA MARINA</t>
  </si>
  <si>
    <t>CATTOLICA</t>
  </si>
  <si>
    <t>CORIANO</t>
  </si>
  <si>
    <t>GEMMANO</t>
  </si>
  <si>
    <t>MISANO ADRIATICO</t>
  </si>
  <si>
    <t>MONDAINO</t>
  </si>
  <si>
    <t>MONTE COLOMBO</t>
  </si>
  <si>
    <t>MONTEFIORE CONCA</t>
  </si>
  <si>
    <t>MONTEGRIDOLFO</t>
  </si>
  <si>
    <t>MONTESCUDO</t>
  </si>
  <si>
    <t>MORCIANO DI ROMAGNA</t>
  </si>
  <si>
    <t>POGGIO BERNI</t>
  </si>
  <si>
    <t>RICCIONE</t>
  </si>
  <si>
    <t>RIMINI</t>
  </si>
  <si>
    <t>SALUDECIO</t>
  </si>
  <si>
    <t>SANTARCANGELO DI ROMAGNA</t>
  </si>
  <si>
    <t>SAN CLEMENTE</t>
  </si>
  <si>
    <t>SAN GIOVANNI IN MARIGNANO</t>
  </si>
  <si>
    <t>TORRIANA</t>
  </si>
  <si>
    <t>VERUCCHIO</t>
  </si>
  <si>
    <t>ALTRI COMUNI IN PROV.RIMINI</t>
  </si>
  <si>
    <t>=</t>
  </si>
  <si>
    <t>TOTALE COMUNI CAPOLUOGO</t>
  </si>
  <si>
    <t>TOTALE REGIONALE</t>
  </si>
  <si>
    <t>TOTALE NAZIONALE</t>
  </si>
  <si>
    <t>Fonte: Banca d'Italia (Bollettino statistico).</t>
  </si>
  <si>
    <t>BANCHE. DISTRIBUZIONE PER LOCALIZZAZIONE DEGLI SPORTELLI (a)</t>
  </si>
  <si>
    <t>CONSISTENZE in milioni di euro, salvo diversa indicazione</t>
  </si>
  <si>
    <t>SITUAZIONE IMPIEGHI E DEPOSITI AL: DICEMBRE 2008.</t>
  </si>
  <si>
    <t>SITUAZIONE SPORTELLI AL: 31 DICEMBRE 2008</t>
  </si>
  <si>
    <t>(a) In attività a piena operatività. I dati dei depositi si riferiscono ai soli rapporti nominativi.</t>
  </si>
  <si>
    <t>FILE: CRDE2008.XLS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</si>
</sst>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);\(#,##0\)"/>
    <numFmt numFmtId="165" formatCode="#,##0.000_);\(#,##0.000\)"/>
    <numFmt numFmtId="166" formatCode="#,##0.000"/>
  </numFmts>
  <fonts count="38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6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fill"/>
      <protection/>
    </xf>
    <xf numFmtId="0" fontId="2" fillId="0" borderId="0" xfId="0" applyFont="1" applyAlignment="1" applyProtection="1">
      <alignment horizontal="center"/>
      <protection/>
    </xf>
    <xf numFmtId="0" fontId="2" fillId="0" borderId="11" xfId="0" applyFont="1" applyBorder="1" applyAlignment="1" applyProtection="1">
      <alignment horizontal="fill"/>
      <protection/>
    </xf>
    <xf numFmtId="164" fontId="3" fillId="0" borderId="0" xfId="0" applyNumberFormat="1" applyFont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fill"/>
      <protection/>
    </xf>
    <xf numFmtId="164" fontId="2" fillId="0" borderId="0" xfId="0" applyNumberFormat="1" applyFont="1" applyAlignment="1" applyProtection="1">
      <alignment horizontal="fill"/>
      <protection/>
    </xf>
    <xf numFmtId="166" fontId="3" fillId="0" borderId="0" xfId="0" applyNumberFormat="1" applyFont="1" applyAlignment="1" applyProtection="1">
      <alignment/>
      <protection locked="0"/>
    </xf>
    <xf numFmtId="166" fontId="2" fillId="0" borderId="0" xfId="0" applyNumberFormat="1" applyFont="1" applyAlignment="1" applyProtection="1">
      <alignment/>
      <protection/>
    </xf>
    <xf numFmtId="166" fontId="2" fillId="0" borderId="0" xfId="0" applyNumberFormat="1" applyFont="1" applyAlignment="1" applyProtection="1">
      <alignment horizontal="fill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385"/>
  <sheetViews>
    <sheetView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6" sqref="A6"/>
    </sheetView>
  </sheetViews>
  <sheetFormatPr defaultColWidth="9.625" defaultRowHeight="12.75"/>
  <cols>
    <col min="1" max="1" width="31.625" style="2" customWidth="1"/>
    <col min="2" max="3" width="15.625" style="2" customWidth="1"/>
    <col min="4" max="5" width="12.625" style="2" customWidth="1"/>
    <col min="6" max="7" width="13.625" style="2" customWidth="1"/>
    <col min="8" max="8" width="16.625" style="2" customWidth="1"/>
    <col min="9" max="9" width="15.625" style="2" customWidth="1"/>
    <col min="10" max="10" width="13.625" style="2" customWidth="1"/>
    <col min="11" max="16384" width="9.625" style="2" customWidth="1"/>
  </cols>
  <sheetData>
    <row r="1" ht="12">
      <c r="A1" s="1" t="s">
        <v>370</v>
      </c>
    </row>
    <row r="2" ht="12">
      <c r="A2" s="1" t="s">
        <v>371</v>
      </c>
    </row>
    <row r="3" ht="12">
      <c r="A3" s="3" t="s">
        <v>372</v>
      </c>
    </row>
    <row r="4" spans="1:2" ht="12">
      <c r="A4" s="3" t="s">
        <v>373</v>
      </c>
      <c r="B4" s="4"/>
    </row>
    <row r="5" spans="1:2" ht="12">
      <c r="A5" s="3" t="s">
        <v>375</v>
      </c>
      <c r="B5" s="1" t="s">
        <v>0</v>
      </c>
    </row>
    <row r="6" spans="1:10" ht="12.75" thickBot="1">
      <c r="A6" s="5"/>
      <c r="B6" s="5"/>
      <c r="C6" s="5"/>
      <c r="D6" s="5"/>
      <c r="E6" s="5"/>
      <c r="F6" s="5"/>
      <c r="G6" s="5"/>
      <c r="H6" s="5"/>
      <c r="I6" s="5"/>
      <c r="J6" s="5"/>
    </row>
    <row r="7" spans="6:9" ht="12.75" thickTop="1">
      <c r="F7" s="6" t="s">
        <v>2</v>
      </c>
      <c r="G7" s="6" t="s">
        <v>3</v>
      </c>
      <c r="H7" s="6" t="s">
        <v>2</v>
      </c>
      <c r="I7" s="6" t="s">
        <v>3</v>
      </c>
    </row>
    <row r="8" spans="4:10" ht="12">
      <c r="D8" s="6" t="s">
        <v>4</v>
      </c>
      <c r="F8" s="1" t="s">
        <v>5</v>
      </c>
      <c r="G8" s="1" t="s">
        <v>5</v>
      </c>
      <c r="H8" s="6" t="s">
        <v>6</v>
      </c>
      <c r="I8" s="6" t="s">
        <v>6</v>
      </c>
      <c r="J8" s="1" t="s">
        <v>7</v>
      </c>
    </row>
    <row r="9" spans="1:10" ht="12">
      <c r="A9" s="6" t="s">
        <v>8</v>
      </c>
      <c r="B9" s="6" t="s">
        <v>9</v>
      </c>
      <c r="C9" s="6" t="s">
        <v>3</v>
      </c>
      <c r="D9" s="6" t="s">
        <v>10</v>
      </c>
      <c r="E9" s="6" t="s">
        <v>11</v>
      </c>
      <c r="F9" s="6" t="s">
        <v>12</v>
      </c>
      <c r="G9" s="6" t="s">
        <v>12</v>
      </c>
      <c r="H9" s="6" t="s">
        <v>12</v>
      </c>
      <c r="I9" s="6" t="s">
        <v>12</v>
      </c>
      <c r="J9" s="1" t="s">
        <v>13</v>
      </c>
    </row>
    <row r="10" spans="1:10" ht="12.75" thickBot="1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ht="12">
      <c r="A11" s="1" t="s">
        <v>14</v>
      </c>
      <c r="B11" s="13">
        <v>234.397</v>
      </c>
      <c r="C11" s="13">
        <v>175.953</v>
      </c>
      <c r="D11" s="4">
        <v>8</v>
      </c>
      <c r="E11" s="9">
        <v>11785</v>
      </c>
      <c r="F11" s="9">
        <f aca="true" t="shared" si="0" ref="F11:F42">B11*1000000/E11</f>
        <v>19889.435723377173</v>
      </c>
      <c r="G11" s="9">
        <f aca="true" t="shared" si="1" ref="G11:G42">C11*1000000/E11</f>
        <v>14930.250318201102</v>
      </c>
      <c r="H11" s="9">
        <f aca="true" t="shared" si="2" ref="H11:H42">B11*1000000/D11</f>
        <v>29299625</v>
      </c>
      <c r="I11" s="9">
        <f aca="true" t="shared" si="3" ref="I11:I42">C11*1000000/D11</f>
        <v>21994125</v>
      </c>
      <c r="J11" s="9">
        <f aca="true" t="shared" si="4" ref="J11:J42">E11/D11</f>
        <v>1473.125</v>
      </c>
    </row>
    <row r="12" spans="1:10" ht="12">
      <c r="A12" s="1" t="s">
        <v>15</v>
      </c>
      <c r="B12" s="13">
        <v>344.599</v>
      </c>
      <c r="C12" s="13">
        <v>177.38</v>
      </c>
      <c r="D12" s="4">
        <v>11</v>
      </c>
      <c r="E12" s="9">
        <v>9580</v>
      </c>
      <c r="F12" s="9">
        <f t="shared" si="0"/>
        <v>35970.668058455114</v>
      </c>
      <c r="G12" s="9">
        <f t="shared" si="1"/>
        <v>18515.657620041755</v>
      </c>
      <c r="H12" s="9">
        <f t="shared" si="2"/>
        <v>31327181.818181816</v>
      </c>
      <c r="I12" s="9">
        <f t="shared" si="3"/>
        <v>16125454.545454545</v>
      </c>
      <c r="J12" s="9">
        <f t="shared" si="4"/>
        <v>870.9090909090909</v>
      </c>
    </row>
    <row r="13" spans="1:10" ht="12">
      <c r="A13" s="1" t="s">
        <v>16</v>
      </c>
      <c r="B13" s="13">
        <v>38.814</v>
      </c>
      <c r="C13" s="13">
        <v>36.344</v>
      </c>
      <c r="D13" s="4">
        <v>3</v>
      </c>
      <c r="E13" s="9">
        <v>6428</v>
      </c>
      <c r="F13" s="9">
        <f t="shared" si="0"/>
        <v>6038.270068450529</v>
      </c>
      <c r="G13" s="9">
        <f t="shared" si="1"/>
        <v>5654.013690105787</v>
      </c>
      <c r="H13" s="9">
        <f t="shared" si="2"/>
        <v>12938000</v>
      </c>
      <c r="I13" s="9">
        <f t="shared" si="3"/>
        <v>12114666.666666666</v>
      </c>
      <c r="J13" s="9">
        <f t="shared" si="4"/>
        <v>2142.6666666666665</v>
      </c>
    </row>
    <row r="14" spans="1:10" ht="12">
      <c r="A14" s="1" t="s">
        <v>17</v>
      </c>
      <c r="B14" s="13">
        <v>120.355</v>
      </c>
      <c r="C14" s="13">
        <v>95.07</v>
      </c>
      <c r="D14" s="4">
        <v>7</v>
      </c>
      <c r="E14" s="9">
        <v>6820</v>
      </c>
      <c r="F14" s="9">
        <f t="shared" si="0"/>
        <v>17647.360703812315</v>
      </c>
      <c r="G14" s="9">
        <f t="shared" si="1"/>
        <v>13939.882697947214</v>
      </c>
      <c r="H14" s="9">
        <f t="shared" si="2"/>
        <v>17193571.42857143</v>
      </c>
      <c r="I14" s="9">
        <f t="shared" si="3"/>
        <v>13581428.57142857</v>
      </c>
      <c r="J14" s="9">
        <f t="shared" si="4"/>
        <v>974.2857142857143</v>
      </c>
    </row>
    <row r="15" spans="1:10" ht="12">
      <c r="A15" s="1" t="s">
        <v>18</v>
      </c>
      <c r="B15" s="13">
        <v>119.136</v>
      </c>
      <c r="C15" s="13">
        <v>62.252</v>
      </c>
      <c r="D15" s="4">
        <v>4</v>
      </c>
      <c r="E15" s="9">
        <v>5030</v>
      </c>
      <c r="F15" s="9">
        <f t="shared" si="0"/>
        <v>23685.089463220676</v>
      </c>
      <c r="G15" s="9">
        <f t="shared" si="1"/>
        <v>12376.143141153081</v>
      </c>
      <c r="H15" s="9">
        <f t="shared" si="2"/>
        <v>29784000</v>
      </c>
      <c r="I15" s="9">
        <f t="shared" si="3"/>
        <v>15563000</v>
      </c>
      <c r="J15" s="9">
        <f t="shared" si="4"/>
        <v>1257.5</v>
      </c>
    </row>
    <row r="16" spans="1:10" ht="12">
      <c r="A16" s="1" t="s">
        <v>19</v>
      </c>
      <c r="B16" s="13">
        <v>21056.097</v>
      </c>
      <c r="C16" s="13">
        <v>11889.3</v>
      </c>
      <c r="D16" s="4">
        <v>377</v>
      </c>
      <c r="E16" s="9">
        <v>374944</v>
      </c>
      <c r="F16" s="9">
        <f t="shared" si="0"/>
        <v>56157.97825808654</v>
      </c>
      <c r="G16" s="9">
        <f t="shared" si="1"/>
        <v>31709.535290603395</v>
      </c>
      <c r="H16" s="9">
        <f t="shared" si="2"/>
        <v>55851716.18037135</v>
      </c>
      <c r="I16" s="9">
        <f t="shared" si="3"/>
        <v>31536604.77453581</v>
      </c>
      <c r="J16" s="9">
        <f t="shared" si="4"/>
        <v>994.5464190981432</v>
      </c>
    </row>
    <row r="17" spans="1:10" ht="12">
      <c r="A17" s="1" t="s">
        <v>20</v>
      </c>
      <c r="B17" s="13" t="s">
        <v>1</v>
      </c>
      <c r="C17" s="13" t="s">
        <v>1</v>
      </c>
      <c r="D17" s="4">
        <v>2</v>
      </c>
      <c r="E17" s="9">
        <v>3300</v>
      </c>
      <c r="F17" s="9">
        <f t="shared" si="0"/>
        <v>0</v>
      </c>
      <c r="G17" s="9">
        <f t="shared" si="1"/>
        <v>0</v>
      </c>
      <c r="H17" s="9">
        <f t="shared" si="2"/>
        <v>0</v>
      </c>
      <c r="I17" s="9">
        <f t="shared" si="3"/>
        <v>0</v>
      </c>
      <c r="J17" s="9">
        <f t="shared" si="4"/>
        <v>1650</v>
      </c>
    </row>
    <row r="18" spans="1:10" ht="12">
      <c r="A18" s="1" t="s">
        <v>21</v>
      </c>
      <c r="B18" s="13">
        <v>499.895</v>
      </c>
      <c r="C18" s="13">
        <v>305.129</v>
      </c>
      <c r="D18" s="4">
        <v>12</v>
      </c>
      <c r="E18" s="9">
        <v>17498</v>
      </c>
      <c r="F18" s="9">
        <f t="shared" si="0"/>
        <v>28568.693564978854</v>
      </c>
      <c r="G18" s="9">
        <f t="shared" si="1"/>
        <v>17437.935764087324</v>
      </c>
      <c r="H18" s="9">
        <f t="shared" si="2"/>
        <v>41657916.666666664</v>
      </c>
      <c r="I18" s="9">
        <f t="shared" si="3"/>
        <v>25427416.666666668</v>
      </c>
      <c r="J18" s="9">
        <f t="shared" si="4"/>
        <v>1458.1666666666667</v>
      </c>
    </row>
    <row r="19" spans="1:10" ht="12">
      <c r="A19" s="1" t="s">
        <v>22</v>
      </c>
      <c r="B19" s="13">
        <v>482.19</v>
      </c>
      <c r="C19" s="13">
        <v>215.266</v>
      </c>
      <c r="D19" s="4">
        <v>10</v>
      </c>
      <c r="E19" s="9">
        <v>12888</v>
      </c>
      <c r="F19" s="9">
        <f t="shared" si="0"/>
        <v>37413.87337057728</v>
      </c>
      <c r="G19" s="9">
        <f t="shared" si="1"/>
        <v>16702.8243327126</v>
      </c>
      <c r="H19" s="9">
        <f t="shared" si="2"/>
        <v>48219000</v>
      </c>
      <c r="I19" s="9">
        <f t="shared" si="3"/>
        <v>21526600</v>
      </c>
      <c r="J19" s="9">
        <f t="shared" si="4"/>
        <v>1288.8</v>
      </c>
    </row>
    <row r="20" spans="1:10" ht="12">
      <c r="A20" s="1" t="s">
        <v>23</v>
      </c>
      <c r="B20" s="13" t="s">
        <v>1</v>
      </c>
      <c r="C20" s="13" t="s">
        <v>1</v>
      </c>
      <c r="D20" s="4">
        <v>1</v>
      </c>
      <c r="E20" s="9">
        <v>2073</v>
      </c>
      <c r="F20" s="9">
        <f t="shared" si="0"/>
        <v>0</v>
      </c>
      <c r="G20" s="9">
        <f t="shared" si="1"/>
        <v>0</v>
      </c>
      <c r="H20" s="9">
        <f t="shared" si="2"/>
        <v>0</v>
      </c>
      <c r="I20" s="9">
        <f t="shared" si="3"/>
        <v>0</v>
      </c>
      <c r="J20" s="9">
        <f t="shared" si="4"/>
        <v>2073</v>
      </c>
    </row>
    <row r="21" spans="1:10" ht="12">
      <c r="A21" s="1" t="s">
        <v>24</v>
      </c>
      <c r="B21" s="13">
        <v>1364.89</v>
      </c>
      <c r="C21" s="13">
        <v>656.693</v>
      </c>
      <c r="D21" s="4">
        <v>39</v>
      </c>
      <c r="E21" s="9">
        <v>35287</v>
      </c>
      <c r="F21" s="9">
        <f t="shared" si="0"/>
        <v>38679.68373622014</v>
      </c>
      <c r="G21" s="9">
        <f t="shared" si="1"/>
        <v>18610.054694363364</v>
      </c>
      <c r="H21" s="9">
        <f t="shared" si="2"/>
        <v>34997179.48717949</v>
      </c>
      <c r="I21" s="9">
        <f t="shared" si="3"/>
        <v>16838282.051282052</v>
      </c>
      <c r="J21" s="9">
        <f t="shared" si="4"/>
        <v>904.7948717948718</v>
      </c>
    </row>
    <row r="22" spans="1:10" ht="12">
      <c r="A22" s="1" t="s">
        <v>25</v>
      </c>
      <c r="B22" s="13">
        <v>60.529</v>
      </c>
      <c r="C22" s="13">
        <v>34.147</v>
      </c>
      <c r="D22" s="4">
        <v>4</v>
      </c>
      <c r="E22" s="9">
        <v>3439</v>
      </c>
      <c r="F22" s="9">
        <f t="shared" si="0"/>
        <v>17600.756033730737</v>
      </c>
      <c r="G22" s="9">
        <f t="shared" si="1"/>
        <v>9929.339924396627</v>
      </c>
      <c r="H22" s="9">
        <f t="shared" si="2"/>
        <v>15132250</v>
      </c>
      <c r="I22" s="9">
        <f t="shared" si="3"/>
        <v>8536750</v>
      </c>
      <c r="J22" s="9">
        <f t="shared" si="4"/>
        <v>859.75</v>
      </c>
    </row>
    <row r="23" spans="1:10" ht="12">
      <c r="A23" s="1" t="s">
        <v>26</v>
      </c>
      <c r="B23" s="13" t="s">
        <v>1</v>
      </c>
      <c r="C23" s="13" t="s">
        <v>1</v>
      </c>
      <c r="D23" s="4">
        <v>2</v>
      </c>
      <c r="E23" s="9">
        <v>1260</v>
      </c>
      <c r="F23" s="9">
        <f t="shared" si="0"/>
        <v>0</v>
      </c>
      <c r="G23" s="9">
        <f t="shared" si="1"/>
        <v>0</v>
      </c>
      <c r="H23" s="9">
        <f t="shared" si="2"/>
        <v>0</v>
      </c>
      <c r="I23" s="9">
        <f t="shared" si="3"/>
        <v>0</v>
      </c>
      <c r="J23" s="9">
        <f t="shared" si="4"/>
        <v>630</v>
      </c>
    </row>
    <row r="24" spans="1:10" ht="12">
      <c r="A24" s="1" t="s">
        <v>27</v>
      </c>
      <c r="B24" s="13"/>
      <c r="C24" s="13"/>
      <c r="D24" s="4">
        <v>1</v>
      </c>
      <c r="E24" s="9">
        <v>3489</v>
      </c>
      <c r="F24" s="9">
        <f t="shared" si="0"/>
        <v>0</v>
      </c>
      <c r="G24" s="9">
        <f t="shared" si="1"/>
        <v>0</v>
      </c>
      <c r="H24" s="9">
        <f t="shared" si="2"/>
        <v>0</v>
      </c>
      <c r="I24" s="9">
        <f t="shared" si="3"/>
        <v>0</v>
      </c>
      <c r="J24" s="9">
        <f t="shared" si="4"/>
        <v>3489</v>
      </c>
    </row>
    <row r="25" spans="1:10" ht="12">
      <c r="A25" s="1" t="s">
        <v>28</v>
      </c>
      <c r="B25" s="13" t="s">
        <v>1</v>
      </c>
      <c r="C25" s="13" t="s">
        <v>1</v>
      </c>
      <c r="D25" s="4">
        <v>2</v>
      </c>
      <c r="E25" s="9">
        <v>2011</v>
      </c>
      <c r="F25" s="9">
        <f t="shared" si="0"/>
        <v>0</v>
      </c>
      <c r="G25" s="9">
        <f t="shared" si="1"/>
        <v>0</v>
      </c>
      <c r="H25" s="9">
        <f t="shared" si="2"/>
        <v>0</v>
      </c>
      <c r="I25" s="9">
        <f t="shared" si="3"/>
        <v>0</v>
      </c>
      <c r="J25" s="9">
        <f t="shared" si="4"/>
        <v>1005.5</v>
      </c>
    </row>
    <row r="26" spans="1:10" ht="12">
      <c r="A26" s="1" t="s">
        <v>29</v>
      </c>
      <c r="B26" s="13">
        <v>54.797</v>
      </c>
      <c r="C26" s="13">
        <v>32.989</v>
      </c>
      <c r="D26" s="4">
        <v>5</v>
      </c>
      <c r="E26" s="9">
        <v>4082</v>
      </c>
      <c r="F26" s="9">
        <f t="shared" si="0"/>
        <v>13424.056834884861</v>
      </c>
      <c r="G26" s="9">
        <f t="shared" si="1"/>
        <v>8081.577658010778</v>
      </c>
      <c r="H26" s="9">
        <f t="shared" si="2"/>
        <v>10959400</v>
      </c>
      <c r="I26" s="9">
        <f t="shared" si="3"/>
        <v>6597799.999999999</v>
      </c>
      <c r="J26" s="9">
        <f t="shared" si="4"/>
        <v>816.4</v>
      </c>
    </row>
    <row r="27" spans="1:10" ht="12">
      <c r="A27" s="1" t="s">
        <v>30</v>
      </c>
      <c r="B27" s="13">
        <v>374.342</v>
      </c>
      <c r="C27" s="13">
        <v>278.27</v>
      </c>
      <c r="D27" s="4">
        <v>15</v>
      </c>
      <c r="E27" s="9">
        <v>20434</v>
      </c>
      <c r="F27" s="9">
        <f t="shared" si="0"/>
        <v>18319.56543016541</v>
      </c>
      <c r="G27" s="9">
        <f t="shared" si="1"/>
        <v>13617.98962513458</v>
      </c>
      <c r="H27" s="9">
        <f t="shared" si="2"/>
        <v>24956133.333333332</v>
      </c>
      <c r="I27" s="9">
        <f t="shared" si="3"/>
        <v>18551333.333333332</v>
      </c>
      <c r="J27" s="9">
        <f t="shared" si="4"/>
        <v>1362.2666666666667</v>
      </c>
    </row>
    <row r="28" spans="1:10" ht="12">
      <c r="A28" s="1" t="s">
        <v>31</v>
      </c>
      <c r="B28" s="13" t="s">
        <v>1</v>
      </c>
      <c r="C28" s="13" t="s">
        <v>1</v>
      </c>
      <c r="D28" s="4">
        <v>2</v>
      </c>
      <c r="E28" s="9">
        <v>4789</v>
      </c>
      <c r="F28" s="9">
        <f t="shared" si="0"/>
        <v>0</v>
      </c>
      <c r="G28" s="9">
        <f t="shared" si="1"/>
        <v>0</v>
      </c>
      <c r="H28" s="9">
        <f t="shared" si="2"/>
        <v>0</v>
      </c>
      <c r="I28" s="9">
        <f t="shared" si="3"/>
        <v>0</v>
      </c>
      <c r="J28" s="9">
        <f t="shared" si="4"/>
        <v>2394.5</v>
      </c>
    </row>
    <row r="29" spans="1:10" ht="12">
      <c r="A29" s="1" t="s">
        <v>32</v>
      </c>
      <c r="B29" s="13">
        <v>47.675</v>
      </c>
      <c r="C29" s="13">
        <v>38.328</v>
      </c>
      <c r="D29" s="4">
        <v>4</v>
      </c>
      <c r="E29" s="9">
        <v>6268</v>
      </c>
      <c r="F29" s="9">
        <f t="shared" si="0"/>
        <v>7606.09444798979</v>
      </c>
      <c r="G29" s="9">
        <f t="shared" si="1"/>
        <v>6114.8691767709</v>
      </c>
      <c r="H29" s="9">
        <f t="shared" si="2"/>
        <v>11918750</v>
      </c>
      <c r="I29" s="9">
        <f t="shared" si="3"/>
        <v>9582000</v>
      </c>
      <c r="J29" s="9">
        <f t="shared" si="4"/>
        <v>1567</v>
      </c>
    </row>
    <row r="30" spans="1:10" ht="12">
      <c r="A30" s="1" t="s">
        <v>33</v>
      </c>
      <c r="B30" s="13">
        <v>399.92</v>
      </c>
      <c r="C30" s="13">
        <v>198.032</v>
      </c>
      <c r="D30" s="4">
        <v>13</v>
      </c>
      <c r="E30" s="9">
        <v>17100</v>
      </c>
      <c r="F30" s="9">
        <f t="shared" si="0"/>
        <v>23387.13450292398</v>
      </c>
      <c r="G30" s="9">
        <f t="shared" si="1"/>
        <v>11580.818713450293</v>
      </c>
      <c r="H30" s="9">
        <f t="shared" si="2"/>
        <v>30763076.923076924</v>
      </c>
      <c r="I30" s="9">
        <f t="shared" si="3"/>
        <v>15233230.76923077</v>
      </c>
      <c r="J30" s="9">
        <f t="shared" si="4"/>
        <v>1315.3846153846155</v>
      </c>
    </row>
    <row r="31" spans="1:10" ht="12">
      <c r="A31" s="1" t="s">
        <v>34</v>
      </c>
      <c r="B31" s="13">
        <v>463.661</v>
      </c>
      <c r="C31" s="13">
        <v>236.808</v>
      </c>
      <c r="D31" s="4">
        <v>12</v>
      </c>
      <c r="E31" s="9">
        <v>14089</v>
      </c>
      <c r="F31" s="9">
        <f t="shared" si="0"/>
        <v>32909.4328909078</v>
      </c>
      <c r="G31" s="9">
        <f t="shared" si="1"/>
        <v>16808.006246007524</v>
      </c>
      <c r="H31" s="9">
        <f t="shared" si="2"/>
        <v>38638416.666666664</v>
      </c>
      <c r="I31" s="9">
        <f t="shared" si="3"/>
        <v>19734000</v>
      </c>
      <c r="J31" s="9">
        <f t="shared" si="4"/>
        <v>1174.0833333333333</v>
      </c>
    </row>
    <row r="32" spans="1:10" ht="12">
      <c r="A32" s="1" t="s">
        <v>35</v>
      </c>
      <c r="B32" s="13">
        <v>54.473</v>
      </c>
      <c r="C32" s="13">
        <v>58.066</v>
      </c>
      <c r="D32" s="4">
        <v>5</v>
      </c>
      <c r="E32" s="9">
        <v>5988</v>
      </c>
      <c r="F32" s="9">
        <f t="shared" si="0"/>
        <v>9097.027388109553</v>
      </c>
      <c r="G32" s="9">
        <f t="shared" si="1"/>
        <v>9697.060788243152</v>
      </c>
      <c r="H32" s="9">
        <f t="shared" si="2"/>
        <v>10894600</v>
      </c>
      <c r="I32" s="9">
        <f t="shared" si="3"/>
        <v>11613200</v>
      </c>
      <c r="J32" s="9">
        <f t="shared" si="4"/>
        <v>1197.6</v>
      </c>
    </row>
    <row r="33" spans="1:10" ht="12">
      <c r="A33" s="1" t="s">
        <v>36</v>
      </c>
      <c r="B33" s="13">
        <v>92.093</v>
      </c>
      <c r="C33" s="13">
        <v>66.207</v>
      </c>
      <c r="D33" s="4">
        <v>6</v>
      </c>
      <c r="E33" s="9">
        <v>9572</v>
      </c>
      <c r="F33" s="9">
        <f t="shared" si="0"/>
        <v>9621.082323443377</v>
      </c>
      <c r="G33" s="9">
        <f t="shared" si="1"/>
        <v>6916.736314249894</v>
      </c>
      <c r="H33" s="9">
        <f t="shared" si="2"/>
        <v>15348833.333333334</v>
      </c>
      <c r="I33" s="9">
        <f t="shared" si="3"/>
        <v>11034499.999999998</v>
      </c>
      <c r="J33" s="9">
        <f t="shared" si="4"/>
        <v>1595.3333333333333</v>
      </c>
    </row>
    <row r="34" spans="1:10" ht="12">
      <c r="A34" s="1" t="s">
        <v>37</v>
      </c>
      <c r="B34" s="13">
        <v>156.282</v>
      </c>
      <c r="C34" s="13">
        <v>138.553</v>
      </c>
      <c r="D34" s="4">
        <v>9</v>
      </c>
      <c r="E34" s="9">
        <v>13456</v>
      </c>
      <c r="F34" s="9">
        <f t="shared" si="0"/>
        <v>11614.298454221165</v>
      </c>
      <c r="G34" s="9">
        <f t="shared" si="1"/>
        <v>10296.744946492272</v>
      </c>
      <c r="H34" s="9">
        <f t="shared" si="2"/>
        <v>17364666.666666668</v>
      </c>
      <c r="I34" s="9">
        <f t="shared" si="3"/>
        <v>15394777.777777778</v>
      </c>
      <c r="J34" s="9">
        <f t="shared" si="4"/>
        <v>1495.111111111111</v>
      </c>
    </row>
    <row r="35" spans="1:10" ht="12">
      <c r="A35" s="1" t="s">
        <v>38</v>
      </c>
      <c r="B35" s="13">
        <v>65.603</v>
      </c>
      <c r="C35" s="13">
        <v>42.195</v>
      </c>
      <c r="D35" s="4">
        <v>6</v>
      </c>
      <c r="E35" s="9">
        <v>6313</v>
      </c>
      <c r="F35" s="9">
        <f t="shared" si="0"/>
        <v>10391.731348012037</v>
      </c>
      <c r="G35" s="9">
        <f t="shared" si="1"/>
        <v>6683.827023602091</v>
      </c>
      <c r="H35" s="9">
        <f t="shared" si="2"/>
        <v>10933833.333333332</v>
      </c>
      <c r="I35" s="9">
        <f t="shared" si="3"/>
        <v>7032500</v>
      </c>
      <c r="J35" s="9">
        <f t="shared" si="4"/>
        <v>1052.1666666666667</v>
      </c>
    </row>
    <row r="36" spans="1:10" ht="12">
      <c r="A36" s="1" t="s">
        <v>39</v>
      </c>
      <c r="B36" s="13" t="s">
        <v>1</v>
      </c>
      <c r="C36" s="13" t="s">
        <v>1</v>
      </c>
      <c r="D36" s="4">
        <v>2</v>
      </c>
      <c r="E36" s="9">
        <v>1899</v>
      </c>
      <c r="F36" s="9">
        <f t="shared" si="0"/>
        <v>0</v>
      </c>
      <c r="G36" s="9">
        <f t="shared" si="1"/>
        <v>0</v>
      </c>
      <c r="H36" s="9">
        <f t="shared" si="2"/>
        <v>0</v>
      </c>
      <c r="I36" s="9">
        <f t="shared" si="3"/>
        <v>0</v>
      </c>
      <c r="J36" s="9">
        <f t="shared" si="4"/>
        <v>949.5</v>
      </c>
    </row>
    <row r="37" spans="1:10" ht="12">
      <c r="A37" s="1" t="s">
        <v>40</v>
      </c>
      <c r="B37" s="13">
        <v>42.301</v>
      </c>
      <c r="C37" s="13">
        <v>25.267</v>
      </c>
      <c r="D37" s="4">
        <v>4</v>
      </c>
      <c r="E37" s="9">
        <v>5137</v>
      </c>
      <c r="F37" s="9">
        <f t="shared" si="0"/>
        <v>8234.572707806112</v>
      </c>
      <c r="G37" s="9">
        <f t="shared" si="1"/>
        <v>4918.6295503211995</v>
      </c>
      <c r="H37" s="9">
        <f t="shared" si="2"/>
        <v>10575250</v>
      </c>
      <c r="I37" s="9">
        <f t="shared" si="3"/>
        <v>6316750</v>
      </c>
      <c r="J37" s="9">
        <f t="shared" si="4"/>
        <v>1284.25</v>
      </c>
    </row>
    <row r="38" spans="1:10" ht="12">
      <c r="A38" s="1" t="s">
        <v>41</v>
      </c>
      <c r="B38" s="13" t="s">
        <v>1</v>
      </c>
      <c r="C38" s="13" t="s">
        <v>1</v>
      </c>
      <c r="D38" s="4">
        <v>2</v>
      </c>
      <c r="E38" s="9">
        <v>5561</v>
      </c>
      <c r="F38" s="9">
        <f t="shared" si="0"/>
        <v>0</v>
      </c>
      <c r="G38" s="9">
        <f t="shared" si="1"/>
        <v>0</v>
      </c>
      <c r="H38" s="9">
        <f t="shared" si="2"/>
        <v>0</v>
      </c>
      <c r="I38" s="9">
        <f t="shared" si="3"/>
        <v>0</v>
      </c>
      <c r="J38" s="9">
        <f t="shared" si="4"/>
        <v>2780.5</v>
      </c>
    </row>
    <row r="39" spans="1:10" ht="12">
      <c r="A39" s="1" t="s">
        <v>42</v>
      </c>
      <c r="B39" s="13" t="s">
        <v>1</v>
      </c>
      <c r="C39" s="13" t="s">
        <v>1</v>
      </c>
      <c r="D39" s="4">
        <v>2</v>
      </c>
      <c r="E39" s="9">
        <v>2257</v>
      </c>
      <c r="F39" s="9">
        <f t="shared" si="0"/>
        <v>0</v>
      </c>
      <c r="G39" s="9">
        <f t="shared" si="1"/>
        <v>0</v>
      </c>
      <c r="H39" s="9">
        <f t="shared" si="2"/>
        <v>0</v>
      </c>
      <c r="I39" s="9">
        <f t="shared" si="3"/>
        <v>0</v>
      </c>
      <c r="J39" s="9">
        <f t="shared" si="4"/>
        <v>1128.5</v>
      </c>
    </row>
    <row r="40" spans="1:10" ht="12">
      <c r="A40" s="1" t="s">
        <v>43</v>
      </c>
      <c r="B40" s="13">
        <v>292.121</v>
      </c>
      <c r="C40" s="13">
        <v>182.218</v>
      </c>
      <c r="D40" s="4">
        <v>11</v>
      </c>
      <c r="E40" s="9">
        <v>10042</v>
      </c>
      <c r="F40" s="9">
        <f t="shared" si="0"/>
        <v>29089.922326229836</v>
      </c>
      <c r="G40" s="9">
        <f t="shared" si="1"/>
        <v>18145.588528181637</v>
      </c>
      <c r="H40" s="9">
        <f t="shared" si="2"/>
        <v>26556454.545454547</v>
      </c>
      <c r="I40" s="9">
        <f t="shared" si="3"/>
        <v>16565272.727272727</v>
      </c>
      <c r="J40" s="9">
        <f t="shared" si="4"/>
        <v>912.9090909090909</v>
      </c>
    </row>
    <row r="41" spans="1:10" ht="12">
      <c r="A41" s="1" t="s">
        <v>44</v>
      </c>
      <c r="B41" s="13"/>
      <c r="C41" s="13"/>
      <c r="D41" s="4"/>
      <c r="E41" s="9">
        <v>4067</v>
      </c>
      <c r="F41" s="9">
        <f t="shared" si="0"/>
        <v>0</v>
      </c>
      <c r="G41" s="9">
        <f t="shared" si="1"/>
        <v>0</v>
      </c>
      <c r="H41" s="9" t="e">
        <f t="shared" si="2"/>
        <v>#DIV/0!</v>
      </c>
      <c r="I41" s="9" t="e">
        <f t="shared" si="3"/>
        <v>#DIV/0!</v>
      </c>
      <c r="J41" s="9" t="e">
        <f t="shared" si="4"/>
        <v>#DIV/0!</v>
      </c>
    </row>
    <row r="42" spans="1:10" ht="12">
      <c r="A42" s="1" t="s">
        <v>45</v>
      </c>
      <c r="B42" s="13">
        <v>2647.879</v>
      </c>
      <c r="C42" s="13">
        <v>1086.806</v>
      </c>
      <c r="D42" s="4">
        <v>61</v>
      </c>
      <c r="E42" s="9">
        <v>68019</v>
      </c>
      <c r="F42" s="9">
        <f t="shared" si="0"/>
        <v>38928.519972360664</v>
      </c>
      <c r="G42" s="9">
        <f t="shared" si="1"/>
        <v>15977.976741792734</v>
      </c>
      <c r="H42" s="9">
        <f t="shared" si="2"/>
        <v>43407852.45901639</v>
      </c>
      <c r="I42" s="9">
        <f t="shared" si="3"/>
        <v>17816491.80327869</v>
      </c>
      <c r="J42" s="9">
        <f t="shared" si="4"/>
        <v>1115.0655737704917</v>
      </c>
    </row>
    <row r="43" spans="1:10" ht="12">
      <c r="A43" s="1" t="s">
        <v>46</v>
      </c>
      <c r="B43" s="13">
        <v>31.492</v>
      </c>
      <c r="C43" s="13">
        <v>27.976</v>
      </c>
      <c r="D43" s="4">
        <v>4</v>
      </c>
      <c r="E43" s="9">
        <v>2406</v>
      </c>
      <c r="F43" s="9">
        <f aca="true" t="shared" si="5" ref="F43:F70">B43*1000000/E43</f>
        <v>13088.944305901912</v>
      </c>
      <c r="G43" s="9">
        <f aca="true" t="shared" si="6" ref="G43:G70">C43*1000000/E43</f>
        <v>11627.597672485454</v>
      </c>
      <c r="H43" s="9">
        <f aca="true" t="shared" si="7" ref="H43:H70">B43*1000000/D43</f>
        <v>7873000</v>
      </c>
      <c r="I43" s="9">
        <f aca="true" t="shared" si="8" ref="I43:I70">C43*1000000/D43</f>
        <v>6994000</v>
      </c>
      <c r="J43" s="9">
        <f aca="true" t="shared" si="9" ref="J43:J70">E43/D43</f>
        <v>601.5</v>
      </c>
    </row>
    <row r="44" spans="1:10" ht="12">
      <c r="A44" s="1" t="s">
        <v>47</v>
      </c>
      <c r="B44" s="13" t="s">
        <v>1</v>
      </c>
      <c r="C44" s="13" t="s">
        <v>1</v>
      </c>
      <c r="D44" s="4">
        <v>2</v>
      </c>
      <c r="E44" s="9">
        <v>4494</v>
      </c>
      <c r="F44" s="9">
        <f t="shared" si="5"/>
        <v>0</v>
      </c>
      <c r="G44" s="9">
        <f t="shared" si="6"/>
        <v>0</v>
      </c>
      <c r="H44" s="9">
        <f t="shared" si="7"/>
        <v>0</v>
      </c>
      <c r="I44" s="9">
        <f t="shared" si="8"/>
        <v>0</v>
      </c>
      <c r="J44" s="9">
        <f t="shared" si="9"/>
        <v>2247</v>
      </c>
    </row>
    <row r="45" spans="1:10" ht="12">
      <c r="A45" s="1" t="s">
        <v>48</v>
      </c>
      <c r="B45" s="13">
        <v>108.357</v>
      </c>
      <c r="C45" s="13">
        <v>80.077</v>
      </c>
      <c r="D45" s="4">
        <v>8</v>
      </c>
      <c r="E45" s="9">
        <v>8634</v>
      </c>
      <c r="F45" s="9">
        <f t="shared" si="5"/>
        <v>12550.034746351634</v>
      </c>
      <c r="G45" s="9">
        <f t="shared" si="6"/>
        <v>9274.611999073431</v>
      </c>
      <c r="H45" s="9">
        <f t="shared" si="7"/>
        <v>13544625</v>
      </c>
      <c r="I45" s="9">
        <f t="shared" si="8"/>
        <v>10009625</v>
      </c>
      <c r="J45" s="9">
        <f t="shared" si="9"/>
        <v>1079.25</v>
      </c>
    </row>
    <row r="46" spans="1:10" ht="12">
      <c r="A46" s="1" t="s">
        <v>49</v>
      </c>
      <c r="B46" s="13">
        <v>44.414</v>
      </c>
      <c r="C46" s="13">
        <v>33.183</v>
      </c>
      <c r="D46" s="4">
        <v>5</v>
      </c>
      <c r="E46" s="9">
        <v>6749</v>
      </c>
      <c r="F46" s="9">
        <f t="shared" si="5"/>
        <v>6580.826789153949</v>
      </c>
      <c r="G46" s="9">
        <f t="shared" si="6"/>
        <v>4916.728404208031</v>
      </c>
      <c r="H46" s="9">
        <f t="shared" si="7"/>
        <v>8882800</v>
      </c>
      <c r="I46" s="9">
        <f t="shared" si="8"/>
        <v>6636600</v>
      </c>
      <c r="J46" s="9">
        <f t="shared" si="9"/>
        <v>1349.8</v>
      </c>
    </row>
    <row r="47" spans="1:10" ht="12">
      <c r="A47" s="1" t="s">
        <v>50</v>
      </c>
      <c r="B47" s="13">
        <v>226.966</v>
      </c>
      <c r="C47" s="13">
        <v>143.105</v>
      </c>
      <c r="D47" s="4">
        <v>11</v>
      </c>
      <c r="E47" s="9">
        <v>16292</v>
      </c>
      <c r="F47" s="9">
        <f t="shared" si="5"/>
        <v>13931.131843849742</v>
      </c>
      <c r="G47" s="9">
        <f t="shared" si="6"/>
        <v>8783.758900073655</v>
      </c>
      <c r="H47" s="9">
        <f t="shared" si="7"/>
        <v>20633272.727272727</v>
      </c>
      <c r="I47" s="9">
        <f t="shared" si="8"/>
        <v>13009545.454545455</v>
      </c>
      <c r="J47" s="9">
        <f t="shared" si="9"/>
        <v>1481.090909090909</v>
      </c>
    </row>
    <row r="48" spans="1:10" ht="12">
      <c r="A48" s="1" t="s">
        <v>51</v>
      </c>
      <c r="B48" s="13">
        <v>128.571</v>
      </c>
      <c r="C48" s="13">
        <v>102.939</v>
      </c>
      <c r="D48" s="4">
        <v>4</v>
      </c>
      <c r="E48" s="9">
        <v>8615</v>
      </c>
      <c r="F48" s="9">
        <f t="shared" si="5"/>
        <v>14924.085896691817</v>
      </c>
      <c r="G48" s="9">
        <f t="shared" si="6"/>
        <v>11948.81021474173</v>
      </c>
      <c r="H48" s="9">
        <f t="shared" si="7"/>
        <v>32142750</v>
      </c>
      <c r="I48" s="9">
        <f t="shared" si="8"/>
        <v>25734750</v>
      </c>
      <c r="J48" s="9">
        <f t="shared" si="9"/>
        <v>2153.75</v>
      </c>
    </row>
    <row r="49" spans="1:10" ht="12">
      <c r="A49" s="1" t="s">
        <v>52</v>
      </c>
      <c r="B49" s="13">
        <v>181.766</v>
      </c>
      <c r="C49" s="13">
        <v>135.939</v>
      </c>
      <c r="D49" s="4">
        <v>9</v>
      </c>
      <c r="E49" s="9">
        <v>15618</v>
      </c>
      <c r="F49" s="9">
        <f t="shared" si="5"/>
        <v>11638.237930592906</v>
      </c>
      <c r="G49" s="9">
        <f t="shared" si="6"/>
        <v>8703.995389934691</v>
      </c>
      <c r="H49" s="9">
        <f t="shared" si="7"/>
        <v>20196222.222222224</v>
      </c>
      <c r="I49" s="9">
        <f t="shared" si="8"/>
        <v>15104333.333333334</v>
      </c>
      <c r="J49" s="9">
        <f t="shared" si="9"/>
        <v>1735.3333333333333</v>
      </c>
    </row>
    <row r="50" spans="1:10" ht="12">
      <c r="A50" s="1" t="s">
        <v>53</v>
      </c>
      <c r="B50" s="13">
        <v>53.049</v>
      </c>
      <c r="C50" s="13">
        <v>37.807</v>
      </c>
      <c r="D50" s="4">
        <v>3</v>
      </c>
      <c r="E50" s="9">
        <v>3922</v>
      </c>
      <c r="F50" s="9">
        <f t="shared" si="5"/>
        <v>13526.007139214686</v>
      </c>
      <c r="G50" s="9">
        <f t="shared" si="6"/>
        <v>9639.724630290668</v>
      </c>
      <c r="H50" s="9">
        <f t="shared" si="7"/>
        <v>17683000</v>
      </c>
      <c r="I50" s="9">
        <f t="shared" si="8"/>
        <v>12602333.333333334</v>
      </c>
      <c r="J50" s="9">
        <f t="shared" si="9"/>
        <v>1307.3333333333333</v>
      </c>
    </row>
    <row r="51" spans="1:10" ht="12">
      <c r="A51" s="1" t="s">
        <v>54</v>
      </c>
      <c r="B51" s="13">
        <v>41.29</v>
      </c>
      <c r="C51" s="13">
        <v>60.438</v>
      </c>
      <c r="D51" s="4">
        <v>4</v>
      </c>
      <c r="E51" s="9">
        <v>5834</v>
      </c>
      <c r="F51" s="9">
        <f t="shared" si="5"/>
        <v>7077.476859787453</v>
      </c>
      <c r="G51" s="9">
        <f t="shared" si="6"/>
        <v>10359.6160438807</v>
      </c>
      <c r="H51" s="9">
        <f t="shared" si="7"/>
        <v>10322500</v>
      </c>
      <c r="I51" s="9">
        <f t="shared" si="8"/>
        <v>15109500</v>
      </c>
      <c r="J51" s="9">
        <f t="shared" si="9"/>
        <v>1458.5</v>
      </c>
    </row>
    <row r="52" spans="1:10" ht="12">
      <c r="A52" s="1" t="s">
        <v>55</v>
      </c>
      <c r="B52" s="13" t="s">
        <v>1</v>
      </c>
      <c r="C52" s="13" t="s">
        <v>1</v>
      </c>
      <c r="D52" s="4">
        <v>4</v>
      </c>
      <c r="E52" s="9">
        <v>10976</v>
      </c>
      <c r="F52" s="9">
        <f t="shared" si="5"/>
        <v>0</v>
      </c>
      <c r="G52" s="9">
        <f t="shared" si="6"/>
        <v>0</v>
      </c>
      <c r="H52" s="9">
        <f t="shared" si="7"/>
        <v>0</v>
      </c>
      <c r="I52" s="9">
        <f t="shared" si="8"/>
        <v>0</v>
      </c>
      <c r="J52" s="9">
        <f t="shared" si="9"/>
        <v>2744</v>
      </c>
    </row>
    <row r="53" spans="1:10" ht="12">
      <c r="A53" s="1" t="s">
        <v>56</v>
      </c>
      <c r="B53" s="13">
        <v>63.944</v>
      </c>
      <c r="C53" s="13">
        <v>50.483</v>
      </c>
      <c r="D53" s="4">
        <v>3</v>
      </c>
      <c r="E53" s="9">
        <v>5261</v>
      </c>
      <c r="F53" s="9">
        <f t="shared" si="5"/>
        <v>12154.343280745106</v>
      </c>
      <c r="G53" s="9">
        <f t="shared" si="6"/>
        <v>9595.704238737882</v>
      </c>
      <c r="H53" s="9">
        <f t="shared" si="7"/>
        <v>21314666.666666668</v>
      </c>
      <c r="I53" s="9">
        <f t="shared" si="8"/>
        <v>16827666.666666668</v>
      </c>
      <c r="J53" s="9">
        <f t="shared" si="9"/>
        <v>1753.6666666666667</v>
      </c>
    </row>
    <row r="54" spans="1:10" ht="12">
      <c r="A54" s="1" t="s">
        <v>57</v>
      </c>
      <c r="B54" s="13" t="s">
        <v>1</v>
      </c>
      <c r="C54" s="13" t="s">
        <v>1</v>
      </c>
      <c r="D54" s="4">
        <v>5</v>
      </c>
      <c r="E54" s="9">
        <v>6408</v>
      </c>
      <c r="F54" s="9">
        <f t="shared" si="5"/>
        <v>0</v>
      </c>
      <c r="G54" s="9">
        <f t="shared" si="6"/>
        <v>0</v>
      </c>
      <c r="H54" s="9">
        <f t="shared" si="7"/>
        <v>0</v>
      </c>
      <c r="I54" s="9">
        <f t="shared" si="8"/>
        <v>0</v>
      </c>
      <c r="J54" s="9">
        <f t="shared" si="9"/>
        <v>1281.6</v>
      </c>
    </row>
    <row r="55" spans="1:10" ht="12">
      <c r="A55" s="1" t="s">
        <v>58</v>
      </c>
      <c r="B55" s="13">
        <v>97.029</v>
      </c>
      <c r="C55" s="13">
        <v>47.4</v>
      </c>
      <c r="D55" s="4">
        <v>5</v>
      </c>
      <c r="E55" s="9">
        <v>4551</v>
      </c>
      <c r="F55" s="9">
        <f t="shared" si="5"/>
        <v>21320.36914963744</v>
      </c>
      <c r="G55" s="9">
        <f t="shared" si="6"/>
        <v>10415.29334212261</v>
      </c>
      <c r="H55" s="9">
        <f t="shared" si="7"/>
        <v>19405800</v>
      </c>
      <c r="I55" s="9">
        <f t="shared" si="8"/>
        <v>9480000</v>
      </c>
      <c r="J55" s="9">
        <f t="shared" si="9"/>
        <v>910.2</v>
      </c>
    </row>
    <row r="56" spans="1:10" ht="12">
      <c r="A56" s="1" t="s">
        <v>59</v>
      </c>
      <c r="B56" s="13">
        <v>440.722</v>
      </c>
      <c r="C56" s="13">
        <v>185.094</v>
      </c>
      <c r="D56" s="4">
        <v>12</v>
      </c>
      <c r="E56" s="9">
        <v>12410</v>
      </c>
      <c r="F56" s="9">
        <f t="shared" si="5"/>
        <v>35513.45688960516</v>
      </c>
      <c r="G56" s="9">
        <f t="shared" si="6"/>
        <v>14914.907332796132</v>
      </c>
      <c r="H56" s="9">
        <f t="shared" si="7"/>
        <v>36726833.333333336</v>
      </c>
      <c r="I56" s="9">
        <f t="shared" si="8"/>
        <v>15424500</v>
      </c>
      <c r="J56" s="9">
        <f t="shared" si="9"/>
        <v>1034.1666666666667</v>
      </c>
    </row>
    <row r="57" spans="1:10" ht="12">
      <c r="A57" s="1" t="s">
        <v>60</v>
      </c>
      <c r="B57" s="13">
        <v>251.313</v>
      </c>
      <c r="C57" s="13">
        <v>213.755</v>
      </c>
      <c r="D57" s="4">
        <v>11</v>
      </c>
      <c r="E57" s="9">
        <v>17096</v>
      </c>
      <c r="F57" s="9">
        <f t="shared" si="5"/>
        <v>14700.105287786617</v>
      </c>
      <c r="G57" s="9">
        <f t="shared" si="6"/>
        <v>12503.21712681329</v>
      </c>
      <c r="H57" s="9">
        <f t="shared" si="7"/>
        <v>22846636.363636363</v>
      </c>
      <c r="I57" s="9">
        <f t="shared" si="8"/>
        <v>19432272.727272727</v>
      </c>
      <c r="J57" s="9">
        <f t="shared" si="9"/>
        <v>1554.1818181818182</v>
      </c>
    </row>
    <row r="58" spans="1:10" ht="12">
      <c r="A58" s="1" t="s">
        <v>61</v>
      </c>
      <c r="B58" s="13">
        <v>115.644</v>
      </c>
      <c r="C58" s="13">
        <v>76.93</v>
      </c>
      <c r="D58" s="4">
        <v>4</v>
      </c>
      <c r="E58" s="9">
        <v>7013</v>
      </c>
      <c r="F58" s="9">
        <f t="shared" si="5"/>
        <v>16489.947240838443</v>
      </c>
      <c r="G58" s="9">
        <f t="shared" si="6"/>
        <v>10969.627834022529</v>
      </c>
      <c r="H58" s="9">
        <f t="shared" si="7"/>
        <v>28911000</v>
      </c>
      <c r="I58" s="9">
        <f t="shared" si="8"/>
        <v>19232500</v>
      </c>
      <c r="J58" s="9">
        <f t="shared" si="9"/>
        <v>1753.25</v>
      </c>
    </row>
    <row r="59" spans="1:10" ht="12">
      <c r="A59" s="1" t="s">
        <v>62</v>
      </c>
      <c r="B59" s="13">
        <v>122.321</v>
      </c>
      <c r="C59" s="13">
        <v>109.675</v>
      </c>
      <c r="D59" s="4">
        <v>7</v>
      </c>
      <c r="E59" s="9">
        <v>4792</v>
      </c>
      <c r="F59" s="9">
        <f t="shared" si="5"/>
        <v>25526.08514190317</v>
      </c>
      <c r="G59" s="9">
        <f t="shared" si="6"/>
        <v>22887.10350584307</v>
      </c>
      <c r="H59" s="9">
        <f t="shared" si="7"/>
        <v>17474428.57142857</v>
      </c>
      <c r="I59" s="9">
        <f t="shared" si="8"/>
        <v>15667857.142857144</v>
      </c>
      <c r="J59" s="9">
        <f t="shared" si="9"/>
        <v>684.5714285714286</v>
      </c>
    </row>
    <row r="60" spans="1:10" ht="12">
      <c r="A60" s="1" t="s">
        <v>63</v>
      </c>
      <c r="B60" s="13">
        <v>73.954</v>
      </c>
      <c r="C60" s="13">
        <v>48.535</v>
      </c>
      <c r="D60" s="4">
        <v>4</v>
      </c>
      <c r="E60" s="9">
        <v>8184</v>
      </c>
      <c r="F60" s="9">
        <f t="shared" si="5"/>
        <v>9036.412512218963</v>
      </c>
      <c r="G60" s="9">
        <f t="shared" si="6"/>
        <v>5930.474095796676</v>
      </c>
      <c r="H60" s="9">
        <f t="shared" si="7"/>
        <v>18488500</v>
      </c>
      <c r="I60" s="9">
        <f t="shared" si="8"/>
        <v>12133750</v>
      </c>
      <c r="J60" s="9">
        <f t="shared" si="9"/>
        <v>2046</v>
      </c>
    </row>
    <row r="61" spans="1:10" ht="12">
      <c r="A61" s="1" t="s">
        <v>64</v>
      </c>
      <c r="B61" s="13">
        <v>39.037</v>
      </c>
      <c r="C61" s="13">
        <v>39.564</v>
      </c>
      <c r="D61" s="4">
        <v>4</v>
      </c>
      <c r="E61" s="9">
        <v>4569</v>
      </c>
      <c r="F61" s="9">
        <f t="shared" si="5"/>
        <v>8543.88268767783</v>
      </c>
      <c r="G61" s="9">
        <f t="shared" si="6"/>
        <v>8659.225213394617</v>
      </c>
      <c r="H61" s="9">
        <f t="shared" si="7"/>
        <v>9759250</v>
      </c>
      <c r="I61" s="9">
        <f t="shared" si="8"/>
        <v>9891000</v>
      </c>
      <c r="J61" s="9">
        <f t="shared" si="9"/>
        <v>1142.25</v>
      </c>
    </row>
    <row r="62" spans="1:10" ht="12">
      <c r="A62" s="1" t="s">
        <v>65</v>
      </c>
      <c r="B62" s="13">
        <v>223.608</v>
      </c>
      <c r="C62" s="13">
        <v>182.111</v>
      </c>
      <c r="D62" s="4">
        <v>10</v>
      </c>
      <c r="E62" s="9">
        <v>14596</v>
      </c>
      <c r="F62" s="9">
        <f t="shared" si="5"/>
        <v>15319.813647574678</v>
      </c>
      <c r="G62" s="9">
        <f t="shared" si="6"/>
        <v>12476.774458755823</v>
      </c>
      <c r="H62" s="9">
        <f t="shared" si="7"/>
        <v>22360800</v>
      </c>
      <c r="I62" s="9">
        <f t="shared" si="8"/>
        <v>18211100</v>
      </c>
      <c r="J62" s="9">
        <f t="shared" si="9"/>
        <v>1459.6</v>
      </c>
    </row>
    <row r="63" spans="1:10" ht="12">
      <c r="A63" s="1" t="s">
        <v>66</v>
      </c>
      <c r="B63" s="13" t="s">
        <v>1</v>
      </c>
      <c r="C63" s="13" t="s">
        <v>1</v>
      </c>
      <c r="D63" s="4">
        <v>2</v>
      </c>
      <c r="E63" s="9">
        <v>2861</v>
      </c>
      <c r="F63" s="9">
        <f t="shared" si="5"/>
        <v>0</v>
      </c>
      <c r="G63" s="9">
        <f t="shared" si="6"/>
        <v>0</v>
      </c>
      <c r="H63" s="9">
        <f t="shared" si="7"/>
        <v>0</v>
      </c>
      <c r="I63" s="9">
        <f t="shared" si="8"/>
        <v>0</v>
      </c>
      <c r="J63" s="9">
        <f t="shared" si="9"/>
        <v>1430.5</v>
      </c>
    </row>
    <row r="64" spans="1:10" ht="12">
      <c r="A64" s="1" t="s">
        <v>67</v>
      </c>
      <c r="B64" s="13">
        <v>820.116</v>
      </c>
      <c r="C64" s="13">
        <v>374.973</v>
      </c>
      <c r="D64" s="4">
        <v>25</v>
      </c>
      <c r="E64" s="9">
        <v>26679</v>
      </c>
      <c r="F64" s="9">
        <f t="shared" si="5"/>
        <v>30740.132688631507</v>
      </c>
      <c r="G64" s="9">
        <f t="shared" si="6"/>
        <v>14054.987068480828</v>
      </c>
      <c r="H64" s="9">
        <f t="shared" si="7"/>
        <v>32804640</v>
      </c>
      <c r="I64" s="9">
        <f t="shared" si="8"/>
        <v>14998920</v>
      </c>
      <c r="J64" s="9">
        <f t="shared" si="9"/>
        <v>1067.16</v>
      </c>
    </row>
    <row r="65" spans="1:10" ht="12">
      <c r="A65" s="1" t="s">
        <v>68</v>
      </c>
      <c r="B65" s="13">
        <v>37.392</v>
      </c>
      <c r="C65" s="13">
        <v>39.504</v>
      </c>
      <c r="D65" s="4">
        <v>3</v>
      </c>
      <c r="E65" s="9">
        <v>7253</v>
      </c>
      <c r="F65" s="9">
        <f t="shared" si="5"/>
        <v>5155.383979043155</v>
      </c>
      <c r="G65" s="9">
        <f t="shared" si="6"/>
        <v>5446.573831517992</v>
      </c>
      <c r="H65" s="9">
        <f t="shared" si="7"/>
        <v>12464000</v>
      </c>
      <c r="I65" s="9">
        <f t="shared" si="8"/>
        <v>13168000</v>
      </c>
      <c r="J65" s="9">
        <f t="shared" si="9"/>
        <v>2417.6666666666665</v>
      </c>
    </row>
    <row r="66" spans="1:10" ht="12">
      <c r="A66" s="1" t="s">
        <v>69</v>
      </c>
      <c r="B66" s="13">
        <v>202.892</v>
      </c>
      <c r="C66" s="13">
        <v>105.047</v>
      </c>
      <c r="D66" s="4">
        <v>8</v>
      </c>
      <c r="E66" s="9">
        <v>7987</v>
      </c>
      <c r="F66" s="9">
        <f t="shared" si="5"/>
        <v>25402.77951671466</v>
      </c>
      <c r="G66" s="9">
        <f t="shared" si="6"/>
        <v>13152.247402028295</v>
      </c>
      <c r="H66" s="9">
        <f t="shared" si="7"/>
        <v>25361500</v>
      </c>
      <c r="I66" s="9">
        <f t="shared" si="8"/>
        <v>13130875</v>
      </c>
      <c r="J66" s="9">
        <f t="shared" si="9"/>
        <v>998.375</v>
      </c>
    </row>
    <row r="67" spans="1:10" ht="12">
      <c r="A67" s="1" t="s">
        <v>70</v>
      </c>
      <c r="B67" s="13">
        <v>995.042</v>
      </c>
      <c r="C67" s="13">
        <v>507.169</v>
      </c>
      <c r="D67" s="4">
        <v>26</v>
      </c>
      <c r="E67" s="9">
        <v>31034</v>
      </c>
      <c r="F67" s="9">
        <f t="shared" si="5"/>
        <v>32062.963201649804</v>
      </c>
      <c r="G67" s="9">
        <f t="shared" si="6"/>
        <v>16342.366436811239</v>
      </c>
      <c r="H67" s="9">
        <f t="shared" si="7"/>
        <v>38270846.15384615</v>
      </c>
      <c r="I67" s="9">
        <f t="shared" si="8"/>
        <v>19506500</v>
      </c>
      <c r="J67" s="9">
        <f t="shared" si="9"/>
        <v>1193.6153846153845</v>
      </c>
    </row>
    <row r="68" spans="1:10" ht="12">
      <c r="A68" s="1" t="s">
        <v>71</v>
      </c>
      <c r="B68" s="13">
        <v>92.541</v>
      </c>
      <c r="C68" s="13">
        <v>85.486</v>
      </c>
      <c r="D68" s="4">
        <v>5</v>
      </c>
      <c r="E68" s="9">
        <v>11479</v>
      </c>
      <c r="F68" s="9">
        <f t="shared" si="5"/>
        <v>8061.764962104713</v>
      </c>
      <c r="G68" s="9">
        <f t="shared" si="6"/>
        <v>7447.164387141737</v>
      </c>
      <c r="H68" s="9">
        <f t="shared" si="7"/>
        <v>18508200</v>
      </c>
      <c r="I68" s="9">
        <f t="shared" si="8"/>
        <v>17097200</v>
      </c>
      <c r="J68" s="9">
        <f t="shared" si="9"/>
        <v>2295.8</v>
      </c>
    </row>
    <row r="69" spans="1:10" ht="12">
      <c r="A69" s="1" t="s">
        <v>72</v>
      </c>
      <c r="B69" s="13">
        <v>207.148</v>
      </c>
      <c r="C69" s="13">
        <v>100.587</v>
      </c>
      <c r="D69" s="4">
        <v>8</v>
      </c>
      <c r="E69" s="9">
        <v>7797</v>
      </c>
      <c r="F69" s="9">
        <f t="shared" si="5"/>
        <v>26567.65422598435</v>
      </c>
      <c r="G69" s="9">
        <f t="shared" si="6"/>
        <v>12900.731050404002</v>
      </c>
      <c r="H69" s="9">
        <f t="shared" si="7"/>
        <v>25893500</v>
      </c>
      <c r="I69" s="9">
        <f t="shared" si="8"/>
        <v>12573375</v>
      </c>
      <c r="J69" s="9">
        <f t="shared" si="9"/>
        <v>974.625</v>
      </c>
    </row>
    <row r="70" spans="1:10" ht="12">
      <c r="A70" s="1" t="s">
        <v>73</v>
      </c>
      <c r="B70" s="13">
        <v>499.125</v>
      </c>
      <c r="C70" s="13">
        <v>322.24</v>
      </c>
      <c r="D70" s="4">
        <v>13</v>
      </c>
      <c r="E70" s="9">
        <v>17760</v>
      </c>
      <c r="F70" s="9">
        <f t="shared" si="5"/>
        <v>28103.885135135137</v>
      </c>
      <c r="G70" s="9">
        <f t="shared" si="6"/>
        <v>18144.144144144146</v>
      </c>
      <c r="H70" s="9">
        <f t="shared" si="7"/>
        <v>38394230.76923077</v>
      </c>
      <c r="I70" s="9">
        <f t="shared" si="8"/>
        <v>24787692.307692308</v>
      </c>
      <c r="J70" s="9">
        <f t="shared" si="9"/>
        <v>1366.1538461538462</v>
      </c>
    </row>
    <row r="71" spans="1:10" ht="12">
      <c r="A71" s="1" t="s">
        <v>74</v>
      </c>
      <c r="B71" s="13">
        <v>375.696</v>
      </c>
      <c r="C71" s="13">
        <v>307.275</v>
      </c>
      <c r="D71" s="10"/>
      <c r="E71" s="10" t="s">
        <v>1</v>
      </c>
      <c r="F71" s="10" t="s">
        <v>1</v>
      </c>
      <c r="G71" s="10" t="s">
        <v>1</v>
      </c>
      <c r="H71" s="10" t="s">
        <v>1</v>
      </c>
      <c r="I71" s="10" t="s">
        <v>1</v>
      </c>
      <c r="J71" s="10" t="s">
        <v>1</v>
      </c>
    </row>
    <row r="72" spans="1:10" ht="12">
      <c r="A72" s="1" t="s">
        <v>75</v>
      </c>
      <c r="B72" s="14">
        <f>SUM(B11:B71)</f>
        <v>34485.477999999996</v>
      </c>
      <c r="C72" s="14">
        <f>SUM(C11:C71)</f>
        <v>19448.565000000006</v>
      </c>
      <c r="D72" s="9">
        <f>SUM(D11:D70)</f>
        <v>851</v>
      </c>
      <c r="E72" s="9">
        <f>SUM(E11:E70)</f>
        <v>976175</v>
      </c>
      <c r="F72" s="9">
        <f>B72*1000000/E72</f>
        <v>35327.1472840423</v>
      </c>
      <c r="G72" s="9">
        <f>C72*1000000/E72</f>
        <v>19923.236100084523</v>
      </c>
      <c r="H72" s="9">
        <f>B72*1000000/D72</f>
        <v>40523475.910693295</v>
      </c>
      <c r="I72" s="9">
        <f>C72*1000000/D72</f>
        <v>22853777.908343136</v>
      </c>
      <c r="J72" s="9">
        <f>E72/D72</f>
        <v>1147.0916568742655</v>
      </c>
    </row>
    <row r="73" spans="1:10" ht="12">
      <c r="A73" s="11" t="s">
        <v>1</v>
      </c>
      <c r="B73" s="15" t="s">
        <v>1</v>
      </c>
      <c r="C73" s="15" t="s">
        <v>1</v>
      </c>
      <c r="D73" s="12" t="s">
        <v>1</v>
      </c>
      <c r="E73" s="12" t="s">
        <v>1</v>
      </c>
      <c r="F73" s="12" t="s">
        <v>1</v>
      </c>
      <c r="G73" s="12" t="s">
        <v>1</v>
      </c>
      <c r="H73" s="12" t="s">
        <v>1</v>
      </c>
      <c r="I73" s="12" t="s">
        <v>1</v>
      </c>
      <c r="J73" s="11" t="s">
        <v>1</v>
      </c>
    </row>
    <row r="74" spans="1:10" ht="12">
      <c r="A74" s="1" t="s">
        <v>76</v>
      </c>
      <c r="B74" s="13">
        <v>253.236</v>
      </c>
      <c r="C74" s="13">
        <v>164.08</v>
      </c>
      <c r="D74" s="4">
        <v>14</v>
      </c>
      <c r="E74" s="9">
        <v>22509</v>
      </c>
      <c r="F74" s="9">
        <f aca="true" t="shared" si="10" ref="F74:F99">B74*1000000/E74</f>
        <v>11250.433160069306</v>
      </c>
      <c r="G74" s="9">
        <f aca="true" t="shared" si="11" ref="G74:G99">C74*1000000/E74</f>
        <v>7289.528632991248</v>
      </c>
      <c r="H74" s="9">
        <f aca="true" t="shared" si="12" ref="H74:H99">B74*1000000/D74</f>
        <v>18088285.714285713</v>
      </c>
      <c r="I74" s="9">
        <f aca="true" t="shared" si="13" ref="I74:I99">C74*1000000/D74</f>
        <v>11720000</v>
      </c>
      <c r="J74" s="9">
        <f aca="true" t="shared" si="14" ref="J74:J99">E74/D74</f>
        <v>1607.7857142857142</v>
      </c>
    </row>
    <row r="75" spans="1:10" ht="12">
      <c r="A75" s="1" t="s">
        <v>77</v>
      </c>
      <c r="B75" s="13" t="s">
        <v>1</v>
      </c>
      <c r="C75" s="13" t="s">
        <v>1</v>
      </c>
      <c r="D75" s="4">
        <v>4</v>
      </c>
      <c r="E75" s="9">
        <v>5438</v>
      </c>
      <c r="F75" s="9">
        <f t="shared" si="10"/>
        <v>0</v>
      </c>
      <c r="G75" s="9">
        <f t="shared" si="11"/>
        <v>0</v>
      </c>
      <c r="H75" s="9">
        <f t="shared" si="12"/>
        <v>0</v>
      </c>
      <c r="I75" s="9">
        <f t="shared" si="13"/>
        <v>0</v>
      </c>
      <c r="J75" s="9">
        <f t="shared" si="14"/>
        <v>1359.5</v>
      </c>
    </row>
    <row r="76" spans="1:10" ht="12">
      <c r="A76" s="1" t="s">
        <v>78</v>
      </c>
      <c r="B76" s="13">
        <v>121.608</v>
      </c>
      <c r="C76" s="13">
        <v>115.755</v>
      </c>
      <c r="D76" s="4">
        <v>8</v>
      </c>
      <c r="E76" s="9">
        <v>15471</v>
      </c>
      <c r="F76" s="9">
        <f t="shared" si="10"/>
        <v>7860.383944153577</v>
      </c>
      <c r="G76" s="9">
        <f t="shared" si="11"/>
        <v>7482.0632150475085</v>
      </c>
      <c r="H76" s="9">
        <f t="shared" si="12"/>
        <v>15201000</v>
      </c>
      <c r="I76" s="9">
        <f t="shared" si="13"/>
        <v>14469375</v>
      </c>
      <c r="J76" s="9">
        <f t="shared" si="14"/>
        <v>1933.875</v>
      </c>
    </row>
    <row r="77" spans="1:10" ht="12">
      <c r="A77" s="1" t="s">
        <v>79</v>
      </c>
      <c r="B77" s="13">
        <v>789.802</v>
      </c>
      <c r="C77" s="13">
        <v>422.925</v>
      </c>
      <c r="D77" s="4">
        <v>26</v>
      </c>
      <c r="E77" s="9">
        <v>34585</v>
      </c>
      <c r="F77" s="9">
        <f t="shared" si="10"/>
        <v>22836.547636258492</v>
      </c>
      <c r="G77" s="9">
        <f t="shared" si="11"/>
        <v>12228.567297961545</v>
      </c>
      <c r="H77" s="9">
        <f t="shared" si="12"/>
        <v>30377000</v>
      </c>
      <c r="I77" s="9">
        <f t="shared" si="13"/>
        <v>16266346.153846154</v>
      </c>
      <c r="J77" s="9">
        <f t="shared" si="14"/>
        <v>1330.1923076923076</v>
      </c>
    </row>
    <row r="78" spans="1:10" ht="12">
      <c r="A78" s="1" t="s">
        <v>80</v>
      </c>
      <c r="B78" s="13">
        <v>97.408</v>
      </c>
      <c r="C78" s="13">
        <v>98.889</v>
      </c>
      <c r="D78" s="4">
        <v>6</v>
      </c>
      <c r="E78" s="9">
        <v>12733</v>
      </c>
      <c r="F78" s="9">
        <f t="shared" si="10"/>
        <v>7650.043194848033</v>
      </c>
      <c r="G78" s="9">
        <f t="shared" si="11"/>
        <v>7766.355140186916</v>
      </c>
      <c r="H78" s="9">
        <f t="shared" si="12"/>
        <v>16234666.666666666</v>
      </c>
      <c r="I78" s="9">
        <f t="shared" si="13"/>
        <v>16481500</v>
      </c>
      <c r="J78" s="9">
        <f t="shared" si="14"/>
        <v>2122.1666666666665</v>
      </c>
    </row>
    <row r="79" spans="1:10" ht="12">
      <c r="A79" s="1" t="s">
        <v>81</v>
      </c>
      <c r="B79" s="13">
        <v>271.509</v>
      </c>
      <c r="C79" s="13">
        <v>190.29</v>
      </c>
      <c r="D79" s="4">
        <v>16</v>
      </c>
      <c r="E79" s="9">
        <v>23168</v>
      </c>
      <c r="F79" s="9">
        <f t="shared" si="10"/>
        <v>11719.138466850829</v>
      </c>
      <c r="G79" s="9">
        <f t="shared" si="11"/>
        <v>8213.4841160221</v>
      </c>
      <c r="H79" s="9">
        <f t="shared" si="12"/>
        <v>16969312.5</v>
      </c>
      <c r="I79" s="9">
        <f t="shared" si="13"/>
        <v>11893125</v>
      </c>
      <c r="J79" s="9">
        <f t="shared" si="14"/>
        <v>1448</v>
      </c>
    </row>
    <row r="80" spans="1:10" ht="12">
      <c r="A80" s="1" t="s">
        <v>82</v>
      </c>
      <c r="B80" s="13">
        <v>139.094</v>
      </c>
      <c r="C80" s="13">
        <v>149.152</v>
      </c>
      <c r="D80" s="4">
        <v>7</v>
      </c>
      <c r="E80" s="9">
        <v>17474</v>
      </c>
      <c r="F80" s="9">
        <f t="shared" si="10"/>
        <v>7960.054938766167</v>
      </c>
      <c r="G80" s="9">
        <f t="shared" si="11"/>
        <v>8535.652970127047</v>
      </c>
      <c r="H80" s="9">
        <f t="shared" si="12"/>
        <v>19870571.42857143</v>
      </c>
      <c r="I80" s="9">
        <f t="shared" si="13"/>
        <v>21307428.57142857</v>
      </c>
      <c r="J80" s="9">
        <f t="shared" si="14"/>
        <v>2496.285714285714</v>
      </c>
    </row>
    <row r="81" spans="1:10" ht="12">
      <c r="A81" s="1" t="s">
        <v>83</v>
      </c>
      <c r="B81" s="13">
        <v>2721.913</v>
      </c>
      <c r="C81" s="13">
        <v>1920.259</v>
      </c>
      <c r="D81" s="4">
        <v>89</v>
      </c>
      <c r="E81" s="9">
        <v>134464</v>
      </c>
      <c r="F81" s="9">
        <f t="shared" si="10"/>
        <v>20242.689493098525</v>
      </c>
      <c r="G81" s="9">
        <f t="shared" si="11"/>
        <v>14280.840968586388</v>
      </c>
      <c r="H81" s="9">
        <f t="shared" si="12"/>
        <v>30583292.134831462</v>
      </c>
      <c r="I81" s="9">
        <f t="shared" si="13"/>
        <v>21575943.820224717</v>
      </c>
      <c r="J81" s="9">
        <f t="shared" si="14"/>
        <v>1510.8314606741574</v>
      </c>
    </row>
    <row r="82" spans="1:10" ht="12">
      <c r="A82" s="1" t="s">
        <v>84</v>
      </c>
      <c r="B82" s="13" t="s">
        <v>1</v>
      </c>
      <c r="C82" s="13" t="s">
        <v>1</v>
      </c>
      <c r="D82" s="4">
        <v>2</v>
      </c>
      <c r="E82" s="9">
        <v>2819</v>
      </c>
      <c r="F82" s="9">
        <f t="shared" si="10"/>
        <v>0</v>
      </c>
      <c r="G82" s="9">
        <f t="shared" si="11"/>
        <v>0</v>
      </c>
      <c r="H82" s="9">
        <f t="shared" si="12"/>
        <v>0</v>
      </c>
      <c r="I82" s="9">
        <f t="shared" si="13"/>
        <v>0</v>
      </c>
      <c r="J82" s="9">
        <f t="shared" si="14"/>
        <v>1409.5</v>
      </c>
    </row>
    <row r="83" spans="1:10" ht="12">
      <c r="A83" s="1" t="s">
        <v>85</v>
      </c>
      <c r="B83" s="13">
        <v>47.466</v>
      </c>
      <c r="C83" s="13">
        <v>31.688</v>
      </c>
      <c r="D83" s="4">
        <v>3</v>
      </c>
      <c r="E83" s="9">
        <v>3979</v>
      </c>
      <c r="F83" s="9">
        <f t="shared" si="10"/>
        <v>11929.127921588339</v>
      </c>
      <c r="G83" s="9">
        <f t="shared" si="11"/>
        <v>7963.810002513194</v>
      </c>
      <c r="H83" s="9">
        <f t="shared" si="12"/>
        <v>15822000</v>
      </c>
      <c r="I83" s="9">
        <f t="shared" si="13"/>
        <v>10562666.666666666</v>
      </c>
      <c r="J83" s="9">
        <f t="shared" si="14"/>
        <v>1326.3333333333333</v>
      </c>
    </row>
    <row r="84" spans="1:10" ht="12">
      <c r="A84" s="1" t="s">
        <v>86</v>
      </c>
      <c r="B84" s="13" t="s">
        <v>1</v>
      </c>
      <c r="C84" s="13" t="s">
        <v>1</v>
      </c>
      <c r="D84" s="4">
        <v>1</v>
      </c>
      <c r="E84" s="9">
        <v>3174</v>
      </c>
      <c r="F84" s="9">
        <f t="shared" si="10"/>
        <v>0</v>
      </c>
      <c r="G84" s="9">
        <f t="shared" si="11"/>
        <v>0</v>
      </c>
      <c r="H84" s="9">
        <f t="shared" si="12"/>
        <v>0</v>
      </c>
      <c r="I84" s="9">
        <f t="shared" si="13"/>
        <v>0</v>
      </c>
      <c r="J84" s="9">
        <f t="shared" si="14"/>
        <v>3174</v>
      </c>
    </row>
    <row r="85" spans="1:10" ht="12">
      <c r="A85" s="1" t="s">
        <v>87</v>
      </c>
      <c r="B85" s="13" t="s">
        <v>1</v>
      </c>
      <c r="C85" s="13" t="s">
        <v>1</v>
      </c>
      <c r="D85" s="4">
        <v>2</v>
      </c>
      <c r="E85" s="9">
        <v>4783</v>
      </c>
      <c r="F85" s="9">
        <f t="shared" si="10"/>
        <v>0</v>
      </c>
      <c r="G85" s="9">
        <f t="shared" si="11"/>
        <v>0</v>
      </c>
      <c r="H85" s="9">
        <f t="shared" si="12"/>
        <v>0</v>
      </c>
      <c r="I85" s="9">
        <f t="shared" si="13"/>
        <v>0</v>
      </c>
      <c r="J85" s="9">
        <f t="shared" si="14"/>
        <v>2391.5</v>
      </c>
    </row>
    <row r="86" spans="1:10" ht="12">
      <c r="A86" s="1" t="s">
        <v>88</v>
      </c>
      <c r="B86" s="13" t="s">
        <v>1</v>
      </c>
      <c r="C86" s="13" t="s">
        <v>1</v>
      </c>
      <c r="D86" s="4">
        <v>2</v>
      </c>
      <c r="E86" s="9">
        <v>2447</v>
      </c>
      <c r="F86" s="9">
        <f t="shared" si="10"/>
        <v>0</v>
      </c>
      <c r="G86" s="9">
        <f t="shared" si="11"/>
        <v>0</v>
      </c>
      <c r="H86" s="9">
        <f t="shared" si="12"/>
        <v>0</v>
      </c>
      <c r="I86" s="9">
        <f t="shared" si="13"/>
        <v>0</v>
      </c>
      <c r="J86" s="9">
        <f t="shared" si="14"/>
        <v>1223.5</v>
      </c>
    </row>
    <row r="87" spans="1:10" ht="12">
      <c r="A87" s="1" t="s">
        <v>89</v>
      </c>
      <c r="B87" s="13" t="s">
        <v>1</v>
      </c>
      <c r="C87" s="13" t="s">
        <v>1</v>
      </c>
      <c r="D87" s="4">
        <v>2</v>
      </c>
      <c r="E87" s="9">
        <v>3732</v>
      </c>
      <c r="F87" s="9">
        <f t="shared" si="10"/>
        <v>0</v>
      </c>
      <c r="G87" s="9">
        <f t="shared" si="11"/>
        <v>0</v>
      </c>
      <c r="H87" s="9">
        <f t="shared" si="12"/>
        <v>0</v>
      </c>
      <c r="I87" s="9">
        <f t="shared" si="13"/>
        <v>0</v>
      </c>
      <c r="J87" s="9">
        <f t="shared" si="14"/>
        <v>1866</v>
      </c>
    </row>
    <row r="88" spans="1:10" ht="12">
      <c r="A88" s="1" t="s">
        <v>90</v>
      </c>
      <c r="B88" s="13">
        <v>47.22</v>
      </c>
      <c r="C88" s="13">
        <v>42.213</v>
      </c>
      <c r="D88" s="4">
        <v>5</v>
      </c>
      <c r="E88" s="9">
        <v>7260</v>
      </c>
      <c r="F88" s="9">
        <f t="shared" si="10"/>
        <v>6504.1322314049585</v>
      </c>
      <c r="G88" s="9">
        <f t="shared" si="11"/>
        <v>5814.462809917355</v>
      </c>
      <c r="H88" s="9">
        <f t="shared" si="12"/>
        <v>9444000</v>
      </c>
      <c r="I88" s="9">
        <f t="shared" si="13"/>
        <v>8442600</v>
      </c>
      <c r="J88" s="9">
        <f t="shared" si="14"/>
        <v>1452</v>
      </c>
    </row>
    <row r="89" spans="1:10" ht="12">
      <c r="A89" s="1" t="s">
        <v>91</v>
      </c>
      <c r="B89" s="13">
        <v>47.011</v>
      </c>
      <c r="C89" s="13">
        <v>41.475</v>
      </c>
      <c r="D89" s="4">
        <v>3</v>
      </c>
      <c r="E89" s="9">
        <v>3709</v>
      </c>
      <c r="F89" s="9">
        <f t="shared" si="10"/>
        <v>12674.844971690483</v>
      </c>
      <c r="G89" s="9">
        <f t="shared" si="11"/>
        <v>11182.259369102183</v>
      </c>
      <c r="H89" s="9">
        <f t="shared" si="12"/>
        <v>15670333.333333334</v>
      </c>
      <c r="I89" s="9">
        <f t="shared" si="13"/>
        <v>13825000</v>
      </c>
      <c r="J89" s="9">
        <f t="shared" si="14"/>
        <v>1236.3333333333333</v>
      </c>
    </row>
    <row r="90" spans="1:10" ht="12">
      <c r="A90" s="1" t="s">
        <v>92</v>
      </c>
      <c r="B90" s="13" t="s">
        <v>1</v>
      </c>
      <c r="C90" s="13" t="s">
        <v>1</v>
      </c>
      <c r="D90" s="4">
        <v>1</v>
      </c>
      <c r="E90" s="9">
        <v>2299</v>
      </c>
      <c r="F90" s="9">
        <f t="shared" si="10"/>
        <v>0</v>
      </c>
      <c r="G90" s="9">
        <f t="shared" si="11"/>
        <v>0</v>
      </c>
      <c r="H90" s="9">
        <f t="shared" si="12"/>
        <v>0</v>
      </c>
      <c r="I90" s="9">
        <f t="shared" si="13"/>
        <v>0</v>
      </c>
      <c r="J90" s="9">
        <f t="shared" si="14"/>
        <v>2299</v>
      </c>
    </row>
    <row r="91" spans="1:10" ht="12">
      <c r="A91" s="1" t="s">
        <v>93</v>
      </c>
      <c r="B91" s="13">
        <v>36.315</v>
      </c>
      <c r="C91" s="13">
        <v>32.835</v>
      </c>
      <c r="D91" s="4">
        <v>3</v>
      </c>
      <c r="E91" s="9">
        <v>3478</v>
      </c>
      <c r="F91" s="9">
        <f t="shared" si="10"/>
        <v>10441.345600920069</v>
      </c>
      <c r="G91" s="9">
        <f t="shared" si="11"/>
        <v>9440.770557791835</v>
      </c>
      <c r="H91" s="9">
        <f t="shared" si="12"/>
        <v>12105000</v>
      </c>
      <c r="I91" s="9">
        <f t="shared" si="13"/>
        <v>10945000</v>
      </c>
      <c r="J91" s="9">
        <f t="shared" si="14"/>
        <v>1159.3333333333333</v>
      </c>
    </row>
    <row r="92" spans="1:10" ht="12">
      <c r="A92" s="1" t="s">
        <v>94</v>
      </c>
      <c r="B92" s="13" t="s">
        <v>1</v>
      </c>
      <c r="C92" s="13" t="s">
        <v>1</v>
      </c>
      <c r="D92" s="4">
        <v>4</v>
      </c>
      <c r="E92" s="9">
        <v>6570</v>
      </c>
      <c r="F92" s="9">
        <f t="shared" si="10"/>
        <v>0</v>
      </c>
      <c r="G92" s="9">
        <f t="shared" si="11"/>
        <v>0</v>
      </c>
      <c r="H92" s="9">
        <f t="shared" si="12"/>
        <v>0</v>
      </c>
      <c r="I92" s="9">
        <f t="shared" si="13"/>
        <v>0</v>
      </c>
      <c r="J92" s="9">
        <f t="shared" si="14"/>
        <v>1642.5</v>
      </c>
    </row>
    <row r="93" spans="1:10" ht="12">
      <c r="A93" s="1" t="s">
        <v>95</v>
      </c>
      <c r="B93" s="13">
        <v>86.811</v>
      </c>
      <c r="C93" s="13">
        <v>68.61</v>
      </c>
      <c r="D93" s="4">
        <v>7</v>
      </c>
      <c r="E93" s="9">
        <v>9253</v>
      </c>
      <c r="F93" s="9">
        <f t="shared" si="10"/>
        <v>9381.930184804929</v>
      </c>
      <c r="G93" s="9">
        <f t="shared" si="11"/>
        <v>7414.8924673079</v>
      </c>
      <c r="H93" s="9">
        <f t="shared" si="12"/>
        <v>12401571.42857143</v>
      </c>
      <c r="I93" s="9">
        <f t="shared" si="13"/>
        <v>9801428.57142857</v>
      </c>
      <c r="J93" s="9">
        <f t="shared" si="14"/>
        <v>1321.857142857143</v>
      </c>
    </row>
    <row r="94" spans="1:10" ht="12">
      <c r="A94" s="1" t="s">
        <v>96</v>
      </c>
      <c r="B94" s="13">
        <v>109.648</v>
      </c>
      <c r="C94" s="13">
        <v>80.712</v>
      </c>
      <c r="D94" s="4">
        <v>7</v>
      </c>
      <c r="E94" s="9">
        <v>12310</v>
      </c>
      <c r="F94" s="9">
        <f t="shared" si="10"/>
        <v>8907.2298943948</v>
      </c>
      <c r="G94" s="9">
        <f t="shared" si="11"/>
        <v>6556.620633631194</v>
      </c>
      <c r="H94" s="9">
        <f t="shared" si="12"/>
        <v>15664000</v>
      </c>
      <c r="I94" s="9">
        <f t="shared" si="13"/>
        <v>11530285.714285715</v>
      </c>
      <c r="J94" s="9">
        <f t="shared" si="14"/>
        <v>1758.5714285714287</v>
      </c>
    </row>
    <row r="95" spans="1:10" ht="12">
      <c r="A95" s="1" t="s">
        <v>97</v>
      </c>
      <c r="B95" s="13" t="s">
        <v>1</v>
      </c>
      <c r="C95" s="13" t="s">
        <v>1</v>
      </c>
      <c r="D95" s="4">
        <v>2</v>
      </c>
      <c r="E95" s="9">
        <v>3465</v>
      </c>
      <c r="F95" s="9">
        <f t="shared" si="10"/>
        <v>0</v>
      </c>
      <c r="G95" s="9">
        <f t="shared" si="11"/>
        <v>0</v>
      </c>
      <c r="H95" s="9">
        <f t="shared" si="12"/>
        <v>0</v>
      </c>
      <c r="I95" s="9">
        <f t="shared" si="13"/>
        <v>0</v>
      </c>
      <c r="J95" s="9">
        <f t="shared" si="14"/>
        <v>1732.5</v>
      </c>
    </row>
    <row r="96" spans="1:10" ht="12">
      <c r="A96" s="1" t="s">
        <v>98</v>
      </c>
      <c r="B96" s="13">
        <v>76.777</v>
      </c>
      <c r="C96" s="13">
        <v>78.383</v>
      </c>
      <c r="D96" s="4">
        <v>6</v>
      </c>
      <c r="E96" s="9">
        <v>7023</v>
      </c>
      <c r="F96" s="9">
        <f t="shared" si="10"/>
        <v>10932.222696853196</v>
      </c>
      <c r="G96" s="9">
        <f t="shared" si="11"/>
        <v>11160.899900327495</v>
      </c>
      <c r="H96" s="9">
        <f t="shared" si="12"/>
        <v>12796166.666666666</v>
      </c>
      <c r="I96" s="9">
        <f t="shared" si="13"/>
        <v>13063833.333333334</v>
      </c>
      <c r="J96" s="9">
        <f t="shared" si="14"/>
        <v>1170.5</v>
      </c>
    </row>
    <row r="97" spans="1:10" ht="12">
      <c r="A97" s="1" t="s">
        <v>99</v>
      </c>
      <c r="B97" s="13">
        <v>35.465</v>
      </c>
      <c r="C97" s="13">
        <v>35.695</v>
      </c>
      <c r="D97" s="4">
        <v>3</v>
      </c>
      <c r="E97" s="9">
        <v>4676</v>
      </c>
      <c r="F97" s="9">
        <f t="shared" si="10"/>
        <v>7584.473909324209</v>
      </c>
      <c r="G97" s="9">
        <f t="shared" si="11"/>
        <v>7633.66124893071</v>
      </c>
      <c r="H97" s="9">
        <f t="shared" si="12"/>
        <v>11821666.666666666</v>
      </c>
      <c r="I97" s="9">
        <f t="shared" si="13"/>
        <v>11898333.333333334</v>
      </c>
      <c r="J97" s="9">
        <f t="shared" si="14"/>
        <v>1558.6666666666667</v>
      </c>
    </row>
    <row r="98" spans="1:10" ht="12">
      <c r="A98" s="1" t="s">
        <v>100</v>
      </c>
      <c r="B98" s="13" t="s">
        <v>1</v>
      </c>
      <c r="C98" s="13" t="s">
        <v>1</v>
      </c>
      <c r="D98" s="4">
        <v>3</v>
      </c>
      <c r="E98" s="9">
        <v>7253</v>
      </c>
      <c r="F98" s="9">
        <f t="shared" si="10"/>
        <v>0</v>
      </c>
      <c r="G98" s="9">
        <f t="shared" si="11"/>
        <v>0</v>
      </c>
      <c r="H98" s="9">
        <f t="shared" si="12"/>
        <v>0</v>
      </c>
      <c r="I98" s="9">
        <f t="shared" si="13"/>
        <v>0</v>
      </c>
      <c r="J98" s="9">
        <f t="shared" si="14"/>
        <v>2417.6666666666665</v>
      </c>
    </row>
    <row r="99" spans="1:10" ht="12">
      <c r="A99" s="1" t="s">
        <v>101</v>
      </c>
      <c r="B99" s="13" t="s">
        <v>1</v>
      </c>
      <c r="C99" s="13" t="s">
        <v>1</v>
      </c>
      <c r="D99" s="4">
        <v>2</v>
      </c>
      <c r="E99" s="9">
        <v>3908</v>
      </c>
      <c r="F99" s="9">
        <f t="shared" si="10"/>
        <v>0</v>
      </c>
      <c r="G99" s="9">
        <f t="shared" si="11"/>
        <v>0</v>
      </c>
      <c r="H99" s="9">
        <f t="shared" si="12"/>
        <v>0</v>
      </c>
      <c r="I99" s="9">
        <f t="shared" si="13"/>
        <v>0</v>
      </c>
      <c r="J99" s="9">
        <f t="shared" si="14"/>
        <v>1954</v>
      </c>
    </row>
    <row r="100" spans="1:10" ht="12">
      <c r="A100" s="1" t="s">
        <v>102</v>
      </c>
      <c r="B100" s="13">
        <v>211.743</v>
      </c>
      <c r="C100" s="13">
        <v>232.786</v>
      </c>
      <c r="D100" s="10"/>
      <c r="E100" s="10" t="s">
        <v>1</v>
      </c>
      <c r="F100" s="10" t="s">
        <v>1</v>
      </c>
      <c r="G100" s="10" t="s">
        <v>1</v>
      </c>
      <c r="H100" s="10" t="s">
        <v>1</v>
      </c>
      <c r="I100" s="10" t="s">
        <v>1</v>
      </c>
      <c r="J100" s="10" t="s">
        <v>1</v>
      </c>
    </row>
    <row r="101" spans="1:10" ht="12">
      <c r="A101" s="1" t="s">
        <v>75</v>
      </c>
      <c r="B101" s="14">
        <f>SUM(B74:B100)</f>
        <v>5093.026000000001</v>
      </c>
      <c r="C101" s="14">
        <f>SUM(C74:C100)</f>
        <v>3705.7470000000003</v>
      </c>
      <c r="D101" s="9">
        <f>SUM(D74:D99)</f>
        <v>228</v>
      </c>
      <c r="E101" s="9">
        <f>SUM(E74:E99)</f>
        <v>357980</v>
      </c>
      <c r="F101" s="9">
        <f>B101*1000000/E101</f>
        <v>14227.124420358681</v>
      </c>
      <c r="G101" s="9">
        <f>C101*1000000/E101</f>
        <v>10351.8269177049</v>
      </c>
      <c r="H101" s="9">
        <f>B101*1000000/D101</f>
        <v>22337833.333333336</v>
      </c>
      <c r="I101" s="9">
        <f>C101*1000000/D101</f>
        <v>16253276.315789476</v>
      </c>
      <c r="J101" s="9">
        <f>E101/D101</f>
        <v>1570.0877192982457</v>
      </c>
    </row>
    <row r="102" spans="1:10" ht="12">
      <c r="A102" s="11" t="s">
        <v>1</v>
      </c>
      <c r="B102" s="15" t="s">
        <v>1</v>
      </c>
      <c r="C102" s="15" t="s">
        <v>1</v>
      </c>
      <c r="D102" s="12" t="s">
        <v>1</v>
      </c>
      <c r="E102" s="12" t="s">
        <v>1</v>
      </c>
      <c r="F102" s="12" t="s">
        <v>1</v>
      </c>
      <c r="G102" s="12" t="s">
        <v>1</v>
      </c>
      <c r="H102" s="12" t="s">
        <v>1</v>
      </c>
      <c r="I102" s="12" t="s">
        <v>1</v>
      </c>
      <c r="J102" s="11" t="s">
        <v>1</v>
      </c>
    </row>
    <row r="103" spans="1:10" ht="12">
      <c r="A103" s="1" t="s">
        <v>103</v>
      </c>
      <c r="B103" s="13">
        <v>101.874</v>
      </c>
      <c r="C103" s="13">
        <v>58.165</v>
      </c>
      <c r="D103" s="4">
        <v>7</v>
      </c>
      <c r="E103" s="9">
        <v>6187</v>
      </c>
      <c r="F103" s="9">
        <f aca="true" t="shared" si="15" ref="F103:F132">B103*1000000/E103</f>
        <v>16465.815419427832</v>
      </c>
      <c r="G103" s="9">
        <f aca="true" t="shared" si="16" ref="G103:G132">C103*1000000/E103</f>
        <v>9401.163730402457</v>
      </c>
      <c r="H103" s="9">
        <f aca="true" t="shared" si="17" ref="H103:H132">B103*1000000/D103</f>
        <v>14553428.57142857</v>
      </c>
      <c r="I103" s="9">
        <f aca="true" t="shared" si="18" ref="I103:I132">C103*1000000/D103</f>
        <v>8309285.714285715</v>
      </c>
      <c r="J103" s="9">
        <f aca="true" t="shared" si="19" ref="J103:J132">E103/D103</f>
        <v>883.8571428571429</v>
      </c>
    </row>
    <row r="104" spans="1:10" ht="12">
      <c r="A104" s="1" t="s">
        <v>104</v>
      </c>
      <c r="B104" s="13">
        <v>131.211</v>
      </c>
      <c r="C104" s="13">
        <v>123.514</v>
      </c>
      <c r="D104" s="4">
        <v>9</v>
      </c>
      <c r="E104" s="9">
        <v>10651</v>
      </c>
      <c r="F104" s="9">
        <f t="shared" si="15"/>
        <v>12319.12496479204</v>
      </c>
      <c r="G104" s="9">
        <f t="shared" si="16"/>
        <v>11596.46981504084</v>
      </c>
      <c r="H104" s="9">
        <f t="shared" si="17"/>
        <v>14579000.000000002</v>
      </c>
      <c r="I104" s="9">
        <f t="shared" si="18"/>
        <v>13723777.777777778</v>
      </c>
      <c r="J104" s="9">
        <f t="shared" si="19"/>
        <v>1183.4444444444443</v>
      </c>
    </row>
    <row r="105" spans="1:10" ht="12">
      <c r="A105" s="1" t="s">
        <v>105</v>
      </c>
      <c r="B105" s="13" t="s">
        <v>1</v>
      </c>
      <c r="C105" s="13" t="s">
        <v>1</v>
      </c>
      <c r="D105" s="4">
        <v>2</v>
      </c>
      <c r="E105" s="9">
        <v>2578</v>
      </c>
      <c r="F105" s="9">
        <f t="shared" si="15"/>
        <v>0</v>
      </c>
      <c r="G105" s="9">
        <f t="shared" si="16"/>
        <v>0</v>
      </c>
      <c r="H105" s="9">
        <f t="shared" si="17"/>
        <v>0</v>
      </c>
      <c r="I105" s="9">
        <f t="shared" si="18"/>
        <v>0</v>
      </c>
      <c r="J105" s="9">
        <f t="shared" si="19"/>
        <v>1289</v>
      </c>
    </row>
    <row r="106" spans="1:10" ht="12">
      <c r="A106" s="1" t="s">
        <v>106</v>
      </c>
      <c r="B106" s="13">
        <v>66.144</v>
      </c>
      <c r="C106" s="13">
        <v>47.809</v>
      </c>
      <c r="D106" s="4">
        <v>4</v>
      </c>
      <c r="E106" s="9">
        <v>6572</v>
      </c>
      <c r="F106" s="9">
        <f t="shared" si="15"/>
        <v>10064.51612903226</v>
      </c>
      <c r="G106" s="9">
        <f t="shared" si="16"/>
        <v>7274.650030432136</v>
      </c>
      <c r="H106" s="9">
        <f t="shared" si="17"/>
        <v>16536000.000000002</v>
      </c>
      <c r="I106" s="9">
        <f t="shared" si="18"/>
        <v>11952250</v>
      </c>
      <c r="J106" s="9">
        <f t="shared" si="19"/>
        <v>1643</v>
      </c>
    </row>
    <row r="107" spans="1:10" ht="12">
      <c r="A107" s="1" t="s">
        <v>107</v>
      </c>
      <c r="B107" s="13">
        <v>4002.582</v>
      </c>
      <c r="C107" s="13">
        <v>1739.839</v>
      </c>
      <c r="D107" s="4">
        <v>101</v>
      </c>
      <c r="E107" s="9">
        <v>95525</v>
      </c>
      <c r="F107" s="9">
        <f t="shared" si="15"/>
        <v>41900.88458518712</v>
      </c>
      <c r="G107" s="9">
        <f t="shared" si="16"/>
        <v>18213.44150745878</v>
      </c>
      <c r="H107" s="9">
        <f t="shared" si="17"/>
        <v>39629524.75247525</v>
      </c>
      <c r="I107" s="9">
        <f t="shared" si="18"/>
        <v>17226128.712871287</v>
      </c>
      <c r="J107" s="9">
        <f t="shared" si="19"/>
        <v>945.7920792079208</v>
      </c>
    </row>
    <row r="108" spans="1:10" ht="12">
      <c r="A108" s="1" t="s">
        <v>108</v>
      </c>
      <c r="B108" s="13">
        <v>822.698</v>
      </c>
      <c r="C108" s="13">
        <v>285.61</v>
      </c>
      <c r="D108" s="4">
        <v>29</v>
      </c>
      <c r="E108" s="9">
        <v>24956</v>
      </c>
      <c r="F108" s="9">
        <f t="shared" si="15"/>
        <v>32965.94005449591</v>
      </c>
      <c r="G108" s="9">
        <f t="shared" si="16"/>
        <v>11444.542394614522</v>
      </c>
      <c r="H108" s="9">
        <f t="shared" si="17"/>
        <v>28368896.55172414</v>
      </c>
      <c r="I108" s="9">
        <f t="shared" si="18"/>
        <v>9848620.689655172</v>
      </c>
      <c r="J108" s="9">
        <f t="shared" si="19"/>
        <v>860.551724137931</v>
      </c>
    </row>
    <row r="109" spans="1:10" ht="12">
      <c r="A109" s="1" t="s">
        <v>109</v>
      </c>
      <c r="B109" s="13" t="s">
        <v>1</v>
      </c>
      <c r="C109" s="13" t="s">
        <v>1</v>
      </c>
      <c r="D109" s="4">
        <v>3</v>
      </c>
      <c r="E109" s="9">
        <v>3790</v>
      </c>
      <c r="F109" s="9">
        <f t="shared" si="15"/>
        <v>0</v>
      </c>
      <c r="G109" s="9">
        <f t="shared" si="16"/>
        <v>0</v>
      </c>
      <c r="H109" s="9">
        <f t="shared" si="17"/>
        <v>0</v>
      </c>
      <c r="I109" s="9">
        <f t="shared" si="18"/>
        <v>0</v>
      </c>
      <c r="J109" s="9">
        <f t="shared" si="19"/>
        <v>1263.3333333333333</v>
      </c>
    </row>
    <row r="110" spans="1:10" ht="12">
      <c r="A110" s="1" t="s">
        <v>110</v>
      </c>
      <c r="B110" s="13" t="s">
        <v>1</v>
      </c>
      <c r="C110" s="13" t="s">
        <v>1</v>
      </c>
      <c r="D110" s="4">
        <v>2</v>
      </c>
      <c r="E110" s="9">
        <v>1706</v>
      </c>
      <c r="F110" s="9">
        <f t="shared" si="15"/>
        <v>0</v>
      </c>
      <c r="G110" s="9">
        <f t="shared" si="16"/>
        <v>0</v>
      </c>
      <c r="H110" s="9">
        <f t="shared" si="17"/>
        <v>0</v>
      </c>
      <c r="I110" s="9">
        <f t="shared" si="18"/>
        <v>0</v>
      </c>
      <c r="J110" s="9">
        <f t="shared" si="19"/>
        <v>853</v>
      </c>
    </row>
    <row r="111" spans="1:10" ht="12">
      <c r="A111" s="1" t="s">
        <v>111</v>
      </c>
      <c r="B111" s="13">
        <v>280.345</v>
      </c>
      <c r="C111" s="13">
        <v>141.764</v>
      </c>
      <c r="D111" s="8">
        <v>8</v>
      </c>
      <c r="E111" s="9">
        <v>12837</v>
      </c>
      <c r="F111" s="9">
        <f t="shared" si="15"/>
        <v>21838.825270701876</v>
      </c>
      <c r="G111" s="9">
        <f t="shared" si="16"/>
        <v>11043.390200202539</v>
      </c>
      <c r="H111" s="9">
        <f t="shared" si="17"/>
        <v>35043125</v>
      </c>
      <c r="I111" s="9">
        <f t="shared" si="18"/>
        <v>17720500</v>
      </c>
      <c r="J111" s="9">
        <f t="shared" si="19"/>
        <v>1604.625</v>
      </c>
    </row>
    <row r="112" spans="1:10" ht="12">
      <c r="A112" s="1" t="s">
        <v>112</v>
      </c>
      <c r="B112" s="13">
        <v>4545.353</v>
      </c>
      <c r="C112" s="13">
        <v>2056.299</v>
      </c>
      <c r="D112" s="8">
        <v>103</v>
      </c>
      <c r="E112" s="9">
        <v>116208</v>
      </c>
      <c r="F112" s="9">
        <f t="shared" si="15"/>
        <v>39113.94224149801</v>
      </c>
      <c r="G112" s="9">
        <f t="shared" si="16"/>
        <v>17694.986575795127</v>
      </c>
      <c r="H112" s="9">
        <f t="shared" si="17"/>
        <v>44129640.77669903</v>
      </c>
      <c r="I112" s="9">
        <f t="shared" si="18"/>
        <v>19964067.96116505</v>
      </c>
      <c r="J112" s="9">
        <f t="shared" si="19"/>
        <v>1128.2330097087379</v>
      </c>
    </row>
    <row r="113" spans="1:10" ht="12">
      <c r="A113" s="1" t="s">
        <v>113</v>
      </c>
      <c r="B113" s="13" t="s">
        <v>1</v>
      </c>
      <c r="C113" s="13" t="s">
        <v>1</v>
      </c>
      <c r="D113" s="4">
        <v>2</v>
      </c>
      <c r="E113" s="9">
        <v>2505</v>
      </c>
      <c r="F113" s="9">
        <f t="shared" si="15"/>
        <v>0</v>
      </c>
      <c r="G113" s="9">
        <f t="shared" si="16"/>
        <v>0</v>
      </c>
      <c r="H113" s="9">
        <f t="shared" si="17"/>
        <v>0</v>
      </c>
      <c r="I113" s="9">
        <f t="shared" si="18"/>
        <v>0</v>
      </c>
      <c r="J113" s="9">
        <f t="shared" si="19"/>
        <v>1252.5</v>
      </c>
    </row>
    <row r="114" spans="1:10" ht="12">
      <c r="A114" s="1" t="s">
        <v>114</v>
      </c>
      <c r="B114" s="13">
        <v>274.191</v>
      </c>
      <c r="C114" s="13">
        <v>125.252</v>
      </c>
      <c r="D114" s="4">
        <v>9</v>
      </c>
      <c r="E114" s="9">
        <v>10275</v>
      </c>
      <c r="F114" s="9">
        <f t="shared" si="15"/>
        <v>26685.255474452555</v>
      </c>
      <c r="G114" s="9">
        <f t="shared" si="16"/>
        <v>12189.975669099756</v>
      </c>
      <c r="H114" s="9">
        <f t="shared" si="17"/>
        <v>30465666.666666668</v>
      </c>
      <c r="I114" s="9">
        <f t="shared" si="18"/>
        <v>13916888.888888888</v>
      </c>
      <c r="J114" s="9">
        <f t="shared" si="19"/>
        <v>1141.6666666666667</v>
      </c>
    </row>
    <row r="115" spans="1:10" ht="12">
      <c r="A115" s="1" t="s">
        <v>115</v>
      </c>
      <c r="B115" s="13">
        <v>236.004</v>
      </c>
      <c r="C115" s="13">
        <v>137.548</v>
      </c>
      <c r="D115" s="4">
        <v>6</v>
      </c>
      <c r="E115" s="9">
        <v>8397</v>
      </c>
      <c r="F115" s="9">
        <f t="shared" si="15"/>
        <v>28105.75205430511</v>
      </c>
      <c r="G115" s="9">
        <f t="shared" si="16"/>
        <v>16380.612123377397</v>
      </c>
      <c r="H115" s="9">
        <f t="shared" si="17"/>
        <v>39334000</v>
      </c>
      <c r="I115" s="9">
        <f t="shared" si="18"/>
        <v>22924666.666666668</v>
      </c>
      <c r="J115" s="9">
        <f t="shared" si="19"/>
        <v>1399.5</v>
      </c>
    </row>
    <row r="116" spans="1:10" ht="12">
      <c r="A116" s="1" t="s">
        <v>116</v>
      </c>
      <c r="B116" s="13">
        <v>116.696</v>
      </c>
      <c r="C116" s="13">
        <v>66.538</v>
      </c>
      <c r="D116" s="4">
        <v>6</v>
      </c>
      <c r="E116" s="9">
        <v>6772</v>
      </c>
      <c r="F116" s="9">
        <f t="shared" si="15"/>
        <v>17232.132309509747</v>
      </c>
      <c r="G116" s="9">
        <f t="shared" si="16"/>
        <v>9825.457767277023</v>
      </c>
      <c r="H116" s="9">
        <f t="shared" si="17"/>
        <v>19449333.333333332</v>
      </c>
      <c r="I116" s="9">
        <f t="shared" si="18"/>
        <v>11089666.666666666</v>
      </c>
      <c r="J116" s="9">
        <f t="shared" si="19"/>
        <v>1128.6666666666667</v>
      </c>
    </row>
    <row r="117" spans="1:10" ht="12">
      <c r="A117" s="1" t="s">
        <v>117</v>
      </c>
      <c r="B117" s="13">
        <v>140.701</v>
      </c>
      <c r="C117" s="13">
        <v>94.398</v>
      </c>
      <c r="D117" s="4">
        <v>7</v>
      </c>
      <c r="E117" s="9">
        <v>10142</v>
      </c>
      <c r="F117" s="9">
        <f t="shared" si="15"/>
        <v>13873.101952277657</v>
      </c>
      <c r="G117" s="9">
        <f t="shared" si="16"/>
        <v>9307.631630842043</v>
      </c>
      <c r="H117" s="9">
        <f t="shared" si="17"/>
        <v>20100142.85714286</v>
      </c>
      <c r="I117" s="9">
        <f t="shared" si="18"/>
        <v>13485428.57142857</v>
      </c>
      <c r="J117" s="9">
        <f t="shared" si="19"/>
        <v>1448.857142857143</v>
      </c>
    </row>
    <row r="118" spans="1:10" ht="12">
      <c r="A118" s="1" t="s">
        <v>118</v>
      </c>
      <c r="B118" s="13">
        <v>94.512</v>
      </c>
      <c r="C118" s="13">
        <v>46.693</v>
      </c>
      <c r="D118" s="4">
        <v>6</v>
      </c>
      <c r="E118" s="9">
        <v>6882</v>
      </c>
      <c r="F118" s="9">
        <f t="shared" si="15"/>
        <v>13733.217088055797</v>
      </c>
      <c r="G118" s="9">
        <f t="shared" si="16"/>
        <v>6784.80092996222</v>
      </c>
      <c r="H118" s="9">
        <f t="shared" si="17"/>
        <v>15752000</v>
      </c>
      <c r="I118" s="9">
        <f t="shared" si="18"/>
        <v>7782166.666666667</v>
      </c>
      <c r="J118" s="9">
        <f t="shared" si="19"/>
        <v>1147</v>
      </c>
    </row>
    <row r="119" spans="1:10" ht="12">
      <c r="A119" s="1" t="s">
        <v>119</v>
      </c>
      <c r="B119" s="13">
        <v>42.284</v>
      </c>
      <c r="C119" s="13">
        <v>48.084</v>
      </c>
      <c r="D119" s="4">
        <v>3</v>
      </c>
      <c r="E119" s="9">
        <v>4823</v>
      </c>
      <c r="F119" s="9">
        <f t="shared" si="15"/>
        <v>8767.157370930956</v>
      </c>
      <c r="G119" s="9">
        <f t="shared" si="16"/>
        <v>9969.728384822725</v>
      </c>
      <c r="H119" s="9">
        <f t="shared" si="17"/>
        <v>14094666.666666666</v>
      </c>
      <c r="I119" s="9">
        <f t="shared" si="18"/>
        <v>16028000</v>
      </c>
      <c r="J119" s="9">
        <f t="shared" si="19"/>
        <v>1607.6666666666667</v>
      </c>
    </row>
    <row r="120" spans="1:10" ht="12">
      <c r="A120" s="1" t="s">
        <v>120</v>
      </c>
      <c r="B120" s="13" t="s">
        <v>1</v>
      </c>
      <c r="C120" s="13" t="s">
        <v>1</v>
      </c>
      <c r="D120" s="4">
        <v>1</v>
      </c>
      <c r="E120" s="9">
        <v>1677</v>
      </c>
      <c r="F120" s="9">
        <f t="shared" si="15"/>
        <v>0</v>
      </c>
      <c r="G120" s="9">
        <f t="shared" si="16"/>
        <v>0</v>
      </c>
      <c r="H120" s="9">
        <f t="shared" si="17"/>
        <v>0</v>
      </c>
      <c r="I120" s="9">
        <f t="shared" si="18"/>
        <v>0</v>
      </c>
      <c r="J120" s="9">
        <f t="shared" si="19"/>
        <v>1677</v>
      </c>
    </row>
    <row r="121" spans="1:10" ht="12">
      <c r="A121" s="1" t="s">
        <v>121</v>
      </c>
      <c r="B121" s="13" t="s">
        <v>1</v>
      </c>
      <c r="C121" s="13" t="s">
        <v>1</v>
      </c>
      <c r="D121" s="4">
        <v>2</v>
      </c>
      <c r="E121" s="9">
        <v>814</v>
      </c>
      <c r="F121" s="9">
        <f t="shared" si="15"/>
        <v>0</v>
      </c>
      <c r="G121" s="9">
        <f t="shared" si="16"/>
        <v>0</v>
      </c>
      <c r="H121" s="9">
        <f t="shared" si="17"/>
        <v>0</v>
      </c>
      <c r="I121" s="9">
        <f t="shared" si="18"/>
        <v>0</v>
      </c>
      <c r="J121" s="9">
        <f t="shared" si="19"/>
        <v>407</v>
      </c>
    </row>
    <row r="122" spans="1:10" ht="12">
      <c r="A122" s="1" t="s">
        <v>122</v>
      </c>
      <c r="B122" s="13">
        <v>94.497</v>
      </c>
      <c r="C122" s="13">
        <v>45.609</v>
      </c>
      <c r="D122" s="4">
        <v>6</v>
      </c>
      <c r="E122" s="9">
        <v>6491</v>
      </c>
      <c r="F122" s="9">
        <f t="shared" si="15"/>
        <v>14558.157448775228</v>
      </c>
      <c r="G122" s="9">
        <f t="shared" si="16"/>
        <v>7026.49822831613</v>
      </c>
      <c r="H122" s="9">
        <f t="shared" si="17"/>
        <v>15749500</v>
      </c>
      <c r="I122" s="9">
        <f t="shared" si="18"/>
        <v>7601500</v>
      </c>
      <c r="J122" s="9">
        <f t="shared" si="19"/>
        <v>1081.8333333333333</v>
      </c>
    </row>
    <row r="123" spans="1:10" ht="12">
      <c r="A123" s="1" t="s">
        <v>123</v>
      </c>
      <c r="B123" s="13" t="s">
        <v>1</v>
      </c>
      <c r="C123" s="13" t="s">
        <v>1</v>
      </c>
      <c r="D123" s="4">
        <v>1</v>
      </c>
      <c r="E123" s="9">
        <v>829</v>
      </c>
      <c r="F123" s="9">
        <f t="shared" si="15"/>
        <v>0</v>
      </c>
      <c r="G123" s="9">
        <f t="shared" si="16"/>
        <v>0</v>
      </c>
      <c r="H123" s="9">
        <f t="shared" si="17"/>
        <v>0</v>
      </c>
      <c r="I123" s="9">
        <f t="shared" si="18"/>
        <v>0</v>
      </c>
      <c r="J123" s="9">
        <f t="shared" si="19"/>
        <v>829</v>
      </c>
    </row>
    <row r="124" spans="1:10" ht="12">
      <c r="A124" s="1" t="s">
        <v>124</v>
      </c>
      <c r="B124" s="13" t="s">
        <v>1</v>
      </c>
      <c r="C124" s="13" t="s">
        <v>1</v>
      </c>
      <c r="D124" s="4">
        <v>2</v>
      </c>
      <c r="E124" s="9">
        <v>2062</v>
      </c>
      <c r="F124" s="9">
        <f t="shared" si="15"/>
        <v>0</v>
      </c>
      <c r="G124" s="9">
        <f t="shared" si="16"/>
        <v>0</v>
      </c>
      <c r="H124" s="9">
        <f t="shared" si="17"/>
        <v>0</v>
      </c>
      <c r="I124" s="9">
        <f t="shared" si="18"/>
        <v>0</v>
      </c>
      <c r="J124" s="9">
        <f t="shared" si="19"/>
        <v>1031</v>
      </c>
    </row>
    <row r="125" spans="1:10" ht="12">
      <c r="A125" s="1" t="s">
        <v>125</v>
      </c>
      <c r="B125" s="13">
        <v>20.621</v>
      </c>
      <c r="C125" s="13">
        <v>12.563</v>
      </c>
      <c r="D125" s="4">
        <v>3</v>
      </c>
      <c r="E125" s="9">
        <v>3315</v>
      </c>
      <c r="F125" s="9">
        <f t="shared" si="15"/>
        <v>6220.51282051282</v>
      </c>
      <c r="G125" s="9">
        <f t="shared" si="16"/>
        <v>3789.74358974359</v>
      </c>
      <c r="H125" s="9">
        <f t="shared" si="17"/>
        <v>6873666.666666667</v>
      </c>
      <c r="I125" s="9">
        <f t="shared" si="18"/>
        <v>4187666.6666666665</v>
      </c>
      <c r="J125" s="9">
        <f t="shared" si="19"/>
        <v>1105</v>
      </c>
    </row>
    <row r="126" spans="1:10" ht="12">
      <c r="A126" s="1" t="s">
        <v>126</v>
      </c>
      <c r="B126" s="13">
        <v>71.006</v>
      </c>
      <c r="C126" s="13">
        <v>46.085</v>
      </c>
      <c r="D126" s="8">
        <v>3</v>
      </c>
      <c r="E126" s="9">
        <v>4243</v>
      </c>
      <c r="F126" s="9">
        <f t="shared" si="15"/>
        <v>16734.857412208345</v>
      </c>
      <c r="G126" s="9">
        <f t="shared" si="16"/>
        <v>10861.41880744756</v>
      </c>
      <c r="H126" s="9">
        <f t="shared" si="17"/>
        <v>23668666.666666668</v>
      </c>
      <c r="I126" s="9">
        <f t="shared" si="18"/>
        <v>15361666.666666666</v>
      </c>
      <c r="J126" s="9">
        <f t="shared" si="19"/>
        <v>1414.3333333333333</v>
      </c>
    </row>
    <row r="127" spans="1:10" ht="12">
      <c r="A127" s="1" t="s">
        <v>127</v>
      </c>
      <c r="B127" s="13">
        <v>38.105</v>
      </c>
      <c r="C127" s="13">
        <v>39.582</v>
      </c>
      <c r="D127" s="4">
        <v>4</v>
      </c>
      <c r="E127" s="9">
        <v>3696</v>
      </c>
      <c r="F127" s="9">
        <f t="shared" si="15"/>
        <v>10309.794372294373</v>
      </c>
      <c r="G127" s="9">
        <f t="shared" si="16"/>
        <v>10709.415584415585</v>
      </c>
      <c r="H127" s="9">
        <f t="shared" si="17"/>
        <v>9526250</v>
      </c>
      <c r="I127" s="9">
        <f t="shared" si="18"/>
        <v>9895500</v>
      </c>
      <c r="J127" s="9">
        <f t="shared" si="19"/>
        <v>924</v>
      </c>
    </row>
    <row r="128" spans="1:10" ht="12">
      <c r="A128" s="1" t="s">
        <v>128</v>
      </c>
      <c r="B128" s="13">
        <v>495.761</v>
      </c>
      <c r="C128" s="13">
        <v>178.693</v>
      </c>
      <c r="D128" s="4">
        <v>16</v>
      </c>
      <c r="E128" s="9">
        <v>16970</v>
      </c>
      <c r="F128" s="9">
        <f t="shared" si="15"/>
        <v>29213.965822038892</v>
      </c>
      <c r="G128" s="9">
        <f t="shared" si="16"/>
        <v>10529.935179728933</v>
      </c>
      <c r="H128" s="9">
        <f t="shared" si="17"/>
        <v>30985062.5</v>
      </c>
      <c r="I128" s="9">
        <f t="shared" si="18"/>
        <v>11168312.5</v>
      </c>
      <c r="J128" s="9">
        <f t="shared" si="19"/>
        <v>1060.625</v>
      </c>
    </row>
    <row r="129" spans="1:10" ht="12">
      <c r="A129" s="1" t="s">
        <v>129</v>
      </c>
      <c r="B129" s="13" t="s">
        <v>1</v>
      </c>
      <c r="C129" s="13" t="s">
        <v>1</v>
      </c>
      <c r="D129" s="4">
        <v>2</v>
      </c>
      <c r="E129" s="9">
        <v>3116</v>
      </c>
      <c r="F129" s="9">
        <f t="shared" si="15"/>
        <v>0</v>
      </c>
      <c r="G129" s="9">
        <f t="shared" si="16"/>
        <v>0</v>
      </c>
      <c r="H129" s="9">
        <f t="shared" si="17"/>
        <v>0</v>
      </c>
      <c r="I129" s="9">
        <f t="shared" si="18"/>
        <v>0</v>
      </c>
      <c r="J129" s="9">
        <f t="shared" si="19"/>
        <v>1558</v>
      </c>
    </row>
    <row r="130" spans="1:10" ht="12">
      <c r="A130" s="1" t="s">
        <v>130</v>
      </c>
      <c r="B130" s="13">
        <v>285.94</v>
      </c>
      <c r="C130" s="13">
        <v>179.749</v>
      </c>
      <c r="D130" s="8">
        <v>8</v>
      </c>
      <c r="E130" s="9">
        <v>10714</v>
      </c>
      <c r="F130" s="9">
        <f t="shared" si="15"/>
        <v>26688.44502520067</v>
      </c>
      <c r="G130" s="9">
        <f t="shared" si="16"/>
        <v>16777.020720552548</v>
      </c>
      <c r="H130" s="9">
        <f t="shared" si="17"/>
        <v>35742500</v>
      </c>
      <c r="I130" s="9">
        <f t="shared" si="18"/>
        <v>22468625</v>
      </c>
      <c r="J130" s="9">
        <f t="shared" si="19"/>
        <v>1339.25</v>
      </c>
    </row>
    <row r="131" spans="1:10" ht="12">
      <c r="A131" s="1" t="s">
        <v>131</v>
      </c>
      <c r="B131" s="13" t="s">
        <v>1</v>
      </c>
      <c r="C131" s="13" t="s">
        <v>1</v>
      </c>
      <c r="D131" s="8">
        <v>2</v>
      </c>
      <c r="E131" s="9">
        <v>1304</v>
      </c>
      <c r="F131" s="9">
        <f t="shared" si="15"/>
        <v>0</v>
      </c>
      <c r="G131" s="9">
        <f t="shared" si="16"/>
        <v>0</v>
      </c>
      <c r="H131" s="9">
        <f t="shared" si="17"/>
        <v>0</v>
      </c>
      <c r="I131" s="9">
        <f t="shared" si="18"/>
        <v>0</v>
      </c>
      <c r="J131" s="9">
        <f t="shared" si="19"/>
        <v>652</v>
      </c>
    </row>
    <row r="132" spans="1:10" ht="12">
      <c r="A132" s="1" t="s">
        <v>132</v>
      </c>
      <c r="B132" s="13">
        <v>10.115</v>
      </c>
      <c r="C132" s="13">
        <v>11.356</v>
      </c>
      <c r="D132" s="8">
        <v>4</v>
      </c>
      <c r="E132" s="9">
        <v>1982</v>
      </c>
      <c r="F132" s="9">
        <f t="shared" si="15"/>
        <v>5103.43087790111</v>
      </c>
      <c r="G132" s="9">
        <f t="shared" si="16"/>
        <v>5729.566094853683</v>
      </c>
      <c r="H132" s="9">
        <f t="shared" si="17"/>
        <v>2528750</v>
      </c>
      <c r="I132" s="9">
        <f t="shared" si="18"/>
        <v>2839000</v>
      </c>
      <c r="J132" s="9">
        <f t="shared" si="19"/>
        <v>495.5</v>
      </c>
    </row>
    <row r="133" spans="1:10" ht="12">
      <c r="A133" s="1" t="s">
        <v>133</v>
      </c>
      <c r="B133" s="13">
        <v>132.409</v>
      </c>
      <c r="C133" s="13">
        <v>108.517</v>
      </c>
      <c r="D133" s="10"/>
      <c r="E133" s="10" t="s">
        <v>1</v>
      </c>
      <c r="F133" s="10" t="s">
        <v>1</v>
      </c>
      <c r="G133" s="10" t="s">
        <v>1</v>
      </c>
      <c r="H133" s="10" t="s">
        <v>1</v>
      </c>
      <c r="I133" s="10" t="s">
        <v>1</v>
      </c>
      <c r="J133" s="10" t="s">
        <v>1</v>
      </c>
    </row>
    <row r="134" spans="1:10" ht="12">
      <c r="A134" s="1" t="s">
        <v>75</v>
      </c>
      <c r="B134" s="14">
        <f>SUM(B103:B133)</f>
        <v>12003.048999999999</v>
      </c>
      <c r="C134" s="14">
        <f>SUM(C103:C133)</f>
        <v>5593.667</v>
      </c>
      <c r="D134" s="9">
        <f>SUM(D103:D132)</f>
        <v>361</v>
      </c>
      <c r="E134" s="9">
        <f>SUM(E103:E132)</f>
        <v>388019</v>
      </c>
      <c r="F134" s="9">
        <f>B134*1000000/E134</f>
        <v>30934.178480950675</v>
      </c>
      <c r="G134" s="9">
        <f>C134*1000000/E134</f>
        <v>14415.961589509792</v>
      </c>
      <c r="H134" s="9">
        <f>B134*1000000/D134</f>
        <v>33249443.2132964</v>
      </c>
      <c r="I134" s="9">
        <f>C134*1000000/D134</f>
        <v>15494922.437673131</v>
      </c>
      <c r="J134" s="9">
        <f>E134/D134</f>
        <v>1074.8448753462603</v>
      </c>
    </row>
    <row r="135" spans="1:10" ht="12">
      <c r="A135" s="11" t="s">
        <v>1</v>
      </c>
      <c r="B135" s="15" t="s">
        <v>1</v>
      </c>
      <c r="C135" s="15" t="s">
        <v>1</v>
      </c>
      <c r="D135" s="12" t="s">
        <v>1</v>
      </c>
      <c r="E135" s="12" t="s">
        <v>1</v>
      </c>
      <c r="F135" s="12" t="s">
        <v>1</v>
      </c>
      <c r="G135" s="12" t="s">
        <v>1</v>
      </c>
      <c r="H135" s="12" t="s">
        <v>1</v>
      </c>
      <c r="I135" s="12" t="s">
        <v>1</v>
      </c>
      <c r="J135" s="11" t="s">
        <v>1</v>
      </c>
    </row>
    <row r="136" spans="1:10" ht="12">
      <c r="A136" s="1" t="s">
        <v>134</v>
      </c>
      <c r="B136" s="13">
        <v>83.31</v>
      </c>
      <c r="C136" s="13">
        <v>56.724</v>
      </c>
      <c r="D136" s="4">
        <v>3</v>
      </c>
      <c r="E136" s="9">
        <v>4010</v>
      </c>
      <c r="F136" s="9">
        <f aca="true" t="shared" si="20" ref="F136:F182">B136*1000000/E136</f>
        <v>20775.561097256857</v>
      </c>
      <c r="G136" s="9">
        <f aca="true" t="shared" si="21" ref="G136:G182">C136*1000000/E136</f>
        <v>14145.635910224439</v>
      </c>
      <c r="H136" s="9">
        <f aca="true" t="shared" si="22" ref="H136:H182">B136*1000000/D136</f>
        <v>27770000</v>
      </c>
      <c r="I136" s="9">
        <f aca="true" t="shared" si="23" ref="I136:I182">C136*1000000/D136</f>
        <v>18908000</v>
      </c>
      <c r="J136" s="9">
        <f aca="true" t="shared" si="24" ref="J136:J182">E136/D136</f>
        <v>1336.6666666666667</v>
      </c>
    </row>
    <row r="137" spans="1:10" ht="12">
      <c r="A137" s="1" t="s">
        <v>135</v>
      </c>
      <c r="B137" s="13" t="s">
        <v>1</v>
      </c>
      <c r="C137" s="13" t="s">
        <v>1</v>
      </c>
      <c r="D137" s="4">
        <v>4</v>
      </c>
      <c r="E137" s="9">
        <v>9416</v>
      </c>
      <c r="F137" s="9">
        <f t="shared" si="20"/>
        <v>0</v>
      </c>
      <c r="G137" s="9">
        <f t="shared" si="21"/>
        <v>0</v>
      </c>
      <c r="H137" s="9">
        <f t="shared" si="22"/>
        <v>0</v>
      </c>
      <c r="I137" s="9">
        <f t="shared" si="23"/>
        <v>0</v>
      </c>
      <c r="J137" s="9">
        <f t="shared" si="24"/>
        <v>2354</v>
      </c>
    </row>
    <row r="138" spans="1:10" ht="12">
      <c r="A138" s="1" t="s">
        <v>136</v>
      </c>
      <c r="B138" s="13">
        <v>218.548</v>
      </c>
      <c r="C138" s="13">
        <v>93.293</v>
      </c>
      <c r="D138" s="4">
        <v>6</v>
      </c>
      <c r="E138" s="9">
        <v>8377</v>
      </c>
      <c r="F138" s="9">
        <f t="shared" si="20"/>
        <v>26089.05336039155</v>
      </c>
      <c r="G138" s="9">
        <f t="shared" si="21"/>
        <v>11136.803151486212</v>
      </c>
      <c r="H138" s="9">
        <f t="shared" si="22"/>
        <v>36424666.666666664</v>
      </c>
      <c r="I138" s="9">
        <f t="shared" si="23"/>
        <v>15548833.333333334</v>
      </c>
      <c r="J138" s="9">
        <f t="shared" si="24"/>
        <v>1396.1666666666667</v>
      </c>
    </row>
    <row r="139" spans="1:10" ht="12">
      <c r="A139" s="1" t="s">
        <v>137</v>
      </c>
      <c r="B139" s="13">
        <v>53.505</v>
      </c>
      <c r="C139" s="13">
        <v>28.869</v>
      </c>
      <c r="D139" s="4">
        <v>3</v>
      </c>
      <c r="E139" s="9">
        <v>3210</v>
      </c>
      <c r="F139" s="9">
        <f t="shared" si="20"/>
        <v>16668.22429906542</v>
      </c>
      <c r="G139" s="9">
        <f t="shared" si="21"/>
        <v>8993.457943925234</v>
      </c>
      <c r="H139" s="9">
        <f t="shared" si="22"/>
        <v>17835000</v>
      </c>
      <c r="I139" s="9">
        <f t="shared" si="23"/>
        <v>9623000</v>
      </c>
      <c r="J139" s="9">
        <f t="shared" si="24"/>
        <v>1070</v>
      </c>
    </row>
    <row r="140" spans="1:10" ht="12">
      <c r="A140" s="1" t="s">
        <v>138</v>
      </c>
      <c r="B140" s="13">
        <v>1947.21</v>
      </c>
      <c r="C140" s="13">
        <v>1117.209</v>
      </c>
      <c r="D140" s="4">
        <v>43</v>
      </c>
      <c r="E140" s="9">
        <v>67203</v>
      </c>
      <c r="F140" s="9">
        <f t="shared" si="20"/>
        <v>28975.045756885855</v>
      </c>
      <c r="G140" s="9">
        <f t="shared" si="21"/>
        <v>16624.391768224632</v>
      </c>
      <c r="H140" s="9">
        <f t="shared" si="22"/>
        <v>45283953.488372095</v>
      </c>
      <c r="I140" s="9">
        <f t="shared" si="23"/>
        <v>25981604.651162792</v>
      </c>
      <c r="J140" s="9">
        <f t="shared" si="24"/>
        <v>1562.860465116279</v>
      </c>
    </row>
    <row r="141" spans="1:10" ht="12">
      <c r="A141" s="1" t="s">
        <v>139</v>
      </c>
      <c r="B141" s="13">
        <v>514.407</v>
      </c>
      <c r="C141" s="13">
        <v>317.176</v>
      </c>
      <c r="D141" s="4">
        <v>19</v>
      </c>
      <c r="E141" s="9">
        <v>30527</v>
      </c>
      <c r="F141" s="9">
        <f t="shared" si="20"/>
        <v>16850.886100828775</v>
      </c>
      <c r="G141" s="9">
        <f t="shared" si="21"/>
        <v>10390.015396206636</v>
      </c>
      <c r="H141" s="9">
        <f t="shared" si="22"/>
        <v>27074052.631578952</v>
      </c>
      <c r="I141" s="9">
        <f t="shared" si="23"/>
        <v>16693473.684210526</v>
      </c>
      <c r="J141" s="9">
        <f t="shared" si="24"/>
        <v>1606.6842105263158</v>
      </c>
    </row>
    <row r="142" spans="1:10" ht="12">
      <c r="A142" s="1" t="s">
        <v>140</v>
      </c>
      <c r="B142" s="13">
        <v>240.604</v>
      </c>
      <c r="C142" s="13">
        <v>114.401</v>
      </c>
      <c r="D142" s="4">
        <v>9</v>
      </c>
      <c r="E142" s="9">
        <v>13951</v>
      </c>
      <c r="F142" s="9">
        <f t="shared" si="20"/>
        <v>17246.362267937784</v>
      </c>
      <c r="G142" s="9">
        <f t="shared" si="21"/>
        <v>8200.200702458606</v>
      </c>
      <c r="H142" s="9">
        <f t="shared" si="22"/>
        <v>26733777.777777776</v>
      </c>
      <c r="I142" s="9">
        <f t="shared" si="23"/>
        <v>12711222.222222222</v>
      </c>
      <c r="J142" s="9">
        <f t="shared" si="24"/>
        <v>1550.111111111111</v>
      </c>
    </row>
    <row r="143" spans="1:10" ht="12">
      <c r="A143" s="1" t="s">
        <v>141</v>
      </c>
      <c r="B143" s="13">
        <v>201.383</v>
      </c>
      <c r="C143" s="13">
        <v>109.173</v>
      </c>
      <c r="D143" s="4">
        <v>5</v>
      </c>
      <c r="E143" s="9">
        <v>10823</v>
      </c>
      <c r="F143" s="9">
        <f t="shared" si="20"/>
        <v>18606.9481659429</v>
      </c>
      <c r="G143" s="9">
        <f t="shared" si="21"/>
        <v>10087.129261757369</v>
      </c>
      <c r="H143" s="9">
        <f t="shared" si="22"/>
        <v>40276600</v>
      </c>
      <c r="I143" s="9">
        <f t="shared" si="23"/>
        <v>21834600</v>
      </c>
      <c r="J143" s="9">
        <f t="shared" si="24"/>
        <v>2164.6</v>
      </c>
    </row>
    <row r="144" spans="1:10" ht="12">
      <c r="A144" s="1" t="s">
        <v>142</v>
      </c>
      <c r="B144" s="13">
        <v>159.578</v>
      </c>
      <c r="C144" s="13">
        <v>106.708</v>
      </c>
      <c r="D144" s="4">
        <v>6</v>
      </c>
      <c r="E144" s="9">
        <v>7231</v>
      </c>
      <c r="F144" s="9">
        <f t="shared" si="20"/>
        <v>22068.593555524825</v>
      </c>
      <c r="G144" s="9">
        <f t="shared" si="21"/>
        <v>14757.01839303001</v>
      </c>
      <c r="H144" s="9">
        <f t="shared" si="22"/>
        <v>26596333.333333332</v>
      </c>
      <c r="I144" s="9">
        <f t="shared" si="23"/>
        <v>17784666.666666668</v>
      </c>
      <c r="J144" s="9">
        <f t="shared" si="24"/>
        <v>1205.1666666666667</v>
      </c>
    </row>
    <row r="145" spans="1:10" ht="12">
      <c r="A145" s="1" t="s">
        <v>143</v>
      </c>
      <c r="B145" s="13">
        <v>104.194</v>
      </c>
      <c r="C145" s="13">
        <v>78.567</v>
      </c>
      <c r="D145" s="4">
        <v>4</v>
      </c>
      <c r="E145" s="9">
        <v>8992</v>
      </c>
      <c r="F145" s="9">
        <f t="shared" si="20"/>
        <v>11587.411032028469</v>
      </c>
      <c r="G145" s="9">
        <f t="shared" si="21"/>
        <v>8737.433274021352</v>
      </c>
      <c r="H145" s="9">
        <f t="shared" si="22"/>
        <v>26048500</v>
      </c>
      <c r="I145" s="9">
        <f t="shared" si="23"/>
        <v>19641750</v>
      </c>
      <c r="J145" s="9">
        <f t="shared" si="24"/>
        <v>2248</v>
      </c>
    </row>
    <row r="146" spans="1:10" ht="12">
      <c r="A146" s="1" t="s">
        <v>144</v>
      </c>
      <c r="B146" s="13" t="s">
        <v>1</v>
      </c>
      <c r="C146" s="13" t="s">
        <v>1</v>
      </c>
      <c r="D146" s="4">
        <v>2</v>
      </c>
      <c r="E146" s="9">
        <v>3121</v>
      </c>
      <c r="F146" s="9">
        <f t="shared" si="20"/>
        <v>0</v>
      </c>
      <c r="G146" s="9">
        <f t="shared" si="21"/>
        <v>0</v>
      </c>
      <c r="H146" s="9">
        <f t="shared" si="22"/>
        <v>0</v>
      </c>
      <c r="I146" s="9">
        <f t="shared" si="23"/>
        <v>0</v>
      </c>
      <c r="J146" s="9">
        <f t="shared" si="24"/>
        <v>1560.5</v>
      </c>
    </row>
    <row r="147" spans="1:10" ht="12">
      <c r="A147" s="1" t="s">
        <v>145</v>
      </c>
      <c r="B147" s="13">
        <v>290.114</v>
      </c>
      <c r="C147" s="13">
        <v>184.364</v>
      </c>
      <c r="D147" s="4">
        <v>10</v>
      </c>
      <c r="E147" s="9">
        <v>15861</v>
      </c>
      <c r="F147" s="9">
        <f t="shared" si="20"/>
        <v>18291.028308429482</v>
      </c>
      <c r="G147" s="9">
        <f t="shared" si="21"/>
        <v>11623.73116449152</v>
      </c>
      <c r="H147" s="9">
        <f t="shared" si="22"/>
        <v>29011400</v>
      </c>
      <c r="I147" s="9">
        <f t="shared" si="23"/>
        <v>18436400</v>
      </c>
      <c r="J147" s="9">
        <f t="shared" si="24"/>
        <v>1586.1</v>
      </c>
    </row>
    <row r="148" spans="1:10" ht="12">
      <c r="A148" s="1" t="s">
        <v>146</v>
      </c>
      <c r="B148" s="13">
        <v>458.262</v>
      </c>
      <c r="C148" s="13">
        <v>169.656</v>
      </c>
      <c r="D148" s="4">
        <v>13</v>
      </c>
      <c r="E148" s="9">
        <v>16848</v>
      </c>
      <c r="F148" s="9">
        <f t="shared" si="20"/>
        <v>27199.786324786324</v>
      </c>
      <c r="G148" s="9">
        <f t="shared" si="21"/>
        <v>10069.800569800569</v>
      </c>
      <c r="H148" s="9">
        <f t="shared" si="22"/>
        <v>35250923.07692308</v>
      </c>
      <c r="I148" s="9">
        <f t="shared" si="23"/>
        <v>13050461.538461538</v>
      </c>
      <c r="J148" s="9">
        <f t="shared" si="24"/>
        <v>1296</v>
      </c>
    </row>
    <row r="149" spans="1:10" ht="12">
      <c r="A149" s="1" t="s">
        <v>147</v>
      </c>
      <c r="B149" s="13" t="s">
        <v>1</v>
      </c>
      <c r="C149" s="13" t="s">
        <v>1</v>
      </c>
      <c r="D149" s="4">
        <v>1</v>
      </c>
      <c r="E149" s="9">
        <v>1303</v>
      </c>
      <c r="F149" s="9">
        <f t="shared" si="20"/>
        <v>0</v>
      </c>
      <c r="G149" s="9">
        <f t="shared" si="21"/>
        <v>0</v>
      </c>
      <c r="H149" s="9">
        <f t="shared" si="22"/>
        <v>0</v>
      </c>
      <c r="I149" s="9">
        <f t="shared" si="23"/>
        <v>0</v>
      </c>
      <c r="J149" s="9">
        <f t="shared" si="24"/>
        <v>1303</v>
      </c>
    </row>
    <row r="150" spans="1:10" ht="12">
      <c r="A150" s="1" t="s">
        <v>148</v>
      </c>
      <c r="B150" s="13">
        <v>767.969</v>
      </c>
      <c r="C150" s="13">
        <v>357.726</v>
      </c>
      <c r="D150" s="4">
        <v>26</v>
      </c>
      <c r="E150" s="9">
        <v>33091</v>
      </c>
      <c r="F150" s="9">
        <f t="shared" si="20"/>
        <v>23207.790637937807</v>
      </c>
      <c r="G150" s="9">
        <f t="shared" si="21"/>
        <v>10810.371400078571</v>
      </c>
      <c r="H150" s="9">
        <f t="shared" si="22"/>
        <v>29537269.230769232</v>
      </c>
      <c r="I150" s="9">
        <f t="shared" si="23"/>
        <v>13758692.307692308</v>
      </c>
      <c r="J150" s="9">
        <f t="shared" si="24"/>
        <v>1272.7307692307693</v>
      </c>
    </row>
    <row r="151" spans="1:10" ht="12">
      <c r="A151" s="1" t="s">
        <v>149</v>
      </c>
      <c r="B151" s="13" t="s">
        <v>1</v>
      </c>
      <c r="C151" s="13" t="s">
        <v>1</v>
      </c>
      <c r="D151" s="4">
        <v>2</v>
      </c>
      <c r="E151" s="9">
        <v>2060</v>
      </c>
      <c r="F151" s="9">
        <f t="shared" si="20"/>
        <v>0</v>
      </c>
      <c r="G151" s="9">
        <f t="shared" si="21"/>
        <v>0</v>
      </c>
      <c r="H151" s="9">
        <f t="shared" si="22"/>
        <v>0</v>
      </c>
      <c r="I151" s="9">
        <f t="shared" si="23"/>
        <v>0</v>
      </c>
      <c r="J151" s="9">
        <f t="shared" si="24"/>
        <v>1030</v>
      </c>
    </row>
    <row r="152" spans="1:10" ht="12">
      <c r="A152" s="1" t="s">
        <v>150</v>
      </c>
      <c r="B152" s="13">
        <v>37.389</v>
      </c>
      <c r="C152" s="13">
        <v>27.207</v>
      </c>
      <c r="D152" s="4">
        <v>3</v>
      </c>
      <c r="E152" s="9">
        <v>4110</v>
      </c>
      <c r="F152" s="9">
        <f t="shared" si="20"/>
        <v>9097.080291970802</v>
      </c>
      <c r="G152" s="9">
        <f t="shared" si="21"/>
        <v>6619.708029197081</v>
      </c>
      <c r="H152" s="9">
        <f t="shared" si="22"/>
        <v>12463000</v>
      </c>
      <c r="I152" s="9">
        <f t="shared" si="23"/>
        <v>9069000</v>
      </c>
      <c r="J152" s="9">
        <f t="shared" si="24"/>
        <v>1370</v>
      </c>
    </row>
    <row r="153" spans="1:10" ht="12">
      <c r="A153" s="1" t="s">
        <v>151</v>
      </c>
      <c r="B153" s="13" t="s">
        <v>1</v>
      </c>
      <c r="C153" s="13" t="s">
        <v>1</v>
      </c>
      <c r="D153" s="4">
        <v>2</v>
      </c>
      <c r="E153" s="9">
        <v>2946</v>
      </c>
      <c r="F153" s="9">
        <f t="shared" si="20"/>
        <v>0</v>
      </c>
      <c r="G153" s="9">
        <f t="shared" si="21"/>
        <v>0</v>
      </c>
      <c r="H153" s="9">
        <f t="shared" si="22"/>
        <v>0</v>
      </c>
      <c r="I153" s="9">
        <f t="shared" si="23"/>
        <v>0</v>
      </c>
      <c r="J153" s="9">
        <f t="shared" si="24"/>
        <v>1473</v>
      </c>
    </row>
    <row r="154" spans="1:10" ht="12">
      <c r="A154" s="1" t="s">
        <v>152</v>
      </c>
      <c r="B154" s="13">
        <v>634.76</v>
      </c>
      <c r="C154" s="13">
        <v>268.049</v>
      </c>
      <c r="D154" s="4">
        <v>12</v>
      </c>
      <c r="E154" s="9">
        <v>16789</v>
      </c>
      <c r="F154" s="9">
        <f t="shared" si="20"/>
        <v>37808.088629459766</v>
      </c>
      <c r="G154" s="9">
        <f t="shared" si="21"/>
        <v>15965.751384835306</v>
      </c>
      <c r="H154" s="9">
        <f t="shared" si="22"/>
        <v>52896666.666666664</v>
      </c>
      <c r="I154" s="9">
        <f t="shared" si="23"/>
        <v>22337416.666666664</v>
      </c>
      <c r="J154" s="9">
        <f t="shared" si="24"/>
        <v>1399.0833333333333</v>
      </c>
    </row>
    <row r="155" spans="1:10" ht="12">
      <c r="A155" s="1" t="s">
        <v>153</v>
      </c>
      <c r="B155" s="13">
        <v>75.225</v>
      </c>
      <c r="C155" s="13">
        <v>52.29</v>
      </c>
      <c r="D155" s="4">
        <v>3</v>
      </c>
      <c r="E155" s="9">
        <v>4417</v>
      </c>
      <c r="F155" s="9">
        <f t="shared" si="20"/>
        <v>17030.790129046865</v>
      </c>
      <c r="G155" s="9">
        <f t="shared" si="21"/>
        <v>11838.351822503962</v>
      </c>
      <c r="H155" s="9">
        <f t="shared" si="22"/>
        <v>25075000</v>
      </c>
      <c r="I155" s="9">
        <f t="shared" si="23"/>
        <v>17430000</v>
      </c>
      <c r="J155" s="9">
        <f t="shared" si="24"/>
        <v>1472.3333333333333</v>
      </c>
    </row>
    <row r="156" spans="1:10" ht="12">
      <c r="A156" s="1" t="s">
        <v>154</v>
      </c>
      <c r="B156" s="13">
        <v>72.574</v>
      </c>
      <c r="C156" s="13">
        <v>50.806</v>
      </c>
      <c r="D156" s="4">
        <v>3</v>
      </c>
      <c r="E156" s="9">
        <v>6248</v>
      </c>
      <c r="F156" s="9">
        <f t="shared" si="20"/>
        <v>11615.556978233035</v>
      </c>
      <c r="G156" s="9">
        <f t="shared" si="21"/>
        <v>8131.562099871959</v>
      </c>
      <c r="H156" s="9">
        <f t="shared" si="22"/>
        <v>24191333.333333332</v>
      </c>
      <c r="I156" s="9">
        <f t="shared" si="23"/>
        <v>16935333.333333332</v>
      </c>
      <c r="J156" s="9">
        <f t="shared" si="24"/>
        <v>2082.6666666666665</v>
      </c>
    </row>
    <row r="157" spans="1:10" ht="12">
      <c r="A157" s="1" t="s">
        <v>155</v>
      </c>
      <c r="B157" s="13">
        <v>968.011</v>
      </c>
      <c r="C157" s="13">
        <v>419.002</v>
      </c>
      <c r="D157" s="4">
        <v>22</v>
      </c>
      <c r="E157" s="9">
        <v>24163</v>
      </c>
      <c r="F157" s="9">
        <f t="shared" si="20"/>
        <v>40061.70591400075</v>
      </c>
      <c r="G157" s="9">
        <f t="shared" si="21"/>
        <v>17340.644787485</v>
      </c>
      <c r="H157" s="9">
        <f t="shared" si="22"/>
        <v>44000500</v>
      </c>
      <c r="I157" s="9">
        <f t="shared" si="23"/>
        <v>19045545.454545453</v>
      </c>
      <c r="J157" s="9">
        <f t="shared" si="24"/>
        <v>1098.3181818181818</v>
      </c>
    </row>
    <row r="158" spans="1:10" ht="12">
      <c r="A158" s="1" t="s">
        <v>156</v>
      </c>
      <c r="B158" s="13">
        <v>9604.945</v>
      </c>
      <c r="C158" s="13">
        <v>4338.5</v>
      </c>
      <c r="D158" s="4">
        <v>163</v>
      </c>
      <c r="E158" s="9">
        <v>181807</v>
      </c>
      <c r="F158" s="9">
        <f t="shared" si="20"/>
        <v>52830.44657246421</v>
      </c>
      <c r="G158" s="9">
        <f t="shared" si="21"/>
        <v>23863.217587881656</v>
      </c>
      <c r="H158" s="9">
        <f t="shared" si="22"/>
        <v>58926042.944785275</v>
      </c>
      <c r="I158" s="9">
        <f t="shared" si="23"/>
        <v>26616564.417177916</v>
      </c>
      <c r="J158" s="9">
        <f t="shared" si="24"/>
        <v>1115.3803680981596</v>
      </c>
    </row>
    <row r="159" spans="1:10" ht="12">
      <c r="A159" s="1" t="s">
        <v>157</v>
      </c>
      <c r="B159" s="13" t="s">
        <v>1</v>
      </c>
      <c r="C159" s="13" t="s">
        <v>1</v>
      </c>
      <c r="D159" s="4">
        <v>1</v>
      </c>
      <c r="E159" s="9">
        <v>972</v>
      </c>
      <c r="F159" s="9">
        <f t="shared" si="20"/>
        <v>0</v>
      </c>
      <c r="G159" s="9">
        <f t="shared" si="21"/>
        <v>0</v>
      </c>
      <c r="H159" s="9">
        <f t="shared" si="22"/>
        <v>0</v>
      </c>
      <c r="I159" s="9">
        <f t="shared" si="23"/>
        <v>0</v>
      </c>
      <c r="J159" s="9">
        <f t="shared" si="24"/>
        <v>972</v>
      </c>
    </row>
    <row r="160" spans="1:10" ht="12">
      <c r="A160" s="1" t="s">
        <v>158</v>
      </c>
      <c r="B160" s="13">
        <v>24.162</v>
      </c>
      <c r="C160" s="13">
        <v>23.445</v>
      </c>
      <c r="D160" s="4">
        <v>3</v>
      </c>
      <c r="E160" s="9">
        <v>2290</v>
      </c>
      <c r="F160" s="9">
        <f t="shared" si="20"/>
        <v>10551.091703056769</v>
      </c>
      <c r="G160" s="9">
        <f t="shared" si="21"/>
        <v>10237.991266375546</v>
      </c>
      <c r="H160" s="9">
        <f t="shared" si="22"/>
        <v>8054000</v>
      </c>
      <c r="I160" s="9">
        <f t="shared" si="23"/>
        <v>7815000</v>
      </c>
      <c r="J160" s="9">
        <f t="shared" si="24"/>
        <v>763.3333333333334</v>
      </c>
    </row>
    <row r="161" spans="1:10" ht="12">
      <c r="A161" s="1" t="s">
        <v>159</v>
      </c>
      <c r="B161" s="13">
        <v>54.439</v>
      </c>
      <c r="C161" s="13">
        <v>43.376</v>
      </c>
      <c r="D161" s="4">
        <v>4</v>
      </c>
      <c r="E161" s="9">
        <v>3403</v>
      </c>
      <c r="F161" s="9">
        <f t="shared" si="20"/>
        <v>15997.355274757567</v>
      </c>
      <c r="G161" s="9">
        <f t="shared" si="21"/>
        <v>12746.400235086689</v>
      </c>
      <c r="H161" s="9">
        <f t="shared" si="22"/>
        <v>13609750</v>
      </c>
      <c r="I161" s="9">
        <f t="shared" si="23"/>
        <v>10844000</v>
      </c>
      <c r="J161" s="9">
        <f t="shared" si="24"/>
        <v>850.75</v>
      </c>
    </row>
    <row r="162" spans="1:10" ht="12">
      <c r="A162" s="1" t="s">
        <v>160</v>
      </c>
      <c r="B162" s="13">
        <v>256.987</v>
      </c>
      <c r="C162" s="13">
        <v>170.88</v>
      </c>
      <c r="D162" s="4">
        <v>7</v>
      </c>
      <c r="E162" s="9">
        <v>15111</v>
      </c>
      <c r="F162" s="9">
        <f t="shared" si="20"/>
        <v>17006.617695718352</v>
      </c>
      <c r="G162" s="9">
        <f t="shared" si="21"/>
        <v>11308.318443517966</v>
      </c>
      <c r="H162" s="9">
        <f t="shared" si="22"/>
        <v>36712428.571428575</v>
      </c>
      <c r="I162" s="9">
        <f t="shared" si="23"/>
        <v>24411428.57142857</v>
      </c>
      <c r="J162" s="9">
        <f t="shared" si="24"/>
        <v>2158.714285714286</v>
      </c>
    </row>
    <row r="163" spans="1:10" ht="12">
      <c r="A163" s="1" t="s">
        <v>161</v>
      </c>
      <c r="B163" s="13">
        <v>101.205</v>
      </c>
      <c r="C163" s="13">
        <v>66.589</v>
      </c>
      <c r="D163" s="4">
        <v>6</v>
      </c>
      <c r="E163" s="9">
        <v>11247</v>
      </c>
      <c r="F163" s="9">
        <f t="shared" si="20"/>
        <v>8998.399573219525</v>
      </c>
      <c r="G163" s="9">
        <f t="shared" si="21"/>
        <v>5920.6010491686675</v>
      </c>
      <c r="H163" s="9">
        <f t="shared" si="22"/>
        <v>16867500</v>
      </c>
      <c r="I163" s="9">
        <f t="shared" si="23"/>
        <v>11098166.666666666</v>
      </c>
      <c r="J163" s="9">
        <f t="shared" si="24"/>
        <v>1874.5</v>
      </c>
    </row>
    <row r="164" spans="1:10" ht="12">
      <c r="A164" s="1" t="s">
        <v>162</v>
      </c>
      <c r="B164" s="13" t="s">
        <v>1</v>
      </c>
      <c r="C164" s="13" t="s">
        <v>1</v>
      </c>
      <c r="D164" s="4">
        <v>2</v>
      </c>
      <c r="E164" s="9">
        <v>2457</v>
      </c>
      <c r="F164" s="9">
        <f t="shared" si="20"/>
        <v>0</v>
      </c>
      <c r="G164" s="9">
        <f t="shared" si="21"/>
        <v>0</v>
      </c>
      <c r="H164" s="9">
        <f t="shared" si="22"/>
        <v>0</v>
      </c>
      <c r="I164" s="9">
        <f t="shared" si="23"/>
        <v>0</v>
      </c>
      <c r="J164" s="9">
        <f t="shared" si="24"/>
        <v>1228.5</v>
      </c>
    </row>
    <row r="165" spans="1:10" ht="12">
      <c r="A165" s="1" t="s">
        <v>163</v>
      </c>
      <c r="B165" s="13">
        <v>268.184</v>
      </c>
      <c r="C165" s="13">
        <v>237.416</v>
      </c>
      <c r="D165" s="4">
        <v>11</v>
      </c>
      <c r="E165" s="9">
        <v>17137</v>
      </c>
      <c r="F165" s="9">
        <f t="shared" si="20"/>
        <v>15649.413549629458</v>
      </c>
      <c r="G165" s="9">
        <f t="shared" si="21"/>
        <v>13854.000116706542</v>
      </c>
      <c r="H165" s="9">
        <f t="shared" si="22"/>
        <v>24380363.63636364</v>
      </c>
      <c r="I165" s="9">
        <f t="shared" si="23"/>
        <v>21583272.727272727</v>
      </c>
      <c r="J165" s="9">
        <f t="shared" si="24"/>
        <v>1557.909090909091</v>
      </c>
    </row>
    <row r="166" spans="1:10" ht="12">
      <c r="A166" s="1" t="s">
        <v>164</v>
      </c>
      <c r="B166" s="13" t="s">
        <v>1</v>
      </c>
      <c r="C166" s="13" t="s">
        <v>1</v>
      </c>
      <c r="D166" s="4">
        <v>2</v>
      </c>
      <c r="E166" s="9">
        <v>2314</v>
      </c>
      <c r="F166" s="9">
        <f t="shared" si="20"/>
        <v>0</v>
      </c>
      <c r="G166" s="9">
        <f t="shared" si="21"/>
        <v>0</v>
      </c>
      <c r="H166" s="9">
        <f t="shared" si="22"/>
        <v>0</v>
      </c>
      <c r="I166" s="9">
        <f t="shared" si="23"/>
        <v>0</v>
      </c>
      <c r="J166" s="9">
        <f t="shared" si="24"/>
        <v>1157</v>
      </c>
    </row>
    <row r="167" spans="1:10" ht="12">
      <c r="A167" s="1" t="s">
        <v>165</v>
      </c>
      <c r="B167" s="13" t="s">
        <v>1</v>
      </c>
      <c r="C167" s="13" t="s">
        <v>1</v>
      </c>
      <c r="D167" s="4">
        <v>2</v>
      </c>
      <c r="E167" s="9">
        <v>1790</v>
      </c>
      <c r="F167" s="9">
        <f t="shared" si="20"/>
        <v>0</v>
      </c>
      <c r="G167" s="9">
        <f t="shared" si="21"/>
        <v>0</v>
      </c>
      <c r="H167" s="9">
        <f t="shared" si="22"/>
        <v>0</v>
      </c>
      <c r="I167" s="9">
        <f t="shared" si="23"/>
        <v>0</v>
      </c>
      <c r="J167" s="9">
        <f t="shared" si="24"/>
        <v>895</v>
      </c>
    </row>
    <row r="168" spans="1:10" ht="12">
      <c r="A168" s="1" t="s">
        <v>166</v>
      </c>
      <c r="B168" s="13" t="s">
        <v>1</v>
      </c>
      <c r="C168" s="13" t="s">
        <v>1</v>
      </c>
      <c r="D168" s="4">
        <v>2</v>
      </c>
      <c r="E168" s="9">
        <v>3732</v>
      </c>
      <c r="F168" s="9">
        <f t="shared" si="20"/>
        <v>0</v>
      </c>
      <c r="G168" s="9">
        <f t="shared" si="21"/>
        <v>0</v>
      </c>
      <c r="H168" s="9">
        <f t="shared" si="22"/>
        <v>0</v>
      </c>
      <c r="I168" s="9">
        <f t="shared" si="23"/>
        <v>0</v>
      </c>
      <c r="J168" s="9">
        <f t="shared" si="24"/>
        <v>1866</v>
      </c>
    </row>
    <row r="169" spans="1:10" ht="12">
      <c r="A169" s="1" t="s">
        <v>167</v>
      </c>
      <c r="B169" s="13">
        <v>33.528</v>
      </c>
      <c r="C169" s="13">
        <v>38.757</v>
      </c>
      <c r="D169" s="4">
        <v>3</v>
      </c>
      <c r="E169" s="9">
        <v>6305</v>
      </c>
      <c r="F169" s="9">
        <f t="shared" si="20"/>
        <v>5317.684377478192</v>
      </c>
      <c r="G169" s="9">
        <f t="shared" si="21"/>
        <v>6147.026169706582</v>
      </c>
      <c r="H169" s="9">
        <f t="shared" si="22"/>
        <v>11176000</v>
      </c>
      <c r="I169" s="9">
        <f t="shared" si="23"/>
        <v>12919000</v>
      </c>
      <c r="J169" s="9">
        <f t="shared" si="24"/>
        <v>2101.6666666666665</v>
      </c>
    </row>
    <row r="170" spans="1:10" ht="12">
      <c r="A170" s="1" t="s">
        <v>168</v>
      </c>
      <c r="B170" s="13"/>
      <c r="C170" s="13"/>
      <c r="D170" s="4">
        <v>1</v>
      </c>
      <c r="E170" s="9">
        <v>769</v>
      </c>
      <c r="F170" s="9">
        <f t="shared" si="20"/>
        <v>0</v>
      </c>
      <c r="G170" s="9">
        <f t="shared" si="21"/>
        <v>0</v>
      </c>
      <c r="H170" s="9">
        <f t="shared" si="22"/>
        <v>0</v>
      </c>
      <c r="I170" s="9">
        <f t="shared" si="23"/>
        <v>0</v>
      </c>
      <c r="J170" s="9">
        <f t="shared" si="24"/>
        <v>769</v>
      </c>
    </row>
    <row r="171" spans="1:10" ht="12">
      <c r="A171" s="1" t="s">
        <v>169</v>
      </c>
      <c r="B171" s="13">
        <v>35.788</v>
      </c>
      <c r="C171" s="13">
        <v>37.889</v>
      </c>
      <c r="D171" s="4">
        <v>3</v>
      </c>
      <c r="E171" s="9">
        <v>5846</v>
      </c>
      <c r="F171" s="9">
        <f t="shared" si="20"/>
        <v>6121.792678754704</v>
      </c>
      <c r="G171" s="9">
        <f t="shared" si="21"/>
        <v>6481.18371536093</v>
      </c>
      <c r="H171" s="9">
        <f t="shared" si="22"/>
        <v>11929333.333333334</v>
      </c>
      <c r="I171" s="9">
        <f t="shared" si="23"/>
        <v>12629666.666666666</v>
      </c>
      <c r="J171" s="9">
        <f t="shared" si="24"/>
        <v>1948.6666666666667</v>
      </c>
    </row>
    <row r="172" spans="1:10" ht="12">
      <c r="A172" s="1" t="s">
        <v>170</v>
      </c>
      <c r="B172" s="13">
        <v>203.827</v>
      </c>
      <c r="C172" s="13">
        <v>84.369</v>
      </c>
      <c r="D172" s="4">
        <v>8</v>
      </c>
      <c r="E172" s="9">
        <v>10923</v>
      </c>
      <c r="F172" s="9">
        <f t="shared" si="20"/>
        <v>18660.349720772683</v>
      </c>
      <c r="G172" s="9">
        <f t="shared" si="21"/>
        <v>7723.9769294149955</v>
      </c>
      <c r="H172" s="9">
        <f t="shared" si="22"/>
        <v>25478375</v>
      </c>
      <c r="I172" s="9">
        <f t="shared" si="23"/>
        <v>10546125</v>
      </c>
      <c r="J172" s="9">
        <f t="shared" si="24"/>
        <v>1365.375</v>
      </c>
    </row>
    <row r="173" spans="1:10" ht="12">
      <c r="A173" s="1" t="s">
        <v>171</v>
      </c>
      <c r="B173" s="13" t="s">
        <v>1</v>
      </c>
      <c r="C173" s="13" t="s">
        <v>1</v>
      </c>
      <c r="D173" s="4">
        <v>2</v>
      </c>
      <c r="E173" s="9">
        <v>3841</v>
      </c>
      <c r="F173" s="9">
        <f t="shared" si="20"/>
        <v>0</v>
      </c>
      <c r="G173" s="9">
        <f t="shared" si="21"/>
        <v>0</v>
      </c>
      <c r="H173" s="9">
        <f t="shared" si="22"/>
        <v>0</v>
      </c>
      <c r="I173" s="9">
        <f t="shared" si="23"/>
        <v>0</v>
      </c>
      <c r="J173" s="9">
        <f t="shared" si="24"/>
        <v>1920.5</v>
      </c>
    </row>
    <row r="174" spans="1:10" ht="12">
      <c r="A174" s="1" t="s">
        <v>172</v>
      </c>
      <c r="B174" s="13">
        <v>169.77</v>
      </c>
      <c r="C174" s="13">
        <v>60.96</v>
      </c>
      <c r="D174" s="4">
        <v>4</v>
      </c>
      <c r="E174" s="9">
        <v>5652</v>
      </c>
      <c r="F174" s="9">
        <f t="shared" si="20"/>
        <v>30037.15498938429</v>
      </c>
      <c r="G174" s="9">
        <f t="shared" si="21"/>
        <v>10785.56263269639</v>
      </c>
      <c r="H174" s="9">
        <f t="shared" si="22"/>
        <v>42442500</v>
      </c>
      <c r="I174" s="9">
        <f t="shared" si="23"/>
        <v>15240000</v>
      </c>
      <c r="J174" s="9">
        <f t="shared" si="24"/>
        <v>1413</v>
      </c>
    </row>
    <row r="175" spans="1:10" ht="12">
      <c r="A175" s="1" t="s">
        <v>173</v>
      </c>
      <c r="B175" s="13">
        <v>3118.402</v>
      </c>
      <c r="C175" s="13">
        <v>922.964</v>
      </c>
      <c r="D175" s="4">
        <v>40</v>
      </c>
      <c r="E175" s="9">
        <v>41506</v>
      </c>
      <c r="F175" s="9">
        <f t="shared" si="20"/>
        <v>75131.35450296343</v>
      </c>
      <c r="G175" s="9">
        <f t="shared" si="21"/>
        <v>22236.88141473522</v>
      </c>
      <c r="H175" s="9">
        <f t="shared" si="22"/>
        <v>77960050</v>
      </c>
      <c r="I175" s="9">
        <f t="shared" si="23"/>
        <v>23074100</v>
      </c>
      <c r="J175" s="9">
        <f t="shared" si="24"/>
        <v>1037.65</v>
      </c>
    </row>
    <row r="176" spans="1:10" ht="12">
      <c r="A176" s="1" t="s">
        <v>174</v>
      </c>
      <c r="B176" s="13">
        <v>94.129</v>
      </c>
      <c r="C176" s="13">
        <v>93.017</v>
      </c>
      <c r="D176" s="4">
        <v>5</v>
      </c>
      <c r="E176" s="9">
        <v>9423</v>
      </c>
      <c r="F176" s="9">
        <f t="shared" si="20"/>
        <v>9989.28154515547</v>
      </c>
      <c r="G176" s="9">
        <f t="shared" si="21"/>
        <v>9871.272418550356</v>
      </c>
      <c r="H176" s="9">
        <f t="shared" si="22"/>
        <v>18825800</v>
      </c>
      <c r="I176" s="9">
        <f t="shared" si="23"/>
        <v>18603400</v>
      </c>
      <c r="J176" s="9">
        <f t="shared" si="24"/>
        <v>1884.6</v>
      </c>
    </row>
    <row r="177" spans="1:10" ht="12">
      <c r="A177" s="1" t="s">
        <v>175</v>
      </c>
      <c r="B177" s="13">
        <v>116.745</v>
      </c>
      <c r="C177" s="13">
        <v>70.122</v>
      </c>
      <c r="D177" s="4">
        <v>5</v>
      </c>
      <c r="E177" s="9">
        <v>8292</v>
      </c>
      <c r="F177" s="9">
        <f t="shared" si="20"/>
        <v>14079.232995658465</v>
      </c>
      <c r="G177" s="9">
        <f t="shared" si="21"/>
        <v>8456.58465991317</v>
      </c>
      <c r="H177" s="9">
        <f t="shared" si="22"/>
        <v>23349000</v>
      </c>
      <c r="I177" s="9">
        <f t="shared" si="23"/>
        <v>14024400</v>
      </c>
      <c r="J177" s="9">
        <f t="shared" si="24"/>
        <v>1658.4</v>
      </c>
    </row>
    <row r="178" spans="1:10" ht="12">
      <c r="A178" s="1" t="s">
        <v>176</v>
      </c>
      <c r="B178" s="13" t="s">
        <v>1</v>
      </c>
      <c r="C178" s="13" t="s">
        <v>1</v>
      </c>
      <c r="D178" s="4">
        <v>2</v>
      </c>
      <c r="E178" s="9">
        <v>2636</v>
      </c>
      <c r="F178" s="9">
        <f t="shared" si="20"/>
        <v>0</v>
      </c>
      <c r="G178" s="9">
        <f t="shared" si="21"/>
        <v>0</v>
      </c>
      <c r="H178" s="9">
        <f t="shared" si="22"/>
        <v>0</v>
      </c>
      <c r="I178" s="9">
        <f t="shared" si="23"/>
        <v>0</v>
      </c>
      <c r="J178" s="9">
        <f t="shared" si="24"/>
        <v>1318</v>
      </c>
    </row>
    <row r="179" spans="1:10" ht="12">
      <c r="A179" s="1" t="s">
        <v>177</v>
      </c>
      <c r="B179" s="13">
        <v>289.485</v>
      </c>
      <c r="C179" s="13">
        <v>163.278</v>
      </c>
      <c r="D179" s="4">
        <v>9</v>
      </c>
      <c r="E179" s="9">
        <v>15103</v>
      </c>
      <c r="F179" s="9">
        <f t="shared" si="20"/>
        <v>19167.38396345097</v>
      </c>
      <c r="G179" s="9">
        <f t="shared" si="21"/>
        <v>10810.964708998212</v>
      </c>
      <c r="H179" s="9">
        <f t="shared" si="22"/>
        <v>32165000</v>
      </c>
      <c r="I179" s="9">
        <f t="shared" si="23"/>
        <v>18142000</v>
      </c>
      <c r="J179" s="9">
        <f t="shared" si="24"/>
        <v>1678.111111111111</v>
      </c>
    </row>
    <row r="180" spans="1:10" ht="12">
      <c r="A180" s="1" t="s">
        <v>178</v>
      </c>
      <c r="B180" s="13">
        <v>290.394</v>
      </c>
      <c r="C180" s="13">
        <v>189.275</v>
      </c>
      <c r="D180" s="4">
        <v>7</v>
      </c>
      <c r="E180" s="9">
        <v>11954</v>
      </c>
      <c r="F180" s="9">
        <f t="shared" si="20"/>
        <v>24292.621716580223</v>
      </c>
      <c r="G180" s="9">
        <f t="shared" si="21"/>
        <v>15833.612180023423</v>
      </c>
      <c r="H180" s="9">
        <f t="shared" si="22"/>
        <v>41484857.14285714</v>
      </c>
      <c r="I180" s="9">
        <f t="shared" si="23"/>
        <v>27039285.714285713</v>
      </c>
      <c r="J180" s="9">
        <f t="shared" si="24"/>
        <v>1707.7142857142858</v>
      </c>
    </row>
    <row r="181" spans="1:10" ht="12">
      <c r="A181" s="1" t="s">
        <v>179</v>
      </c>
      <c r="B181" s="13">
        <v>1006.566</v>
      </c>
      <c r="C181" s="13">
        <v>483.415</v>
      </c>
      <c r="D181" s="4">
        <v>19</v>
      </c>
      <c r="E181" s="9">
        <v>24109</v>
      </c>
      <c r="F181" s="9">
        <f t="shared" si="20"/>
        <v>41750.632543863285</v>
      </c>
      <c r="G181" s="9">
        <f t="shared" si="21"/>
        <v>20051.225683354765</v>
      </c>
      <c r="H181" s="9">
        <f t="shared" si="22"/>
        <v>52977157.89473684</v>
      </c>
      <c r="I181" s="9">
        <f t="shared" si="23"/>
        <v>25442894.736842107</v>
      </c>
      <c r="J181" s="9">
        <f t="shared" si="24"/>
        <v>1268.8947368421052</v>
      </c>
    </row>
    <row r="182" spans="1:10" ht="12">
      <c r="A182" s="1" t="s">
        <v>180</v>
      </c>
      <c r="B182" s="13">
        <v>72.98</v>
      </c>
      <c r="C182" s="13">
        <v>59.661</v>
      </c>
      <c r="D182" s="4">
        <v>3</v>
      </c>
      <c r="E182" s="9">
        <v>4970</v>
      </c>
      <c r="F182" s="9">
        <f t="shared" si="20"/>
        <v>14684.1046277666</v>
      </c>
      <c r="G182" s="9">
        <f t="shared" si="21"/>
        <v>12004.225352112677</v>
      </c>
      <c r="H182" s="9">
        <f t="shared" si="22"/>
        <v>24326666.666666668</v>
      </c>
      <c r="I182" s="9">
        <f t="shared" si="23"/>
        <v>19887000</v>
      </c>
      <c r="J182" s="9">
        <f t="shared" si="24"/>
        <v>1656.6666666666667</v>
      </c>
    </row>
    <row r="183" spans="1:10" ht="12">
      <c r="A183" s="1" t="s">
        <v>181</v>
      </c>
      <c r="B183" s="13">
        <v>390.729</v>
      </c>
      <c r="C183" s="13">
        <v>-16.513</v>
      </c>
      <c r="D183" s="10"/>
      <c r="E183" s="10" t="s">
        <v>1</v>
      </c>
      <c r="F183" s="10" t="s">
        <v>1</v>
      </c>
      <c r="G183" s="10" t="s">
        <v>1</v>
      </c>
      <c r="H183" s="10" t="s">
        <v>1</v>
      </c>
      <c r="I183" s="10" t="s">
        <v>1</v>
      </c>
      <c r="J183" s="10" t="s">
        <v>1</v>
      </c>
    </row>
    <row r="184" spans="1:10" ht="12">
      <c r="A184" s="1" t="s">
        <v>75</v>
      </c>
      <c r="B184" s="14">
        <f>SUM(B136:B183)</f>
        <v>22959.307999999997</v>
      </c>
      <c r="C184" s="14">
        <f>SUM(C136:C183)</f>
        <v>10618.619999999997</v>
      </c>
      <c r="D184" s="9">
        <f>SUM(D136:D182)</f>
        <v>515</v>
      </c>
      <c r="E184" s="9">
        <f>SUM(E136:E182)</f>
        <v>688286</v>
      </c>
      <c r="F184" s="9">
        <f>B184*1000000/E184</f>
        <v>33357.22069023632</v>
      </c>
      <c r="G184" s="9">
        <f>C184*1000000/E184</f>
        <v>15427.627468813833</v>
      </c>
      <c r="H184" s="9">
        <f>B184*1000000/D184</f>
        <v>44581180.58252426</v>
      </c>
      <c r="I184" s="9">
        <f>C184*1000000/D184</f>
        <v>20618679.61165048</v>
      </c>
      <c r="J184" s="9">
        <f>E184/D184</f>
        <v>1336.4776699029126</v>
      </c>
    </row>
    <row r="185" spans="1:10" ht="12">
      <c r="A185" s="11" t="s">
        <v>1</v>
      </c>
      <c r="B185" s="15" t="s">
        <v>1</v>
      </c>
      <c r="C185" s="15" t="s">
        <v>1</v>
      </c>
      <c r="D185" s="12" t="s">
        <v>1</v>
      </c>
      <c r="E185" s="12" t="s">
        <v>1</v>
      </c>
      <c r="F185" s="12" t="s">
        <v>1</v>
      </c>
      <c r="G185" s="12" t="s">
        <v>1</v>
      </c>
      <c r="H185" s="12" t="s">
        <v>1</v>
      </c>
      <c r="I185" s="12" t="s">
        <v>1</v>
      </c>
      <c r="J185" s="11" t="s">
        <v>1</v>
      </c>
    </row>
    <row r="186" spans="1:10" ht="12">
      <c r="A186" s="1" t="s">
        <v>182</v>
      </c>
      <c r="B186" s="13" t="s">
        <v>1</v>
      </c>
      <c r="C186" s="13" t="s">
        <v>1</v>
      </c>
      <c r="D186" s="4">
        <v>1</v>
      </c>
      <c r="E186" s="9">
        <v>2236</v>
      </c>
      <c r="F186" s="9">
        <f aca="true" t="shared" si="25" ref="F186:F232">B186*1000000/E186</f>
        <v>0</v>
      </c>
      <c r="G186" s="9">
        <f aca="true" t="shared" si="26" ref="G186:G232">C186*1000000/E186</f>
        <v>0</v>
      </c>
      <c r="H186" s="9">
        <f aca="true" t="shared" si="27" ref="H186:H232">B186*1000000/D186</f>
        <v>0</v>
      </c>
      <c r="I186" s="9">
        <f aca="true" t="shared" si="28" ref="I186:I232">C186*1000000/D186</f>
        <v>0</v>
      </c>
      <c r="J186" s="9">
        <f aca="true" t="shared" si="29" ref="J186:J232">E186/D186</f>
        <v>2236</v>
      </c>
    </row>
    <row r="187" spans="1:10" ht="12">
      <c r="A187" s="1" t="s">
        <v>183</v>
      </c>
      <c r="B187" s="13" t="s">
        <v>1</v>
      </c>
      <c r="C187" s="13" t="s">
        <v>1</v>
      </c>
      <c r="D187" s="4">
        <v>2</v>
      </c>
      <c r="E187" s="9">
        <v>2424</v>
      </c>
      <c r="F187" s="9">
        <f t="shared" si="25"/>
        <v>0</v>
      </c>
      <c r="G187" s="9">
        <f t="shared" si="26"/>
        <v>0</v>
      </c>
      <c r="H187" s="9">
        <f t="shared" si="27"/>
        <v>0</v>
      </c>
      <c r="I187" s="9">
        <f t="shared" si="28"/>
        <v>0</v>
      </c>
      <c r="J187" s="9">
        <f t="shared" si="29"/>
        <v>1212</v>
      </c>
    </row>
    <row r="188" spans="1:10" ht="12">
      <c r="A188" s="1" t="s">
        <v>184</v>
      </c>
      <c r="B188" s="13">
        <v>66.048</v>
      </c>
      <c r="C188" s="13">
        <v>57.925</v>
      </c>
      <c r="D188" s="4">
        <v>4</v>
      </c>
      <c r="E188" s="9">
        <v>3714</v>
      </c>
      <c r="F188" s="9">
        <f t="shared" si="25"/>
        <v>17783.52180936995</v>
      </c>
      <c r="G188" s="9">
        <f t="shared" si="26"/>
        <v>15596.392030156167</v>
      </c>
      <c r="H188" s="9">
        <f t="shared" si="27"/>
        <v>16512000</v>
      </c>
      <c r="I188" s="9">
        <f t="shared" si="28"/>
        <v>14481250</v>
      </c>
      <c r="J188" s="9">
        <f t="shared" si="29"/>
        <v>928.5</v>
      </c>
    </row>
    <row r="189" spans="1:10" ht="12">
      <c r="A189" s="1" t="s">
        <v>185</v>
      </c>
      <c r="B189" s="13" t="s">
        <v>1</v>
      </c>
      <c r="C189" s="13" t="s">
        <v>1</v>
      </c>
      <c r="D189" s="4">
        <v>2</v>
      </c>
      <c r="E189" s="9">
        <v>2256</v>
      </c>
      <c r="F189" s="9">
        <f t="shared" si="25"/>
        <v>0</v>
      </c>
      <c r="G189" s="9">
        <f t="shared" si="26"/>
        <v>0</v>
      </c>
      <c r="H189" s="9">
        <f t="shared" si="27"/>
        <v>0</v>
      </c>
      <c r="I189" s="9">
        <f t="shared" si="28"/>
        <v>0</v>
      </c>
      <c r="J189" s="9">
        <f t="shared" si="29"/>
        <v>1128</v>
      </c>
    </row>
    <row r="190" spans="1:10" ht="12">
      <c r="A190" s="1" t="s">
        <v>186</v>
      </c>
      <c r="B190" s="13" t="s">
        <v>1</v>
      </c>
      <c r="C190" s="13" t="s">
        <v>1</v>
      </c>
      <c r="D190" s="4">
        <v>1</v>
      </c>
      <c r="E190" s="9">
        <v>810</v>
      </c>
      <c r="F190" s="9">
        <f t="shared" si="25"/>
        <v>0</v>
      </c>
      <c r="G190" s="9">
        <f t="shared" si="26"/>
        <v>0</v>
      </c>
      <c r="H190" s="9">
        <f t="shared" si="27"/>
        <v>0</v>
      </c>
      <c r="I190" s="9">
        <f t="shared" si="28"/>
        <v>0</v>
      </c>
      <c r="J190" s="9">
        <f t="shared" si="29"/>
        <v>810</v>
      </c>
    </row>
    <row r="191" spans="1:10" ht="12">
      <c r="A191" s="1" t="s">
        <v>187</v>
      </c>
      <c r="B191" s="13">
        <v>114.153</v>
      </c>
      <c r="C191" s="13">
        <v>118.912</v>
      </c>
      <c r="D191" s="4">
        <v>5</v>
      </c>
      <c r="E191" s="9">
        <v>7194</v>
      </c>
      <c r="F191" s="9">
        <f t="shared" si="25"/>
        <v>15867.806505421184</v>
      </c>
      <c r="G191" s="9">
        <f t="shared" si="26"/>
        <v>16529.329997219906</v>
      </c>
      <c r="H191" s="9">
        <f t="shared" si="27"/>
        <v>22830600</v>
      </c>
      <c r="I191" s="9">
        <f t="shared" si="28"/>
        <v>23782400</v>
      </c>
      <c r="J191" s="9">
        <f t="shared" si="29"/>
        <v>1438.8</v>
      </c>
    </row>
    <row r="192" spans="1:10" ht="12">
      <c r="A192" s="1" t="s">
        <v>188</v>
      </c>
      <c r="B192" s="13">
        <v>154.173</v>
      </c>
      <c r="C192" s="13">
        <v>89.516</v>
      </c>
      <c r="D192" s="4">
        <v>7</v>
      </c>
      <c r="E192" s="9">
        <v>6946</v>
      </c>
      <c r="F192" s="9">
        <f t="shared" si="25"/>
        <v>22195.94010941549</v>
      </c>
      <c r="G192" s="9">
        <f t="shared" si="26"/>
        <v>12887.417218543047</v>
      </c>
      <c r="H192" s="9">
        <f t="shared" si="27"/>
        <v>22024714.285714287</v>
      </c>
      <c r="I192" s="9">
        <f t="shared" si="28"/>
        <v>12788000</v>
      </c>
      <c r="J192" s="9">
        <f t="shared" si="29"/>
        <v>992.2857142857143</v>
      </c>
    </row>
    <row r="193" spans="1:10" ht="12">
      <c r="A193" s="1" t="s">
        <v>189</v>
      </c>
      <c r="B193" s="13" t="s">
        <v>1</v>
      </c>
      <c r="C193" s="13" t="s">
        <v>1</v>
      </c>
      <c r="D193" s="4">
        <v>1</v>
      </c>
      <c r="E193" s="9">
        <v>2067</v>
      </c>
      <c r="F193" s="9">
        <f t="shared" si="25"/>
        <v>0</v>
      </c>
      <c r="G193" s="9">
        <f t="shared" si="26"/>
        <v>0</v>
      </c>
      <c r="H193" s="9">
        <f t="shared" si="27"/>
        <v>0</v>
      </c>
      <c r="I193" s="9">
        <f t="shared" si="28"/>
        <v>0</v>
      </c>
      <c r="J193" s="9">
        <f t="shared" si="29"/>
        <v>2067</v>
      </c>
    </row>
    <row r="194" spans="1:10" ht="12">
      <c r="A194" s="1" t="s">
        <v>190</v>
      </c>
      <c r="B194" s="13">
        <v>505.533</v>
      </c>
      <c r="C194" s="13">
        <v>390.406</v>
      </c>
      <c r="D194" s="4">
        <v>10</v>
      </c>
      <c r="E194" s="9">
        <v>13627</v>
      </c>
      <c r="F194" s="9">
        <f t="shared" si="25"/>
        <v>37097.89388713583</v>
      </c>
      <c r="G194" s="9">
        <f t="shared" si="26"/>
        <v>28649.44595288765</v>
      </c>
      <c r="H194" s="9">
        <f t="shared" si="27"/>
        <v>50553300</v>
      </c>
      <c r="I194" s="9">
        <f t="shared" si="28"/>
        <v>39040600</v>
      </c>
      <c r="J194" s="9">
        <f t="shared" si="29"/>
        <v>1362.7</v>
      </c>
    </row>
    <row r="195" spans="1:10" ht="12">
      <c r="A195" s="1" t="s">
        <v>191</v>
      </c>
      <c r="B195" s="13">
        <v>336.248</v>
      </c>
      <c r="C195" s="13">
        <v>139.01</v>
      </c>
      <c r="D195" s="4">
        <v>12</v>
      </c>
      <c r="E195" s="9">
        <v>8944</v>
      </c>
      <c r="F195" s="9">
        <f t="shared" si="25"/>
        <v>37594.812164579605</v>
      </c>
      <c r="G195" s="9">
        <f t="shared" si="26"/>
        <v>15542.262969588552</v>
      </c>
      <c r="H195" s="9">
        <f t="shared" si="27"/>
        <v>28020666.666666668</v>
      </c>
      <c r="I195" s="9">
        <f t="shared" si="28"/>
        <v>11584166.666666666</v>
      </c>
      <c r="J195" s="9">
        <f t="shared" si="29"/>
        <v>745.3333333333334</v>
      </c>
    </row>
    <row r="196" spans="1:10" ht="12">
      <c r="A196" s="1" t="s">
        <v>192</v>
      </c>
      <c r="B196" s="13"/>
      <c r="C196" s="13"/>
      <c r="D196" s="4"/>
      <c r="E196" s="9">
        <v>1131</v>
      </c>
      <c r="F196" s="9">
        <f t="shared" si="25"/>
        <v>0</v>
      </c>
      <c r="G196" s="9">
        <f t="shared" si="26"/>
        <v>0</v>
      </c>
      <c r="H196" s="9" t="e">
        <f t="shared" si="27"/>
        <v>#DIV/0!</v>
      </c>
      <c r="I196" s="9" t="e">
        <f t="shared" si="28"/>
        <v>#DIV/0!</v>
      </c>
      <c r="J196" s="9" t="e">
        <f t="shared" si="29"/>
        <v>#DIV/0!</v>
      </c>
    </row>
    <row r="197" spans="1:10" ht="12">
      <c r="A197" s="1" t="s">
        <v>193</v>
      </c>
      <c r="B197" s="13" t="s">
        <v>1</v>
      </c>
      <c r="C197" s="13" t="s">
        <v>1</v>
      </c>
      <c r="D197" s="4">
        <v>1</v>
      </c>
      <c r="E197" s="9">
        <v>2078</v>
      </c>
      <c r="F197" s="9">
        <f t="shared" si="25"/>
        <v>0</v>
      </c>
      <c r="G197" s="9">
        <f t="shared" si="26"/>
        <v>0</v>
      </c>
      <c r="H197" s="9">
        <f t="shared" si="27"/>
        <v>0</v>
      </c>
      <c r="I197" s="9">
        <f t="shared" si="28"/>
        <v>0</v>
      </c>
      <c r="J197" s="9">
        <f t="shared" si="29"/>
        <v>2078</v>
      </c>
    </row>
    <row r="198" spans="1:10" ht="12">
      <c r="A198" s="1" t="s">
        <v>194</v>
      </c>
      <c r="B198" s="13">
        <v>145.229</v>
      </c>
      <c r="C198" s="13">
        <v>79.497</v>
      </c>
      <c r="D198" s="4">
        <v>6</v>
      </c>
      <c r="E198" s="9">
        <v>8227</v>
      </c>
      <c r="F198" s="9">
        <f t="shared" si="25"/>
        <v>17652.72881973988</v>
      </c>
      <c r="G198" s="9">
        <f t="shared" si="26"/>
        <v>9662.93910295369</v>
      </c>
      <c r="H198" s="9">
        <f t="shared" si="27"/>
        <v>24204833.333333332</v>
      </c>
      <c r="I198" s="9">
        <f t="shared" si="28"/>
        <v>13249500</v>
      </c>
      <c r="J198" s="9">
        <f t="shared" si="29"/>
        <v>1371.1666666666667</v>
      </c>
    </row>
    <row r="199" spans="1:10" ht="12">
      <c r="A199" s="1" t="s">
        <v>195</v>
      </c>
      <c r="B199" s="13">
        <v>724.724</v>
      </c>
      <c r="C199" s="13">
        <v>402.29</v>
      </c>
      <c r="D199" s="4">
        <v>23</v>
      </c>
      <c r="E199" s="9">
        <v>25318</v>
      </c>
      <c r="F199" s="9">
        <f t="shared" si="25"/>
        <v>28624.851884035073</v>
      </c>
      <c r="G199" s="9">
        <f t="shared" si="26"/>
        <v>15889.485741369777</v>
      </c>
      <c r="H199" s="9">
        <f t="shared" si="27"/>
        <v>31509739.13043478</v>
      </c>
      <c r="I199" s="9">
        <f t="shared" si="28"/>
        <v>17490869.56521739</v>
      </c>
      <c r="J199" s="9">
        <f t="shared" si="29"/>
        <v>1100.7826086956522</v>
      </c>
    </row>
    <row r="200" spans="1:10" ht="12">
      <c r="A200" s="1" t="s">
        <v>196</v>
      </c>
      <c r="B200" s="13">
        <v>173.756</v>
      </c>
      <c r="C200" s="13">
        <v>99.459</v>
      </c>
      <c r="D200" s="4">
        <v>7</v>
      </c>
      <c r="E200" s="9">
        <v>6902</v>
      </c>
      <c r="F200" s="9">
        <f t="shared" si="25"/>
        <v>25174.731961750218</v>
      </c>
      <c r="G200" s="9">
        <f t="shared" si="26"/>
        <v>14410.170964937699</v>
      </c>
      <c r="H200" s="9">
        <f t="shared" si="27"/>
        <v>24822285.714285713</v>
      </c>
      <c r="I200" s="9">
        <f t="shared" si="28"/>
        <v>14208428.57142857</v>
      </c>
      <c r="J200" s="9">
        <f t="shared" si="29"/>
        <v>986</v>
      </c>
    </row>
    <row r="201" spans="1:10" ht="12">
      <c r="A201" s="1" t="s">
        <v>197</v>
      </c>
      <c r="B201" s="13">
        <v>74.706</v>
      </c>
      <c r="C201" s="13">
        <v>45.75</v>
      </c>
      <c r="D201" s="4">
        <v>5</v>
      </c>
      <c r="E201" s="9">
        <v>5521</v>
      </c>
      <c r="F201" s="9">
        <f t="shared" si="25"/>
        <v>13531.244339793515</v>
      </c>
      <c r="G201" s="9">
        <f t="shared" si="26"/>
        <v>8286.54229306285</v>
      </c>
      <c r="H201" s="9">
        <f t="shared" si="27"/>
        <v>14941200</v>
      </c>
      <c r="I201" s="9">
        <f t="shared" si="28"/>
        <v>9150000</v>
      </c>
      <c r="J201" s="9">
        <f t="shared" si="29"/>
        <v>1104.2</v>
      </c>
    </row>
    <row r="202" spans="1:10" ht="12">
      <c r="A202" s="1" t="s">
        <v>198</v>
      </c>
      <c r="B202" s="13">
        <v>167.471</v>
      </c>
      <c r="C202" s="13">
        <v>108.95</v>
      </c>
      <c r="D202" s="4">
        <v>6</v>
      </c>
      <c r="E202" s="9">
        <v>6258</v>
      </c>
      <c r="F202" s="9">
        <f t="shared" si="25"/>
        <v>26761.10578459572</v>
      </c>
      <c r="G202" s="9">
        <f t="shared" si="26"/>
        <v>17409.715564077982</v>
      </c>
      <c r="H202" s="9">
        <f t="shared" si="27"/>
        <v>27911833.333333332</v>
      </c>
      <c r="I202" s="9">
        <f t="shared" si="28"/>
        <v>18158333.333333332</v>
      </c>
      <c r="J202" s="9">
        <f t="shared" si="29"/>
        <v>1043</v>
      </c>
    </row>
    <row r="203" spans="1:10" ht="12">
      <c r="A203" s="1" t="s">
        <v>199</v>
      </c>
      <c r="B203" s="13">
        <v>436.609</v>
      </c>
      <c r="C203" s="13">
        <v>163.793</v>
      </c>
      <c r="D203" s="4">
        <v>13</v>
      </c>
      <c r="E203" s="9">
        <v>9611</v>
      </c>
      <c r="F203" s="9">
        <f t="shared" si="25"/>
        <v>45428.05119134325</v>
      </c>
      <c r="G203" s="9">
        <f t="shared" si="26"/>
        <v>17042.243262927896</v>
      </c>
      <c r="H203" s="9">
        <f t="shared" si="27"/>
        <v>33585307.692307696</v>
      </c>
      <c r="I203" s="9">
        <f t="shared" si="28"/>
        <v>12599461.538461538</v>
      </c>
      <c r="J203" s="9">
        <f t="shared" si="29"/>
        <v>739.3076923076923</v>
      </c>
    </row>
    <row r="204" spans="1:10" ht="12">
      <c r="A204" s="1" t="s">
        <v>200</v>
      </c>
      <c r="B204" s="13" t="s">
        <v>1</v>
      </c>
      <c r="C204" s="13" t="s">
        <v>1</v>
      </c>
      <c r="D204" s="4">
        <v>2</v>
      </c>
      <c r="E204" s="9">
        <v>4570</v>
      </c>
      <c r="F204" s="9">
        <f t="shared" si="25"/>
        <v>0</v>
      </c>
      <c r="G204" s="9">
        <f t="shared" si="26"/>
        <v>0</v>
      </c>
      <c r="H204" s="9">
        <f t="shared" si="27"/>
        <v>0</v>
      </c>
      <c r="I204" s="9">
        <f t="shared" si="28"/>
        <v>0</v>
      </c>
      <c r="J204" s="9">
        <f t="shared" si="29"/>
        <v>2285</v>
      </c>
    </row>
    <row r="205" spans="1:10" ht="12">
      <c r="A205" s="1" t="s">
        <v>201</v>
      </c>
      <c r="B205" s="13">
        <v>86.823</v>
      </c>
      <c r="C205" s="13">
        <v>56.586</v>
      </c>
      <c r="D205" s="4">
        <v>7</v>
      </c>
      <c r="E205" s="9">
        <v>10620</v>
      </c>
      <c r="F205" s="9">
        <f t="shared" si="25"/>
        <v>8175.423728813559</v>
      </c>
      <c r="G205" s="9">
        <f t="shared" si="26"/>
        <v>5328.248587570622</v>
      </c>
      <c r="H205" s="9">
        <f t="shared" si="27"/>
        <v>12403285.714285715</v>
      </c>
      <c r="I205" s="9">
        <f t="shared" si="28"/>
        <v>8083714.285714285</v>
      </c>
      <c r="J205" s="9">
        <f t="shared" si="29"/>
        <v>1517.142857142857</v>
      </c>
    </row>
    <row r="206" spans="1:10" ht="12">
      <c r="A206" s="1" t="s">
        <v>202</v>
      </c>
      <c r="B206" s="13" t="s">
        <v>1</v>
      </c>
      <c r="C206" s="13" t="s">
        <v>1</v>
      </c>
      <c r="D206" s="4">
        <v>2</v>
      </c>
      <c r="E206" s="9">
        <v>3257</v>
      </c>
      <c r="F206" s="9">
        <f t="shared" si="25"/>
        <v>0</v>
      </c>
      <c r="G206" s="9">
        <f t="shared" si="26"/>
        <v>0</v>
      </c>
      <c r="H206" s="9">
        <f t="shared" si="27"/>
        <v>0</v>
      </c>
      <c r="I206" s="9">
        <f t="shared" si="28"/>
        <v>0</v>
      </c>
      <c r="J206" s="9">
        <f t="shared" si="29"/>
        <v>1628.5</v>
      </c>
    </row>
    <row r="207" spans="1:10" ht="12">
      <c r="A207" s="1" t="s">
        <v>203</v>
      </c>
      <c r="B207" s="13" t="s">
        <v>1</v>
      </c>
      <c r="C207" s="13" t="s">
        <v>1</v>
      </c>
      <c r="D207" s="4">
        <v>1</v>
      </c>
      <c r="E207" s="9">
        <v>1055</v>
      </c>
      <c r="F207" s="9">
        <f t="shared" si="25"/>
        <v>0</v>
      </c>
      <c r="G207" s="9">
        <f t="shared" si="26"/>
        <v>0</v>
      </c>
      <c r="H207" s="9">
        <f t="shared" si="27"/>
        <v>0</v>
      </c>
      <c r="I207" s="9">
        <f t="shared" si="28"/>
        <v>0</v>
      </c>
      <c r="J207" s="9">
        <f t="shared" si="29"/>
        <v>1055</v>
      </c>
    </row>
    <row r="208" spans="1:10" ht="12">
      <c r="A208" s="1" t="s">
        <v>204</v>
      </c>
      <c r="B208" s="13">
        <v>187.17</v>
      </c>
      <c r="C208" s="13">
        <v>99</v>
      </c>
      <c r="D208" s="4">
        <v>6</v>
      </c>
      <c r="E208" s="9">
        <v>10343</v>
      </c>
      <c r="F208" s="9">
        <f t="shared" si="25"/>
        <v>18096.297012472205</v>
      </c>
      <c r="G208" s="9">
        <f t="shared" si="26"/>
        <v>9571.690998743112</v>
      </c>
      <c r="H208" s="9">
        <f t="shared" si="27"/>
        <v>31195000</v>
      </c>
      <c r="I208" s="9">
        <f t="shared" si="28"/>
        <v>16500000</v>
      </c>
      <c r="J208" s="9">
        <f t="shared" si="29"/>
        <v>1723.8333333333333</v>
      </c>
    </row>
    <row r="209" spans="1:10" ht="12">
      <c r="A209" s="1" t="s">
        <v>205</v>
      </c>
      <c r="B209" s="13" t="s">
        <v>1</v>
      </c>
      <c r="C209" s="13" t="s">
        <v>1</v>
      </c>
      <c r="D209" s="4">
        <v>2</v>
      </c>
      <c r="E209" s="9">
        <v>3736</v>
      </c>
      <c r="F209" s="9">
        <f t="shared" si="25"/>
        <v>0</v>
      </c>
      <c r="G209" s="9">
        <f t="shared" si="26"/>
        <v>0</v>
      </c>
      <c r="H209" s="9">
        <f t="shared" si="27"/>
        <v>0</v>
      </c>
      <c r="I209" s="9">
        <f t="shared" si="28"/>
        <v>0</v>
      </c>
      <c r="J209" s="9">
        <f t="shared" si="29"/>
        <v>1868</v>
      </c>
    </row>
    <row r="210" spans="1:10" ht="12">
      <c r="A210" s="1" t="s">
        <v>206</v>
      </c>
      <c r="B210" s="13">
        <v>230.741</v>
      </c>
      <c r="C210" s="13">
        <v>118.458</v>
      </c>
      <c r="D210" s="4">
        <v>7</v>
      </c>
      <c r="E210" s="9">
        <v>12088</v>
      </c>
      <c r="F210" s="9">
        <f t="shared" si="25"/>
        <v>19088.43481138319</v>
      </c>
      <c r="G210" s="9">
        <f t="shared" si="26"/>
        <v>9799.636002647254</v>
      </c>
      <c r="H210" s="9">
        <f t="shared" si="27"/>
        <v>32963000</v>
      </c>
      <c r="I210" s="9">
        <f t="shared" si="28"/>
        <v>16922571.42857143</v>
      </c>
      <c r="J210" s="9">
        <f t="shared" si="29"/>
        <v>1726.857142857143</v>
      </c>
    </row>
    <row r="211" spans="1:10" ht="12">
      <c r="A211" s="1" t="s">
        <v>207</v>
      </c>
      <c r="B211" s="13" t="s">
        <v>1</v>
      </c>
      <c r="C211" s="13" t="s">
        <v>1</v>
      </c>
      <c r="D211" s="4">
        <v>1</v>
      </c>
      <c r="E211" s="9">
        <v>1259</v>
      </c>
      <c r="F211" s="9">
        <f t="shared" si="25"/>
        <v>0</v>
      </c>
      <c r="G211" s="9">
        <f t="shared" si="26"/>
        <v>0</v>
      </c>
      <c r="H211" s="9">
        <f t="shared" si="27"/>
        <v>0</v>
      </c>
      <c r="I211" s="9">
        <f t="shared" si="28"/>
        <v>0</v>
      </c>
      <c r="J211" s="9">
        <f t="shared" si="29"/>
        <v>1259</v>
      </c>
    </row>
    <row r="212" spans="1:10" ht="12">
      <c r="A212" s="1" t="s">
        <v>208</v>
      </c>
      <c r="B212" s="13">
        <v>8396.48</v>
      </c>
      <c r="C212" s="13">
        <v>4829.851</v>
      </c>
      <c r="D212" s="4">
        <v>166</v>
      </c>
      <c r="E212" s="9">
        <v>182389</v>
      </c>
      <c r="F212" s="9">
        <f t="shared" si="25"/>
        <v>46036.10963380467</v>
      </c>
      <c r="G212" s="9">
        <f t="shared" si="26"/>
        <v>26481.043264670567</v>
      </c>
      <c r="H212" s="9">
        <f t="shared" si="27"/>
        <v>50581204.81927711</v>
      </c>
      <c r="I212" s="9">
        <f t="shared" si="28"/>
        <v>29095487.95180723</v>
      </c>
      <c r="J212" s="9">
        <f t="shared" si="29"/>
        <v>1098.7289156626507</v>
      </c>
    </row>
    <row r="213" spans="1:10" ht="12">
      <c r="A213" s="1" t="s">
        <v>209</v>
      </c>
      <c r="B213" s="13" t="s">
        <v>1</v>
      </c>
      <c r="C213" s="13" t="s">
        <v>1</v>
      </c>
      <c r="D213" s="4">
        <v>1</v>
      </c>
      <c r="E213" s="9">
        <v>1165</v>
      </c>
      <c r="F213" s="9">
        <f t="shared" si="25"/>
        <v>0</v>
      </c>
      <c r="G213" s="9">
        <f t="shared" si="26"/>
        <v>0</v>
      </c>
      <c r="H213" s="9">
        <f t="shared" si="27"/>
        <v>0</v>
      </c>
      <c r="I213" s="9">
        <f t="shared" si="28"/>
        <v>0</v>
      </c>
      <c r="J213" s="9">
        <f t="shared" si="29"/>
        <v>1165</v>
      </c>
    </row>
    <row r="214" spans="1:10" ht="12">
      <c r="A214" s="1" t="s">
        <v>210</v>
      </c>
      <c r="B214" s="13" t="s">
        <v>1</v>
      </c>
      <c r="C214" s="13" t="s">
        <v>1</v>
      </c>
      <c r="D214" s="4">
        <v>1</v>
      </c>
      <c r="E214" s="9">
        <v>1494</v>
      </c>
      <c r="F214" s="9">
        <f t="shared" si="25"/>
        <v>0</v>
      </c>
      <c r="G214" s="9">
        <f t="shared" si="26"/>
        <v>0</v>
      </c>
      <c r="H214" s="9">
        <f t="shared" si="27"/>
        <v>0</v>
      </c>
      <c r="I214" s="9">
        <f t="shared" si="28"/>
        <v>0</v>
      </c>
      <c r="J214" s="9">
        <f t="shared" si="29"/>
        <v>1494</v>
      </c>
    </row>
    <row r="215" spans="1:10" ht="12">
      <c r="A215" s="1" t="s">
        <v>211</v>
      </c>
      <c r="B215" s="13" t="s">
        <v>1</v>
      </c>
      <c r="C215" s="13" t="s">
        <v>1</v>
      </c>
      <c r="D215" s="4">
        <v>3</v>
      </c>
      <c r="E215" s="9">
        <v>3151</v>
      </c>
      <c r="F215" s="9">
        <f t="shared" si="25"/>
        <v>0</v>
      </c>
      <c r="G215" s="9">
        <f t="shared" si="26"/>
        <v>0</v>
      </c>
      <c r="H215" s="9">
        <f t="shared" si="27"/>
        <v>0</v>
      </c>
      <c r="I215" s="9">
        <f t="shared" si="28"/>
        <v>0</v>
      </c>
      <c r="J215" s="9">
        <f t="shared" si="29"/>
        <v>1050.3333333333333</v>
      </c>
    </row>
    <row r="216" spans="1:10" ht="12">
      <c r="A216" s="1" t="s">
        <v>212</v>
      </c>
      <c r="B216" s="13">
        <v>119.267</v>
      </c>
      <c r="C216" s="13">
        <v>59.107</v>
      </c>
      <c r="D216" s="4">
        <v>3</v>
      </c>
      <c r="E216" s="9">
        <v>5308</v>
      </c>
      <c r="F216" s="9">
        <f t="shared" si="25"/>
        <v>22469.29163526752</v>
      </c>
      <c r="G216" s="9">
        <f t="shared" si="26"/>
        <v>11135.455915599096</v>
      </c>
      <c r="H216" s="9">
        <f t="shared" si="27"/>
        <v>39755666.666666664</v>
      </c>
      <c r="I216" s="9">
        <f t="shared" si="28"/>
        <v>19702333.333333332</v>
      </c>
      <c r="J216" s="9">
        <f t="shared" si="29"/>
        <v>1769.3333333333333</v>
      </c>
    </row>
    <row r="217" spans="1:10" ht="12">
      <c r="A217" s="1" t="s">
        <v>213</v>
      </c>
      <c r="B217" s="13">
        <v>245.783</v>
      </c>
      <c r="C217" s="13">
        <v>158.605</v>
      </c>
      <c r="D217" s="4">
        <v>12</v>
      </c>
      <c r="E217" s="9">
        <v>20111</v>
      </c>
      <c r="F217" s="9">
        <f t="shared" si="25"/>
        <v>12221.321664760579</v>
      </c>
      <c r="G217" s="9">
        <f t="shared" si="26"/>
        <v>7886.480035801303</v>
      </c>
      <c r="H217" s="9">
        <f t="shared" si="27"/>
        <v>20481916.666666668</v>
      </c>
      <c r="I217" s="9">
        <f t="shared" si="28"/>
        <v>13217083.333333334</v>
      </c>
      <c r="J217" s="9">
        <f t="shared" si="29"/>
        <v>1675.9166666666667</v>
      </c>
    </row>
    <row r="218" spans="1:10" ht="12">
      <c r="A218" s="1" t="s">
        <v>214</v>
      </c>
      <c r="B218" s="13">
        <v>100.182</v>
      </c>
      <c r="C218" s="13">
        <v>59.686</v>
      </c>
      <c r="D218" s="4">
        <v>6</v>
      </c>
      <c r="E218" s="9">
        <v>5512</v>
      </c>
      <c r="F218" s="9">
        <f t="shared" si="25"/>
        <v>18175.253991291727</v>
      </c>
      <c r="G218" s="9">
        <f t="shared" si="26"/>
        <v>10828.374455732946</v>
      </c>
      <c r="H218" s="9">
        <f t="shared" si="27"/>
        <v>16697000</v>
      </c>
      <c r="I218" s="9">
        <f t="shared" si="28"/>
        <v>9947666.666666666</v>
      </c>
      <c r="J218" s="9">
        <f t="shared" si="29"/>
        <v>918.6666666666666</v>
      </c>
    </row>
    <row r="219" spans="1:10" ht="12">
      <c r="A219" s="1" t="s">
        <v>215</v>
      </c>
      <c r="B219" s="13">
        <v>70.461</v>
      </c>
      <c r="C219" s="13">
        <v>38.202</v>
      </c>
      <c r="D219" s="4">
        <v>3</v>
      </c>
      <c r="E219" s="9">
        <v>4280</v>
      </c>
      <c r="F219" s="9">
        <f t="shared" si="25"/>
        <v>16462.850467289718</v>
      </c>
      <c r="G219" s="9">
        <f t="shared" si="26"/>
        <v>8925.70093457944</v>
      </c>
      <c r="H219" s="9">
        <f t="shared" si="27"/>
        <v>23487000</v>
      </c>
      <c r="I219" s="9">
        <f t="shared" si="28"/>
        <v>12734000</v>
      </c>
      <c r="J219" s="9">
        <f t="shared" si="29"/>
        <v>1426.6666666666667</v>
      </c>
    </row>
    <row r="220" spans="1:10" ht="12">
      <c r="A220" s="1" t="s">
        <v>216</v>
      </c>
      <c r="B220" s="13" t="s">
        <v>1</v>
      </c>
      <c r="C220" s="13" t="s">
        <v>1</v>
      </c>
      <c r="D220" s="4">
        <v>1</v>
      </c>
      <c r="E220" s="9">
        <v>1850</v>
      </c>
      <c r="F220" s="9">
        <f t="shared" si="25"/>
        <v>0</v>
      </c>
      <c r="G220" s="9">
        <f t="shared" si="26"/>
        <v>0</v>
      </c>
      <c r="H220" s="9">
        <f t="shared" si="27"/>
        <v>0</v>
      </c>
      <c r="I220" s="9">
        <f t="shared" si="28"/>
        <v>0</v>
      </c>
      <c r="J220" s="9">
        <f t="shared" si="29"/>
        <v>1850</v>
      </c>
    </row>
    <row r="221" spans="1:10" ht="12">
      <c r="A221" s="1" t="s">
        <v>217</v>
      </c>
      <c r="B221" s="13">
        <v>81.431</v>
      </c>
      <c r="C221" s="13">
        <v>50.173</v>
      </c>
      <c r="D221" s="4">
        <v>5</v>
      </c>
      <c r="E221" s="9">
        <v>4805</v>
      </c>
      <c r="F221" s="9">
        <f t="shared" si="25"/>
        <v>16947.1383975026</v>
      </c>
      <c r="G221" s="9">
        <f t="shared" si="26"/>
        <v>10441.831425598335</v>
      </c>
      <c r="H221" s="9">
        <f t="shared" si="27"/>
        <v>16286200</v>
      </c>
      <c r="I221" s="9">
        <f t="shared" si="28"/>
        <v>10034600</v>
      </c>
      <c r="J221" s="9">
        <f t="shared" si="29"/>
        <v>961</v>
      </c>
    </row>
    <row r="222" spans="1:10" ht="12">
      <c r="A222" s="1" t="s">
        <v>218</v>
      </c>
      <c r="B222" s="13">
        <v>158.229</v>
      </c>
      <c r="C222" s="13">
        <v>96.909</v>
      </c>
      <c r="D222" s="4">
        <v>6</v>
      </c>
      <c r="E222" s="9">
        <v>9473</v>
      </c>
      <c r="F222" s="9">
        <f t="shared" si="25"/>
        <v>16703.156339068933</v>
      </c>
      <c r="G222" s="9">
        <f t="shared" si="26"/>
        <v>10230.022168267707</v>
      </c>
      <c r="H222" s="9">
        <f t="shared" si="27"/>
        <v>26371500</v>
      </c>
      <c r="I222" s="9">
        <f t="shared" si="28"/>
        <v>16151500</v>
      </c>
      <c r="J222" s="9">
        <f t="shared" si="29"/>
        <v>1578.8333333333333</v>
      </c>
    </row>
    <row r="223" spans="1:10" ht="12">
      <c r="A223" s="1" t="s">
        <v>219</v>
      </c>
      <c r="B223" s="13"/>
      <c r="C223" s="13"/>
      <c r="D223" s="8"/>
      <c r="E223" s="9">
        <v>1234</v>
      </c>
      <c r="F223" s="9">
        <f t="shared" si="25"/>
        <v>0</v>
      </c>
      <c r="G223" s="9">
        <f t="shared" si="26"/>
        <v>0</v>
      </c>
      <c r="H223" s="9" t="e">
        <f t="shared" si="27"/>
        <v>#DIV/0!</v>
      </c>
      <c r="I223" s="9" t="e">
        <f t="shared" si="28"/>
        <v>#DIV/0!</v>
      </c>
      <c r="J223" s="9" t="e">
        <f t="shared" si="29"/>
        <v>#DIV/0!</v>
      </c>
    </row>
    <row r="224" spans="1:10" ht="12">
      <c r="A224" s="1" t="s">
        <v>220</v>
      </c>
      <c r="B224" s="13" t="s">
        <v>1</v>
      </c>
      <c r="C224" s="13" t="s">
        <v>1</v>
      </c>
      <c r="D224" s="4">
        <v>2</v>
      </c>
      <c r="E224" s="9">
        <v>2140</v>
      </c>
      <c r="F224" s="9">
        <f t="shared" si="25"/>
        <v>0</v>
      </c>
      <c r="G224" s="9">
        <f t="shared" si="26"/>
        <v>0</v>
      </c>
      <c r="H224" s="9">
        <f t="shared" si="27"/>
        <v>0</v>
      </c>
      <c r="I224" s="9">
        <f t="shared" si="28"/>
        <v>0</v>
      </c>
      <c r="J224" s="9">
        <f t="shared" si="29"/>
        <v>1070</v>
      </c>
    </row>
    <row r="225" spans="1:10" ht="12">
      <c r="A225" s="1" t="s">
        <v>221</v>
      </c>
      <c r="B225" s="13" t="s">
        <v>1</v>
      </c>
      <c r="C225" s="13" t="s">
        <v>1</v>
      </c>
      <c r="D225" s="4">
        <v>3</v>
      </c>
      <c r="E225" s="9">
        <v>1173</v>
      </c>
      <c r="F225" s="9">
        <f t="shared" si="25"/>
        <v>0</v>
      </c>
      <c r="G225" s="9">
        <f t="shared" si="26"/>
        <v>0</v>
      </c>
      <c r="H225" s="9">
        <f t="shared" si="27"/>
        <v>0</v>
      </c>
      <c r="I225" s="9">
        <f t="shared" si="28"/>
        <v>0</v>
      </c>
      <c r="J225" s="9">
        <f t="shared" si="29"/>
        <v>391</v>
      </c>
    </row>
    <row r="226" spans="1:10" ht="12">
      <c r="A226" s="1" t="s">
        <v>222</v>
      </c>
      <c r="B226" s="13">
        <v>128.513</v>
      </c>
      <c r="C226" s="13">
        <v>45.97</v>
      </c>
      <c r="D226" s="4">
        <v>5</v>
      </c>
      <c r="E226" s="9">
        <v>7673</v>
      </c>
      <c r="F226" s="9">
        <f t="shared" si="25"/>
        <v>16748.729310569528</v>
      </c>
      <c r="G226" s="9">
        <f t="shared" si="26"/>
        <v>5991.137755766975</v>
      </c>
      <c r="H226" s="9">
        <f t="shared" si="27"/>
        <v>25702600</v>
      </c>
      <c r="I226" s="9">
        <f t="shared" si="28"/>
        <v>9194000</v>
      </c>
      <c r="J226" s="9">
        <f t="shared" si="29"/>
        <v>1534.6</v>
      </c>
    </row>
    <row r="227" spans="1:10" ht="12">
      <c r="A227" s="1" t="s">
        <v>223</v>
      </c>
      <c r="B227" s="13">
        <v>170.088</v>
      </c>
      <c r="C227" s="13">
        <v>84.553</v>
      </c>
      <c r="D227" s="4">
        <v>7</v>
      </c>
      <c r="E227" s="9">
        <v>9172</v>
      </c>
      <c r="F227" s="9">
        <f t="shared" si="25"/>
        <v>18544.265154819015</v>
      </c>
      <c r="G227" s="9">
        <f t="shared" si="26"/>
        <v>9218.60008722198</v>
      </c>
      <c r="H227" s="9">
        <f t="shared" si="27"/>
        <v>24298285.714285713</v>
      </c>
      <c r="I227" s="9">
        <f t="shared" si="28"/>
        <v>12079000</v>
      </c>
      <c r="J227" s="9">
        <f t="shared" si="29"/>
        <v>1310.2857142857142</v>
      </c>
    </row>
    <row r="228" spans="1:10" ht="12">
      <c r="A228" s="1" t="s">
        <v>224</v>
      </c>
      <c r="B228" s="13" t="s">
        <v>1</v>
      </c>
      <c r="C228" s="13" t="s">
        <v>1</v>
      </c>
      <c r="D228" s="4">
        <v>2</v>
      </c>
      <c r="E228" s="9">
        <v>3500</v>
      </c>
      <c r="F228" s="9">
        <f t="shared" si="25"/>
        <v>0</v>
      </c>
      <c r="G228" s="9">
        <f t="shared" si="26"/>
        <v>0</v>
      </c>
      <c r="H228" s="9">
        <f t="shared" si="27"/>
        <v>0</v>
      </c>
      <c r="I228" s="9">
        <f t="shared" si="28"/>
        <v>0</v>
      </c>
      <c r="J228" s="9">
        <f t="shared" si="29"/>
        <v>1750</v>
      </c>
    </row>
    <row r="229" spans="1:10" ht="12">
      <c r="A229" s="1" t="s">
        <v>225</v>
      </c>
      <c r="B229" s="13" t="s">
        <v>1</v>
      </c>
      <c r="C229" s="13" t="s">
        <v>1</v>
      </c>
      <c r="D229" s="4">
        <v>1</v>
      </c>
      <c r="E229" s="9">
        <v>614</v>
      </c>
      <c r="F229" s="9">
        <f t="shared" si="25"/>
        <v>0</v>
      </c>
      <c r="G229" s="9">
        <f t="shared" si="26"/>
        <v>0</v>
      </c>
      <c r="H229" s="9">
        <f t="shared" si="27"/>
        <v>0</v>
      </c>
      <c r="I229" s="9">
        <f t="shared" si="28"/>
        <v>0</v>
      </c>
      <c r="J229" s="9">
        <f t="shared" si="29"/>
        <v>614</v>
      </c>
    </row>
    <row r="230" spans="1:10" ht="12">
      <c r="A230" s="1" t="s">
        <v>226</v>
      </c>
      <c r="B230" s="13" t="s">
        <v>1</v>
      </c>
      <c r="C230" s="13" t="s">
        <v>1</v>
      </c>
      <c r="D230" s="4">
        <v>2</v>
      </c>
      <c r="E230" s="9">
        <v>2672</v>
      </c>
      <c r="F230" s="9">
        <f t="shared" si="25"/>
        <v>0</v>
      </c>
      <c r="G230" s="9">
        <f t="shared" si="26"/>
        <v>0</v>
      </c>
      <c r="H230" s="9">
        <f t="shared" si="27"/>
        <v>0</v>
      </c>
      <c r="I230" s="9">
        <f t="shared" si="28"/>
        <v>0</v>
      </c>
      <c r="J230" s="9">
        <f t="shared" si="29"/>
        <v>1336</v>
      </c>
    </row>
    <row r="231" spans="1:10" ht="12">
      <c r="A231" s="1" t="s">
        <v>227</v>
      </c>
      <c r="B231" s="13" t="s">
        <v>1</v>
      </c>
      <c r="C231" s="13" t="s">
        <v>1</v>
      </c>
      <c r="D231" s="4">
        <v>1</v>
      </c>
      <c r="E231" s="9">
        <v>1335</v>
      </c>
      <c r="F231" s="9">
        <f t="shared" si="25"/>
        <v>0</v>
      </c>
      <c r="G231" s="9">
        <f t="shared" si="26"/>
        <v>0</v>
      </c>
      <c r="H231" s="9">
        <f t="shared" si="27"/>
        <v>0</v>
      </c>
      <c r="I231" s="9">
        <f t="shared" si="28"/>
        <v>0</v>
      </c>
      <c r="J231" s="9">
        <f t="shared" si="29"/>
        <v>1335</v>
      </c>
    </row>
    <row r="232" spans="1:10" ht="12">
      <c r="A232" s="1" t="s">
        <v>228</v>
      </c>
      <c r="B232" s="13" t="s">
        <v>1</v>
      </c>
      <c r="C232" s="13" t="s">
        <v>1</v>
      </c>
      <c r="D232" s="4">
        <v>3</v>
      </c>
      <c r="E232" s="9">
        <v>1911</v>
      </c>
      <c r="F232" s="9">
        <f t="shared" si="25"/>
        <v>0</v>
      </c>
      <c r="G232" s="9">
        <f t="shared" si="26"/>
        <v>0</v>
      </c>
      <c r="H232" s="9">
        <f t="shared" si="27"/>
        <v>0</v>
      </c>
      <c r="I232" s="9">
        <f t="shared" si="28"/>
        <v>0</v>
      </c>
      <c r="J232" s="9">
        <f t="shared" si="29"/>
        <v>637</v>
      </c>
    </row>
    <row r="233" spans="1:10" ht="12">
      <c r="A233" s="1" t="s">
        <v>229</v>
      </c>
      <c r="B233" s="13">
        <v>400.107</v>
      </c>
      <c r="C233" s="13">
        <v>328.172</v>
      </c>
      <c r="D233" s="10"/>
      <c r="E233" s="10" t="s">
        <v>1</v>
      </c>
      <c r="F233" s="10" t="s">
        <v>1</v>
      </c>
      <c r="G233" s="10" t="s">
        <v>1</v>
      </c>
      <c r="H233" s="10" t="s">
        <v>1</v>
      </c>
      <c r="I233" s="10" t="s">
        <v>1</v>
      </c>
      <c r="J233" s="10" t="s">
        <v>1</v>
      </c>
    </row>
    <row r="234" spans="1:10" ht="12">
      <c r="A234" s="1" t="s">
        <v>75</v>
      </c>
      <c r="B234" s="14">
        <f>SUM(B186:B233)</f>
        <v>13273.925</v>
      </c>
      <c r="C234" s="14">
        <f>SUM(C186:C233)</f>
        <v>7720.779999999999</v>
      </c>
      <c r="D234" s="9">
        <f>SUM(D186:D232)</f>
        <v>367</v>
      </c>
      <c r="E234" s="9">
        <f>SUM(E186:E232)</f>
        <v>433154</v>
      </c>
      <c r="F234" s="9">
        <f>B234*1000000/E234</f>
        <v>30644.81685497537</v>
      </c>
      <c r="G234" s="9">
        <f>C234*1000000/E234</f>
        <v>17824.561241498403</v>
      </c>
      <c r="H234" s="9">
        <f>B234*1000000/D234</f>
        <v>36168732.970027246</v>
      </c>
      <c r="I234" s="9">
        <f>C234*1000000/D234</f>
        <v>21037547.683923703</v>
      </c>
      <c r="J234" s="9">
        <f>E234/D234</f>
        <v>1180.2561307901908</v>
      </c>
    </row>
    <row r="235" spans="1:10" ht="12">
      <c r="A235" s="11" t="s">
        <v>1</v>
      </c>
      <c r="B235" s="15" t="s">
        <v>1</v>
      </c>
      <c r="C235" s="15" t="s">
        <v>1</v>
      </c>
      <c r="D235" s="12" t="s">
        <v>1</v>
      </c>
      <c r="E235" s="12" t="s">
        <v>1</v>
      </c>
      <c r="F235" s="12" t="s">
        <v>1</v>
      </c>
      <c r="G235" s="12" t="s">
        <v>1</v>
      </c>
      <c r="H235" s="12" t="s">
        <v>1</v>
      </c>
      <c r="I235" s="12" t="s">
        <v>1</v>
      </c>
      <c r="J235" s="11" t="s">
        <v>1</v>
      </c>
    </row>
    <row r="236" spans="1:10" ht="12">
      <c r="A236" s="1" t="s">
        <v>230</v>
      </c>
      <c r="B236" s="13" t="s">
        <v>1</v>
      </c>
      <c r="C236" s="13" t="s">
        <v>1</v>
      </c>
      <c r="D236" s="8">
        <v>2</v>
      </c>
      <c r="E236" s="9">
        <v>2055</v>
      </c>
      <c r="F236" s="9">
        <f aca="true" t="shared" si="30" ref="F236:F283">B236*1000000/E236</f>
        <v>0</v>
      </c>
      <c r="G236" s="9">
        <f aca="true" t="shared" si="31" ref="G236:G283">C236*1000000/E236</f>
        <v>0</v>
      </c>
      <c r="H236" s="9">
        <f aca="true" t="shared" si="32" ref="H236:H283">B236*1000000/D236</f>
        <v>0</v>
      </c>
      <c r="I236" s="9">
        <f aca="true" t="shared" si="33" ref="I236:I283">C236*1000000/D236</f>
        <v>0</v>
      </c>
      <c r="J236" s="9">
        <f aca="true" t="shared" si="34" ref="J236:J283">E236/D236</f>
        <v>1027.5</v>
      </c>
    </row>
    <row r="237" spans="1:10" ht="12">
      <c r="A237" s="1" t="s">
        <v>231</v>
      </c>
      <c r="B237" s="13" t="s">
        <v>1</v>
      </c>
      <c r="C237" s="13" t="s">
        <v>1</v>
      </c>
      <c r="D237" s="8">
        <v>2</v>
      </c>
      <c r="E237" s="9">
        <v>4891</v>
      </c>
      <c r="F237" s="9">
        <f t="shared" si="30"/>
        <v>0</v>
      </c>
      <c r="G237" s="9">
        <f t="shared" si="31"/>
        <v>0</v>
      </c>
      <c r="H237" s="9">
        <f t="shared" si="32"/>
        <v>0</v>
      </c>
      <c r="I237" s="9">
        <f t="shared" si="33"/>
        <v>0</v>
      </c>
      <c r="J237" s="9">
        <f t="shared" si="34"/>
        <v>2445.5</v>
      </c>
    </row>
    <row r="238" spans="1:10" ht="12">
      <c r="A238" s="1" t="s">
        <v>232</v>
      </c>
      <c r="B238" s="13"/>
      <c r="C238" s="13"/>
      <c r="D238" s="8"/>
      <c r="E238" s="9">
        <v>992</v>
      </c>
      <c r="F238" s="9">
        <f t="shared" si="30"/>
        <v>0</v>
      </c>
      <c r="G238" s="9">
        <f t="shared" si="31"/>
        <v>0</v>
      </c>
      <c r="H238" s="9" t="e">
        <f t="shared" si="32"/>
        <v>#DIV/0!</v>
      </c>
      <c r="I238" s="9" t="e">
        <f t="shared" si="33"/>
        <v>#DIV/0!</v>
      </c>
      <c r="J238" s="9" t="e">
        <f t="shared" si="34"/>
        <v>#DIV/0!</v>
      </c>
    </row>
    <row r="239" spans="1:10" ht="12">
      <c r="A239" s="1" t="s">
        <v>233</v>
      </c>
      <c r="B239" s="13" t="s">
        <v>1</v>
      </c>
      <c r="C239" s="13" t="s">
        <v>1</v>
      </c>
      <c r="D239" s="8">
        <v>2</v>
      </c>
      <c r="E239" s="9">
        <v>3069</v>
      </c>
      <c r="F239" s="9">
        <f t="shared" si="30"/>
        <v>0</v>
      </c>
      <c r="G239" s="9">
        <f t="shared" si="31"/>
        <v>0</v>
      </c>
      <c r="H239" s="9">
        <f t="shared" si="32"/>
        <v>0</v>
      </c>
      <c r="I239" s="9">
        <f t="shared" si="33"/>
        <v>0</v>
      </c>
      <c r="J239" s="9">
        <f t="shared" si="34"/>
        <v>1534.5</v>
      </c>
    </row>
    <row r="240" spans="1:10" ht="12">
      <c r="A240" s="1" t="s">
        <v>234</v>
      </c>
      <c r="B240" s="13">
        <v>62.056</v>
      </c>
      <c r="C240" s="13">
        <v>51.108</v>
      </c>
      <c r="D240" s="4">
        <v>4</v>
      </c>
      <c r="E240" s="9">
        <v>3723</v>
      </c>
      <c r="F240" s="9">
        <f t="shared" si="30"/>
        <v>16668.278270212195</v>
      </c>
      <c r="G240" s="9">
        <f t="shared" si="31"/>
        <v>13727.639000805802</v>
      </c>
      <c r="H240" s="9">
        <f t="shared" si="32"/>
        <v>15514000</v>
      </c>
      <c r="I240" s="9">
        <f t="shared" si="33"/>
        <v>12777000</v>
      </c>
      <c r="J240" s="9">
        <f t="shared" si="34"/>
        <v>930.75</v>
      </c>
    </row>
    <row r="241" spans="1:10" ht="12">
      <c r="A241" s="1" t="s">
        <v>235</v>
      </c>
      <c r="B241" s="13">
        <v>112.432</v>
      </c>
      <c r="C241" s="13">
        <v>78.992</v>
      </c>
      <c r="D241" s="4">
        <v>5</v>
      </c>
      <c r="E241" s="9">
        <v>7483</v>
      </c>
      <c r="F241" s="9">
        <f t="shared" si="30"/>
        <v>15024.989977281839</v>
      </c>
      <c r="G241" s="9">
        <f t="shared" si="31"/>
        <v>10556.1940398236</v>
      </c>
      <c r="H241" s="9">
        <f t="shared" si="32"/>
        <v>22486400</v>
      </c>
      <c r="I241" s="9">
        <f t="shared" si="33"/>
        <v>15798400</v>
      </c>
      <c r="J241" s="9">
        <f t="shared" si="34"/>
        <v>1496.6</v>
      </c>
    </row>
    <row r="242" spans="1:10" ht="12">
      <c r="A242" s="1" t="s">
        <v>236</v>
      </c>
      <c r="B242" s="13">
        <v>106.584</v>
      </c>
      <c r="C242" s="13">
        <v>50.274</v>
      </c>
      <c r="D242" s="4">
        <v>5</v>
      </c>
      <c r="E242" s="9">
        <v>6057</v>
      </c>
      <c r="F242" s="9">
        <f t="shared" si="30"/>
        <v>17596.830113917782</v>
      </c>
      <c r="G242" s="9">
        <f t="shared" si="31"/>
        <v>8300.148588410104</v>
      </c>
      <c r="H242" s="9">
        <f t="shared" si="32"/>
        <v>21316800</v>
      </c>
      <c r="I242" s="9">
        <f t="shared" si="33"/>
        <v>10054800</v>
      </c>
      <c r="J242" s="9">
        <f t="shared" si="34"/>
        <v>1211.4</v>
      </c>
    </row>
    <row r="243" spans="1:10" ht="12">
      <c r="A243" s="1" t="s">
        <v>237</v>
      </c>
      <c r="B243" s="13" t="s">
        <v>1</v>
      </c>
      <c r="C243" s="13" t="s">
        <v>1</v>
      </c>
      <c r="D243" s="4">
        <v>1</v>
      </c>
      <c r="E243" s="9">
        <v>2461</v>
      </c>
      <c r="F243" s="9">
        <f t="shared" si="30"/>
        <v>0</v>
      </c>
      <c r="G243" s="9">
        <f t="shared" si="31"/>
        <v>0</v>
      </c>
      <c r="H243" s="9">
        <f t="shared" si="32"/>
        <v>0</v>
      </c>
      <c r="I243" s="9">
        <f t="shared" si="33"/>
        <v>0</v>
      </c>
      <c r="J243" s="9">
        <f t="shared" si="34"/>
        <v>2461</v>
      </c>
    </row>
    <row r="244" spans="1:10" ht="12">
      <c r="A244" s="1" t="s">
        <v>238</v>
      </c>
      <c r="B244" s="13"/>
      <c r="C244" s="13"/>
      <c r="D244" s="8"/>
      <c r="E244" s="9">
        <v>297</v>
      </c>
      <c r="F244" s="9">
        <f t="shared" si="30"/>
        <v>0</v>
      </c>
      <c r="G244" s="9">
        <f t="shared" si="31"/>
        <v>0</v>
      </c>
      <c r="H244" s="9" t="e">
        <f t="shared" si="32"/>
        <v>#DIV/0!</v>
      </c>
      <c r="I244" s="9" t="e">
        <f t="shared" si="33"/>
        <v>#DIV/0!</v>
      </c>
      <c r="J244" s="9" t="e">
        <f t="shared" si="34"/>
        <v>#DIV/0!</v>
      </c>
    </row>
    <row r="245" spans="1:10" ht="12">
      <c r="A245" s="1" t="s">
        <v>239</v>
      </c>
      <c r="B245" s="13">
        <v>63.543</v>
      </c>
      <c r="C245" s="13">
        <v>51.601</v>
      </c>
      <c r="D245" s="8">
        <v>4</v>
      </c>
      <c r="E245" s="9">
        <v>4944</v>
      </c>
      <c r="F245" s="9">
        <f t="shared" si="30"/>
        <v>12852.54854368932</v>
      </c>
      <c r="G245" s="9">
        <f t="shared" si="31"/>
        <v>10437.095469255664</v>
      </c>
      <c r="H245" s="9">
        <f t="shared" si="32"/>
        <v>15885750</v>
      </c>
      <c r="I245" s="9">
        <f t="shared" si="33"/>
        <v>12900250</v>
      </c>
      <c r="J245" s="9">
        <f t="shared" si="34"/>
        <v>1236</v>
      </c>
    </row>
    <row r="246" spans="1:10" ht="12">
      <c r="A246" s="1" t="s">
        <v>240</v>
      </c>
      <c r="B246" s="13">
        <v>176.072</v>
      </c>
      <c r="C246" s="13">
        <v>101.759</v>
      </c>
      <c r="D246" s="8">
        <v>6</v>
      </c>
      <c r="E246" s="9">
        <v>7528</v>
      </c>
      <c r="F246" s="9">
        <f t="shared" si="30"/>
        <v>23388.94792773645</v>
      </c>
      <c r="G246" s="9">
        <f t="shared" si="31"/>
        <v>13517.40170031881</v>
      </c>
      <c r="H246" s="9">
        <f t="shared" si="32"/>
        <v>29345333.333333332</v>
      </c>
      <c r="I246" s="9">
        <f t="shared" si="33"/>
        <v>16959833.333333332</v>
      </c>
      <c r="J246" s="9">
        <f t="shared" si="34"/>
        <v>1254.6666666666667</v>
      </c>
    </row>
    <row r="247" spans="1:10" ht="12">
      <c r="A247" s="1" t="s">
        <v>241</v>
      </c>
      <c r="B247" s="13">
        <v>40.838</v>
      </c>
      <c r="C247" s="13">
        <v>35.569</v>
      </c>
      <c r="D247" s="8">
        <v>3</v>
      </c>
      <c r="E247" s="9">
        <v>4699</v>
      </c>
      <c r="F247" s="9">
        <f t="shared" si="30"/>
        <v>8690.78527346244</v>
      </c>
      <c r="G247" s="9">
        <f t="shared" si="31"/>
        <v>7569.482868695467</v>
      </c>
      <c r="H247" s="9">
        <f t="shared" si="32"/>
        <v>13612666.666666666</v>
      </c>
      <c r="I247" s="9">
        <f t="shared" si="33"/>
        <v>11856333.333333334</v>
      </c>
      <c r="J247" s="9">
        <f t="shared" si="34"/>
        <v>1566.3333333333333</v>
      </c>
    </row>
    <row r="248" spans="1:10" ht="12">
      <c r="A248" s="1" t="s">
        <v>242</v>
      </c>
      <c r="B248" s="13">
        <v>271.298</v>
      </c>
      <c r="C248" s="13">
        <v>172.505</v>
      </c>
      <c r="D248" s="8">
        <v>11</v>
      </c>
      <c r="E248" s="9">
        <v>13696</v>
      </c>
      <c r="F248" s="9">
        <f t="shared" si="30"/>
        <v>19808.557242990653</v>
      </c>
      <c r="G248" s="9">
        <f t="shared" si="31"/>
        <v>12595.283294392524</v>
      </c>
      <c r="H248" s="9">
        <f t="shared" si="32"/>
        <v>24663454.545454547</v>
      </c>
      <c r="I248" s="9">
        <f t="shared" si="33"/>
        <v>15682272.727272727</v>
      </c>
      <c r="J248" s="9">
        <f t="shared" si="34"/>
        <v>1245.090909090909</v>
      </c>
    </row>
    <row r="249" spans="1:10" ht="12">
      <c r="A249" s="1" t="s">
        <v>243</v>
      </c>
      <c r="B249" s="13">
        <v>73.94</v>
      </c>
      <c r="C249" s="13">
        <v>51.504</v>
      </c>
      <c r="D249" s="8">
        <v>4</v>
      </c>
      <c r="E249" s="9">
        <v>5495</v>
      </c>
      <c r="F249" s="9">
        <f t="shared" si="30"/>
        <v>13455.868971792539</v>
      </c>
      <c r="G249" s="9">
        <f t="shared" si="31"/>
        <v>9372.884440400365</v>
      </c>
      <c r="H249" s="9">
        <f t="shared" si="32"/>
        <v>18485000</v>
      </c>
      <c r="I249" s="9">
        <f t="shared" si="33"/>
        <v>12876000</v>
      </c>
      <c r="J249" s="9">
        <f t="shared" si="34"/>
        <v>1373.75</v>
      </c>
    </row>
    <row r="250" spans="1:10" ht="12">
      <c r="A250" s="1" t="s">
        <v>244</v>
      </c>
      <c r="B250" s="13"/>
      <c r="C250" s="13"/>
      <c r="D250" s="8"/>
      <c r="E250" s="9">
        <v>170</v>
      </c>
      <c r="F250" s="9">
        <f t="shared" si="30"/>
        <v>0</v>
      </c>
      <c r="G250" s="9">
        <f t="shared" si="31"/>
        <v>0</v>
      </c>
      <c r="H250" s="9" t="e">
        <f t="shared" si="32"/>
        <v>#DIV/0!</v>
      </c>
      <c r="I250" s="9" t="e">
        <f t="shared" si="33"/>
        <v>#DIV/0!</v>
      </c>
      <c r="J250" s="9" t="e">
        <f t="shared" si="34"/>
        <v>#DIV/0!</v>
      </c>
    </row>
    <row r="251" spans="1:10" ht="12">
      <c r="A251" s="1" t="s">
        <v>245</v>
      </c>
      <c r="B251" s="13" t="s">
        <v>1</v>
      </c>
      <c r="C251" s="13" t="s">
        <v>1</v>
      </c>
      <c r="D251" s="4">
        <v>1</v>
      </c>
      <c r="E251" s="9">
        <v>1007</v>
      </c>
      <c r="F251" s="9">
        <f t="shared" si="30"/>
        <v>0</v>
      </c>
      <c r="G251" s="9">
        <f t="shared" si="31"/>
        <v>0</v>
      </c>
      <c r="H251" s="9">
        <f t="shared" si="32"/>
        <v>0</v>
      </c>
      <c r="I251" s="9">
        <f t="shared" si="33"/>
        <v>0</v>
      </c>
      <c r="J251" s="9">
        <f t="shared" si="34"/>
        <v>1007</v>
      </c>
    </row>
    <row r="252" spans="1:10" ht="12">
      <c r="A252" s="1" t="s">
        <v>246</v>
      </c>
      <c r="B252" s="13" t="s">
        <v>1</v>
      </c>
      <c r="C252" s="13" t="s">
        <v>1</v>
      </c>
      <c r="D252" s="4">
        <v>1</v>
      </c>
      <c r="E252" s="9">
        <v>712</v>
      </c>
      <c r="F252" s="9">
        <f t="shared" si="30"/>
        <v>0</v>
      </c>
      <c r="G252" s="9">
        <f t="shared" si="31"/>
        <v>0</v>
      </c>
      <c r="H252" s="9">
        <f t="shared" si="32"/>
        <v>0</v>
      </c>
      <c r="I252" s="9">
        <f t="shared" si="33"/>
        <v>0</v>
      </c>
      <c r="J252" s="9">
        <f t="shared" si="34"/>
        <v>712</v>
      </c>
    </row>
    <row r="253" spans="1:10" ht="12">
      <c r="A253" s="1" t="s">
        <v>247</v>
      </c>
      <c r="B253" s="13">
        <v>87.217</v>
      </c>
      <c r="C253" s="13">
        <v>66.73</v>
      </c>
      <c r="D253" s="4">
        <v>3</v>
      </c>
      <c r="E253" s="9">
        <v>4517</v>
      </c>
      <c r="F253" s="9">
        <f t="shared" si="30"/>
        <v>19308.611910560106</v>
      </c>
      <c r="G253" s="9">
        <f t="shared" si="31"/>
        <v>14773.079477529336</v>
      </c>
      <c r="H253" s="9">
        <f t="shared" si="32"/>
        <v>29072333.333333332</v>
      </c>
      <c r="I253" s="9">
        <f t="shared" si="33"/>
        <v>22243333.333333336</v>
      </c>
      <c r="J253" s="9">
        <f t="shared" si="34"/>
        <v>1505.6666666666667</v>
      </c>
    </row>
    <row r="254" spans="1:10" ht="12">
      <c r="A254" s="1" t="s">
        <v>248</v>
      </c>
      <c r="B254" s="13" t="s">
        <v>1</v>
      </c>
      <c r="C254" s="13" t="s">
        <v>1</v>
      </c>
      <c r="D254" s="4">
        <v>1</v>
      </c>
      <c r="E254" s="9">
        <v>1548</v>
      </c>
      <c r="F254" s="9">
        <f t="shared" si="30"/>
        <v>0</v>
      </c>
      <c r="G254" s="9">
        <f t="shared" si="31"/>
        <v>0</v>
      </c>
      <c r="H254" s="9">
        <f t="shared" si="32"/>
        <v>0</v>
      </c>
      <c r="I254" s="9">
        <f t="shared" si="33"/>
        <v>0</v>
      </c>
      <c r="J254" s="9">
        <f t="shared" si="34"/>
        <v>1548</v>
      </c>
    </row>
    <row r="255" spans="1:10" ht="12">
      <c r="A255" s="1" t="s">
        <v>249</v>
      </c>
      <c r="B255" s="13" t="s">
        <v>1</v>
      </c>
      <c r="C255" s="13" t="s">
        <v>1</v>
      </c>
      <c r="D255" s="4">
        <v>1</v>
      </c>
      <c r="E255" s="9">
        <v>1605</v>
      </c>
      <c r="F255" s="9">
        <f t="shared" si="30"/>
        <v>0</v>
      </c>
      <c r="G255" s="9">
        <f t="shared" si="31"/>
        <v>0</v>
      </c>
      <c r="H255" s="9">
        <f t="shared" si="32"/>
        <v>0</v>
      </c>
      <c r="I255" s="9">
        <f t="shared" si="33"/>
        <v>0</v>
      </c>
      <c r="J255" s="9">
        <f t="shared" si="34"/>
        <v>1605</v>
      </c>
    </row>
    <row r="256" spans="1:10" ht="12">
      <c r="A256" s="1" t="s">
        <v>250</v>
      </c>
      <c r="B256" s="13">
        <v>440.493</v>
      </c>
      <c r="C256" s="13">
        <v>249.48</v>
      </c>
      <c r="D256" s="4">
        <v>15</v>
      </c>
      <c r="E256" s="9">
        <v>14807</v>
      </c>
      <c r="F256" s="9">
        <f t="shared" si="30"/>
        <v>29748.970081718107</v>
      </c>
      <c r="G256" s="9">
        <f t="shared" si="31"/>
        <v>16848.78773553049</v>
      </c>
      <c r="H256" s="9">
        <f t="shared" si="32"/>
        <v>29366200</v>
      </c>
      <c r="I256" s="9">
        <f t="shared" si="33"/>
        <v>16632000</v>
      </c>
      <c r="J256" s="9">
        <f t="shared" si="34"/>
        <v>987.1333333333333</v>
      </c>
    </row>
    <row r="257" spans="1:10" ht="12">
      <c r="A257" s="1" t="s">
        <v>251</v>
      </c>
      <c r="B257" s="13"/>
      <c r="C257" s="13"/>
      <c r="D257" s="8"/>
      <c r="E257" s="9">
        <v>1985</v>
      </c>
      <c r="F257" s="9">
        <f t="shared" si="30"/>
        <v>0</v>
      </c>
      <c r="G257" s="9">
        <f t="shared" si="31"/>
        <v>0</v>
      </c>
      <c r="H257" s="9" t="e">
        <f t="shared" si="32"/>
        <v>#DIV/0!</v>
      </c>
      <c r="I257" s="9" t="e">
        <f t="shared" si="33"/>
        <v>#DIV/0!</v>
      </c>
      <c r="J257" s="9" t="e">
        <f t="shared" si="34"/>
        <v>#DIV/0!</v>
      </c>
    </row>
    <row r="258" spans="1:10" ht="12">
      <c r="A258" s="1" t="s">
        <v>252</v>
      </c>
      <c r="B258" s="13" t="s">
        <v>1</v>
      </c>
      <c r="C258" s="13" t="s">
        <v>1</v>
      </c>
      <c r="D258" s="4">
        <v>2</v>
      </c>
      <c r="E258" s="9">
        <v>5017</v>
      </c>
      <c r="F258" s="9">
        <f t="shared" si="30"/>
        <v>0</v>
      </c>
      <c r="G258" s="9">
        <f t="shared" si="31"/>
        <v>0</v>
      </c>
      <c r="H258" s="9">
        <f t="shared" si="32"/>
        <v>0</v>
      </c>
      <c r="I258" s="9">
        <f t="shared" si="33"/>
        <v>0</v>
      </c>
      <c r="J258" s="9">
        <f t="shared" si="34"/>
        <v>2508.5</v>
      </c>
    </row>
    <row r="259" spans="1:10" ht="12">
      <c r="A259" s="1" t="s">
        <v>253</v>
      </c>
      <c r="B259" s="13">
        <v>127.949</v>
      </c>
      <c r="C259" s="13">
        <v>38.236</v>
      </c>
      <c r="D259" s="4">
        <v>3</v>
      </c>
      <c r="E259" s="9">
        <v>4330</v>
      </c>
      <c r="F259" s="9">
        <f t="shared" si="30"/>
        <v>29549.422632794456</v>
      </c>
      <c r="G259" s="9">
        <f t="shared" si="31"/>
        <v>8830.484988452656</v>
      </c>
      <c r="H259" s="9">
        <f t="shared" si="32"/>
        <v>42649666.666666664</v>
      </c>
      <c r="I259" s="9">
        <f t="shared" si="33"/>
        <v>12745333.333333334</v>
      </c>
      <c r="J259" s="9">
        <f t="shared" si="34"/>
        <v>1443.3333333333333</v>
      </c>
    </row>
    <row r="260" spans="1:10" ht="12">
      <c r="A260" s="1" t="s">
        <v>254</v>
      </c>
      <c r="B260" s="13" t="s">
        <v>1</v>
      </c>
      <c r="C260" s="13" t="s">
        <v>1</v>
      </c>
      <c r="D260" s="4">
        <v>2</v>
      </c>
      <c r="E260" s="9">
        <v>2403</v>
      </c>
      <c r="F260" s="9">
        <f t="shared" si="30"/>
        <v>0</v>
      </c>
      <c r="G260" s="9">
        <f t="shared" si="31"/>
        <v>0</v>
      </c>
      <c r="H260" s="9">
        <f t="shared" si="32"/>
        <v>0</v>
      </c>
      <c r="I260" s="9">
        <f t="shared" si="33"/>
        <v>0</v>
      </c>
      <c r="J260" s="9">
        <f t="shared" si="34"/>
        <v>1201.5</v>
      </c>
    </row>
    <row r="261" spans="1:10" ht="12">
      <c r="A261" s="1" t="s">
        <v>255</v>
      </c>
      <c r="B261" s="13" t="s">
        <v>1</v>
      </c>
      <c r="C261" s="13" t="s">
        <v>1</v>
      </c>
      <c r="D261" s="4">
        <v>2</v>
      </c>
      <c r="E261" s="9">
        <v>4319</v>
      </c>
      <c r="F261" s="9">
        <f t="shared" si="30"/>
        <v>0</v>
      </c>
      <c r="G261" s="9">
        <f t="shared" si="31"/>
        <v>0</v>
      </c>
      <c r="H261" s="9">
        <f t="shared" si="32"/>
        <v>0</v>
      </c>
      <c r="I261" s="9">
        <f t="shared" si="33"/>
        <v>0</v>
      </c>
      <c r="J261" s="9">
        <f t="shared" si="34"/>
        <v>2159.5</v>
      </c>
    </row>
    <row r="262" spans="1:10" ht="12">
      <c r="A262" s="1" t="s">
        <v>256</v>
      </c>
      <c r="B262" s="13">
        <v>60.435</v>
      </c>
      <c r="C262" s="13">
        <v>53.187</v>
      </c>
      <c r="D262" s="4">
        <v>4</v>
      </c>
      <c r="E262" s="9">
        <v>5521</v>
      </c>
      <c r="F262" s="9">
        <f t="shared" si="30"/>
        <v>10946.386524180401</v>
      </c>
      <c r="G262" s="9">
        <f t="shared" si="31"/>
        <v>9633.580873030249</v>
      </c>
      <c r="H262" s="9">
        <f t="shared" si="32"/>
        <v>15108750</v>
      </c>
      <c r="I262" s="9">
        <f t="shared" si="33"/>
        <v>13296750</v>
      </c>
      <c r="J262" s="9">
        <f t="shared" si="34"/>
        <v>1380.25</v>
      </c>
    </row>
    <row r="263" spans="1:10" ht="12">
      <c r="A263" s="1" t="s">
        <v>257</v>
      </c>
      <c r="B263" s="13" t="s">
        <v>1</v>
      </c>
      <c r="C263" s="13" t="s">
        <v>1</v>
      </c>
      <c r="D263" s="4">
        <v>1</v>
      </c>
      <c r="E263" s="9">
        <v>1202</v>
      </c>
      <c r="F263" s="9">
        <f t="shared" si="30"/>
        <v>0</v>
      </c>
      <c r="G263" s="9">
        <f t="shared" si="31"/>
        <v>0</v>
      </c>
      <c r="H263" s="9">
        <f t="shared" si="32"/>
        <v>0</v>
      </c>
      <c r="I263" s="9">
        <f t="shared" si="33"/>
        <v>0</v>
      </c>
      <c r="J263" s="9">
        <f t="shared" si="34"/>
        <v>1202</v>
      </c>
    </row>
    <row r="264" spans="1:10" ht="12">
      <c r="A264" s="1" t="s">
        <v>258</v>
      </c>
      <c r="B264" s="13">
        <v>42.492</v>
      </c>
      <c r="C264" s="13">
        <v>23.325</v>
      </c>
      <c r="D264" s="4">
        <v>3</v>
      </c>
      <c r="E264" s="9">
        <v>2345</v>
      </c>
      <c r="F264" s="9">
        <f t="shared" si="30"/>
        <v>18120.255863539445</v>
      </c>
      <c r="G264" s="9">
        <f t="shared" si="31"/>
        <v>9946.695095948828</v>
      </c>
      <c r="H264" s="9">
        <f t="shared" si="32"/>
        <v>14164000</v>
      </c>
      <c r="I264" s="9">
        <f t="shared" si="33"/>
        <v>7775000</v>
      </c>
      <c r="J264" s="9">
        <f t="shared" si="34"/>
        <v>781.6666666666666</v>
      </c>
    </row>
    <row r="265" spans="1:10" ht="12">
      <c r="A265" s="1" t="s">
        <v>259</v>
      </c>
      <c r="B265" s="13" t="s">
        <v>1</v>
      </c>
      <c r="C265" s="13" t="s">
        <v>1</v>
      </c>
      <c r="D265" s="4">
        <v>1</v>
      </c>
      <c r="E265" s="9">
        <v>623</v>
      </c>
      <c r="F265" s="9">
        <f t="shared" si="30"/>
        <v>0</v>
      </c>
      <c r="G265" s="9">
        <f t="shared" si="31"/>
        <v>0</v>
      </c>
      <c r="H265" s="9">
        <f t="shared" si="32"/>
        <v>0</v>
      </c>
      <c r="I265" s="9">
        <f t="shared" si="33"/>
        <v>0</v>
      </c>
      <c r="J265" s="9">
        <f t="shared" si="34"/>
        <v>623</v>
      </c>
    </row>
    <row r="266" spans="1:10" ht="12">
      <c r="A266" s="1" t="s">
        <v>260</v>
      </c>
      <c r="B266" s="13"/>
      <c r="C266" s="13"/>
      <c r="D266" s="4">
        <v>1</v>
      </c>
      <c r="E266" s="9">
        <v>833</v>
      </c>
      <c r="F266" s="9">
        <f t="shared" si="30"/>
        <v>0</v>
      </c>
      <c r="G266" s="9">
        <f t="shared" si="31"/>
        <v>0</v>
      </c>
      <c r="H266" s="9">
        <f t="shared" si="32"/>
        <v>0</v>
      </c>
      <c r="I266" s="9">
        <f t="shared" si="33"/>
        <v>0</v>
      </c>
      <c r="J266" s="9">
        <f t="shared" si="34"/>
        <v>833</v>
      </c>
    </row>
    <row r="267" spans="1:10" ht="12">
      <c r="A267" s="1" t="s">
        <v>261</v>
      </c>
      <c r="B267" s="13">
        <v>4292.506</v>
      </c>
      <c r="C267" s="13">
        <v>2200.791</v>
      </c>
      <c r="D267" s="4">
        <v>95</v>
      </c>
      <c r="E267" s="9">
        <v>101778</v>
      </c>
      <c r="F267" s="9">
        <f t="shared" si="30"/>
        <v>42175.1852070192</v>
      </c>
      <c r="G267" s="9">
        <f t="shared" si="31"/>
        <v>21623.445145316276</v>
      </c>
      <c r="H267" s="9">
        <f t="shared" si="32"/>
        <v>45184273.68421053</v>
      </c>
      <c r="I267" s="9">
        <f t="shared" si="33"/>
        <v>23166221.05263158</v>
      </c>
      <c r="J267" s="9">
        <f t="shared" si="34"/>
        <v>1071.3473684210526</v>
      </c>
    </row>
    <row r="268" spans="1:10" ht="12">
      <c r="A268" s="1" t="s">
        <v>262</v>
      </c>
      <c r="B268" s="13" t="s">
        <v>1</v>
      </c>
      <c r="C268" s="13" t="s">
        <v>1</v>
      </c>
      <c r="D268" s="4">
        <v>2</v>
      </c>
      <c r="E268" s="9">
        <v>2284</v>
      </c>
      <c r="F268" s="9">
        <f t="shared" si="30"/>
        <v>0</v>
      </c>
      <c r="G268" s="9">
        <f t="shared" si="31"/>
        <v>0</v>
      </c>
      <c r="H268" s="9">
        <f t="shared" si="32"/>
        <v>0</v>
      </c>
      <c r="I268" s="9">
        <f t="shared" si="33"/>
        <v>0</v>
      </c>
      <c r="J268" s="9">
        <f t="shared" si="34"/>
        <v>1142</v>
      </c>
    </row>
    <row r="269" spans="1:10" ht="12">
      <c r="A269" s="1" t="s">
        <v>263</v>
      </c>
      <c r="B269" s="13"/>
      <c r="C269" s="13"/>
      <c r="D269" s="8"/>
      <c r="E269" s="9">
        <v>663</v>
      </c>
      <c r="F269" s="9">
        <f t="shared" si="30"/>
        <v>0</v>
      </c>
      <c r="G269" s="9">
        <f t="shared" si="31"/>
        <v>0</v>
      </c>
      <c r="H269" s="9" t="e">
        <f t="shared" si="32"/>
        <v>#DIV/0!</v>
      </c>
      <c r="I269" s="9" t="e">
        <f t="shared" si="33"/>
        <v>#DIV/0!</v>
      </c>
      <c r="J269" s="9" t="e">
        <f t="shared" si="34"/>
        <v>#DIV/0!</v>
      </c>
    </row>
    <row r="270" spans="1:10" ht="12">
      <c r="A270" s="1" t="s">
        <v>264</v>
      </c>
      <c r="B270" s="13">
        <v>95.031</v>
      </c>
      <c r="C270" s="13">
        <v>68.636</v>
      </c>
      <c r="D270" s="4">
        <v>5</v>
      </c>
      <c r="E270" s="9">
        <v>8850</v>
      </c>
      <c r="F270" s="9">
        <f t="shared" si="30"/>
        <v>10737.966101694916</v>
      </c>
      <c r="G270" s="9">
        <f t="shared" si="31"/>
        <v>7755.4802259887</v>
      </c>
      <c r="H270" s="9">
        <f t="shared" si="32"/>
        <v>19006200</v>
      </c>
      <c r="I270" s="9">
        <f t="shared" si="33"/>
        <v>13727200</v>
      </c>
      <c r="J270" s="9">
        <f t="shared" si="34"/>
        <v>1770</v>
      </c>
    </row>
    <row r="271" spans="1:10" ht="12">
      <c r="A271" s="1" t="s">
        <v>265</v>
      </c>
      <c r="B271" s="13">
        <v>96.643</v>
      </c>
      <c r="C271" s="13">
        <v>64.252</v>
      </c>
      <c r="D271" s="4">
        <v>3</v>
      </c>
      <c r="E271" s="9">
        <v>4998</v>
      </c>
      <c r="F271" s="9">
        <f t="shared" si="30"/>
        <v>19336.334533813526</v>
      </c>
      <c r="G271" s="9">
        <f t="shared" si="31"/>
        <v>12855.542216886754</v>
      </c>
      <c r="H271" s="9">
        <f t="shared" si="32"/>
        <v>32214333.333333332</v>
      </c>
      <c r="I271" s="9">
        <f t="shared" si="33"/>
        <v>21417333.333333332</v>
      </c>
      <c r="J271" s="9">
        <f t="shared" si="34"/>
        <v>1666</v>
      </c>
    </row>
    <row r="272" spans="1:10" ht="12">
      <c r="A272" s="1" t="s">
        <v>266</v>
      </c>
      <c r="B272" s="13">
        <v>105.696</v>
      </c>
      <c r="C272" s="13">
        <v>81.896</v>
      </c>
      <c r="D272" s="4">
        <v>5</v>
      </c>
      <c r="E272" s="9">
        <v>6075</v>
      </c>
      <c r="F272" s="9">
        <f t="shared" si="30"/>
        <v>17398.51851851852</v>
      </c>
      <c r="G272" s="9">
        <f t="shared" si="31"/>
        <v>13480.823045267489</v>
      </c>
      <c r="H272" s="9">
        <f t="shared" si="32"/>
        <v>21139200</v>
      </c>
      <c r="I272" s="9">
        <f t="shared" si="33"/>
        <v>16379200</v>
      </c>
      <c r="J272" s="9">
        <f t="shared" si="34"/>
        <v>1215</v>
      </c>
    </row>
    <row r="273" spans="1:10" ht="12">
      <c r="A273" s="1" t="s">
        <v>267</v>
      </c>
      <c r="B273" s="13">
        <v>66.136</v>
      </c>
      <c r="C273" s="13">
        <v>45.168</v>
      </c>
      <c r="D273" s="4">
        <v>3</v>
      </c>
      <c r="E273" s="9">
        <v>6714</v>
      </c>
      <c r="F273" s="9">
        <f t="shared" si="30"/>
        <v>9850.461721775393</v>
      </c>
      <c r="G273" s="9">
        <f t="shared" si="31"/>
        <v>6727.435210008936</v>
      </c>
      <c r="H273" s="9">
        <f t="shared" si="32"/>
        <v>22045333.333333332</v>
      </c>
      <c r="I273" s="9">
        <f t="shared" si="33"/>
        <v>15056000</v>
      </c>
      <c r="J273" s="9">
        <f t="shared" si="34"/>
        <v>2238</v>
      </c>
    </row>
    <row r="274" spans="1:10" ht="12">
      <c r="A274" s="1" t="s">
        <v>268</v>
      </c>
      <c r="B274" s="13">
        <v>205.675</v>
      </c>
      <c r="C274" s="13">
        <v>99.8</v>
      </c>
      <c r="D274" s="4">
        <v>9</v>
      </c>
      <c r="E274" s="9">
        <v>11179</v>
      </c>
      <c r="F274" s="9">
        <f t="shared" si="30"/>
        <v>18398.336166025583</v>
      </c>
      <c r="G274" s="9">
        <f t="shared" si="31"/>
        <v>8927.45326057787</v>
      </c>
      <c r="H274" s="9">
        <f t="shared" si="32"/>
        <v>22852777.777777776</v>
      </c>
      <c r="I274" s="9">
        <f t="shared" si="33"/>
        <v>11088888.888888888</v>
      </c>
      <c r="J274" s="9">
        <f t="shared" si="34"/>
        <v>1242.111111111111</v>
      </c>
    </row>
    <row r="275" spans="1:10" ht="12">
      <c r="A275" s="1" t="s">
        <v>269</v>
      </c>
      <c r="B275" s="13" t="s">
        <v>1</v>
      </c>
      <c r="C275" s="13" t="s">
        <v>1</v>
      </c>
      <c r="D275" s="4">
        <v>3</v>
      </c>
      <c r="E275" s="9">
        <v>5842</v>
      </c>
      <c r="F275" s="9">
        <f t="shared" si="30"/>
        <v>0</v>
      </c>
      <c r="G275" s="9">
        <f t="shared" si="31"/>
        <v>0</v>
      </c>
      <c r="H275" s="9">
        <f t="shared" si="32"/>
        <v>0</v>
      </c>
      <c r="I275" s="9">
        <f t="shared" si="33"/>
        <v>0</v>
      </c>
      <c r="J275" s="9">
        <f t="shared" si="34"/>
        <v>1947.3333333333333</v>
      </c>
    </row>
    <row r="276" spans="1:10" ht="12">
      <c r="A276" s="1" t="s">
        <v>270</v>
      </c>
      <c r="B276" s="13"/>
      <c r="C276" s="13"/>
      <c r="D276" s="8"/>
      <c r="E276" s="9">
        <v>962</v>
      </c>
      <c r="F276" s="9">
        <f t="shared" si="30"/>
        <v>0</v>
      </c>
      <c r="G276" s="9">
        <f t="shared" si="31"/>
        <v>0</v>
      </c>
      <c r="H276" s="9" t="e">
        <f t="shared" si="32"/>
        <v>#DIV/0!</v>
      </c>
      <c r="I276" s="9" t="e">
        <f t="shared" si="33"/>
        <v>#DIV/0!</v>
      </c>
      <c r="J276" s="9" t="e">
        <f t="shared" si="34"/>
        <v>#DIV/0!</v>
      </c>
    </row>
    <row r="277" spans="1:10" ht="12">
      <c r="A277" s="1" t="s">
        <v>271</v>
      </c>
      <c r="B277" s="13" t="s">
        <v>1</v>
      </c>
      <c r="C277" s="13" t="s">
        <v>1</v>
      </c>
      <c r="D277" s="4">
        <v>2</v>
      </c>
      <c r="E277" s="9">
        <v>2852</v>
      </c>
      <c r="F277" s="9">
        <f t="shared" si="30"/>
        <v>0</v>
      </c>
      <c r="G277" s="9">
        <f t="shared" si="31"/>
        <v>0</v>
      </c>
      <c r="H277" s="9">
        <f t="shared" si="32"/>
        <v>0</v>
      </c>
      <c r="I277" s="9">
        <f t="shared" si="33"/>
        <v>0</v>
      </c>
      <c r="J277" s="9">
        <f t="shared" si="34"/>
        <v>1426</v>
      </c>
    </row>
    <row r="278" spans="1:10" ht="12">
      <c r="A278" s="1" t="s">
        <v>272</v>
      </c>
      <c r="B278" s="13" t="s">
        <v>1</v>
      </c>
      <c r="C278" s="13" t="s">
        <v>1</v>
      </c>
      <c r="D278" s="4">
        <v>1</v>
      </c>
      <c r="E278" s="9">
        <v>2051</v>
      </c>
      <c r="F278" s="9">
        <f t="shared" si="30"/>
        <v>0</v>
      </c>
      <c r="G278" s="9">
        <f t="shared" si="31"/>
        <v>0</v>
      </c>
      <c r="H278" s="9">
        <f t="shared" si="32"/>
        <v>0</v>
      </c>
      <c r="I278" s="9">
        <f t="shared" si="33"/>
        <v>0</v>
      </c>
      <c r="J278" s="9">
        <f t="shared" si="34"/>
        <v>2051</v>
      </c>
    </row>
    <row r="279" spans="1:10" ht="12">
      <c r="A279" s="1" t="s">
        <v>273</v>
      </c>
      <c r="B279" s="13" t="s">
        <v>1</v>
      </c>
      <c r="C279" s="13" t="s">
        <v>1</v>
      </c>
      <c r="D279" s="4">
        <v>2</v>
      </c>
      <c r="E279" s="9">
        <v>2345</v>
      </c>
      <c r="F279" s="9">
        <f t="shared" si="30"/>
        <v>0</v>
      </c>
      <c r="G279" s="9">
        <f t="shared" si="31"/>
        <v>0</v>
      </c>
      <c r="H279" s="9">
        <f t="shared" si="32"/>
        <v>0</v>
      </c>
      <c r="I279" s="9">
        <f t="shared" si="33"/>
        <v>0</v>
      </c>
      <c r="J279" s="9">
        <f t="shared" si="34"/>
        <v>1172.5</v>
      </c>
    </row>
    <row r="280" spans="1:10" ht="12">
      <c r="A280" s="1" t="s">
        <v>274</v>
      </c>
      <c r="B280" s="13" t="s">
        <v>1</v>
      </c>
      <c r="C280" s="13" t="s">
        <v>1</v>
      </c>
      <c r="D280" s="4">
        <v>2</v>
      </c>
      <c r="E280" s="9">
        <v>4234</v>
      </c>
      <c r="F280" s="9">
        <f t="shared" si="30"/>
        <v>0</v>
      </c>
      <c r="G280" s="9">
        <f t="shared" si="31"/>
        <v>0</v>
      </c>
      <c r="H280" s="9">
        <f t="shared" si="32"/>
        <v>0</v>
      </c>
      <c r="I280" s="9">
        <f t="shared" si="33"/>
        <v>0</v>
      </c>
      <c r="J280" s="9">
        <f t="shared" si="34"/>
        <v>2117</v>
      </c>
    </row>
    <row r="281" spans="1:10" ht="12">
      <c r="A281" s="1" t="s">
        <v>275</v>
      </c>
      <c r="B281" s="13" t="s">
        <v>1</v>
      </c>
      <c r="C281" s="13" t="s">
        <v>1</v>
      </c>
      <c r="D281" s="4">
        <v>2</v>
      </c>
      <c r="E281" s="9">
        <v>1942</v>
      </c>
      <c r="F281" s="9">
        <f t="shared" si="30"/>
        <v>0</v>
      </c>
      <c r="G281" s="9">
        <f t="shared" si="31"/>
        <v>0</v>
      </c>
      <c r="H281" s="9">
        <f t="shared" si="32"/>
        <v>0</v>
      </c>
      <c r="I281" s="9">
        <f t="shared" si="33"/>
        <v>0</v>
      </c>
      <c r="J281" s="9">
        <f t="shared" si="34"/>
        <v>971</v>
      </c>
    </row>
    <row r="282" spans="1:10" ht="12">
      <c r="A282" s="1" t="s">
        <v>276</v>
      </c>
      <c r="B282" s="13"/>
      <c r="C282" s="13"/>
      <c r="D282" s="8"/>
      <c r="E282" s="9">
        <v>105</v>
      </c>
      <c r="F282" s="9">
        <f t="shared" si="30"/>
        <v>0</v>
      </c>
      <c r="G282" s="9">
        <f t="shared" si="31"/>
        <v>0</v>
      </c>
      <c r="H282" s="9" t="e">
        <f t="shared" si="32"/>
        <v>#DIV/0!</v>
      </c>
      <c r="I282" s="9" t="e">
        <f t="shared" si="33"/>
        <v>#DIV/0!</v>
      </c>
      <c r="J282" s="9" t="e">
        <f t="shared" si="34"/>
        <v>#DIV/0!</v>
      </c>
    </row>
    <row r="283" spans="1:10" ht="12">
      <c r="A283" s="1" t="s">
        <v>277</v>
      </c>
      <c r="B283" s="13" t="s">
        <v>1</v>
      </c>
      <c r="C283" s="13" t="s">
        <v>1</v>
      </c>
      <c r="D283" s="8">
        <v>3</v>
      </c>
      <c r="E283" s="9">
        <v>2714</v>
      </c>
      <c r="F283" s="9">
        <f t="shared" si="30"/>
        <v>0</v>
      </c>
      <c r="G283" s="9">
        <f t="shared" si="31"/>
        <v>0</v>
      </c>
      <c r="H283" s="9">
        <f t="shared" si="32"/>
        <v>0</v>
      </c>
      <c r="I283" s="9">
        <f t="shared" si="33"/>
        <v>0</v>
      </c>
      <c r="J283" s="9">
        <f t="shared" si="34"/>
        <v>904.6666666666666</v>
      </c>
    </row>
    <row r="284" spans="1:10" ht="12">
      <c r="A284" s="1" t="s">
        <v>278</v>
      </c>
      <c r="B284" s="13">
        <v>504.924</v>
      </c>
      <c r="C284" s="13">
        <v>480.287</v>
      </c>
      <c r="D284" s="10"/>
      <c r="E284" s="10" t="s">
        <v>1</v>
      </c>
      <c r="F284" s="10" t="s">
        <v>1</v>
      </c>
      <c r="G284" s="10" t="s">
        <v>1</v>
      </c>
      <c r="H284" s="10" t="s">
        <v>1</v>
      </c>
      <c r="I284" s="10" t="s">
        <v>1</v>
      </c>
      <c r="J284" s="10" t="s">
        <v>1</v>
      </c>
    </row>
    <row r="285" spans="1:10" ht="12">
      <c r="A285" s="1" t="s">
        <v>75</v>
      </c>
      <c r="B285" s="14">
        <f>SUM(B236:B284)</f>
        <v>7031.960000000001</v>
      </c>
      <c r="C285" s="14">
        <f>SUM(C236:C284)</f>
        <v>4065.1000000000004</v>
      </c>
      <c r="D285" s="9">
        <f>SUM(D236:D283)</f>
        <v>227</v>
      </c>
      <c r="E285" s="9">
        <f>SUM(E236:E283)</f>
        <v>285922</v>
      </c>
      <c r="F285" s="9">
        <f>B285*1000000/E285</f>
        <v>24593.98017641175</v>
      </c>
      <c r="G285" s="9">
        <f>C285*1000000/E285</f>
        <v>14217.513867418389</v>
      </c>
      <c r="H285" s="9">
        <f>B285*1000000/D285</f>
        <v>30977797.356828198</v>
      </c>
      <c r="I285" s="9">
        <f>C285*1000000/D285</f>
        <v>17907929.515418503</v>
      </c>
      <c r="J285" s="9">
        <f>E285/D285</f>
        <v>1259.568281938326</v>
      </c>
    </row>
    <row r="286" spans="1:10" ht="12">
      <c r="A286" s="11" t="s">
        <v>1</v>
      </c>
      <c r="B286" s="15" t="s">
        <v>1</v>
      </c>
      <c r="C286" s="15" t="s">
        <v>1</v>
      </c>
      <c r="D286" s="12" t="s">
        <v>1</v>
      </c>
      <c r="E286" s="12" t="s">
        <v>1</v>
      </c>
      <c r="F286" s="12" t="s">
        <v>1</v>
      </c>
      <c r="G286" s="12" t="s">
        <v>1</v>
      </c>
      <c r="H286" s="12" t="s">
        <v>1</v>
      </c>
      <c r="I286" s="12" t="s">
        <v>1</v>
      </c>
      <c r="J286" s="11" t="s">
        <v>1</v>
      </c>
    </row>
    <row r="287" spans="1:10" ht="12">
      <c r="A287" s="1" t="s">
        <v>279</v>
      </c>
      <c r="B287" s="13">
        <v>231.538</v>
      </c>
      <c r="C287" s="13">
        <v>131.268</v>
      </c>
      <c r="D287" s="4">
        <v>9</v>
      </c>
      <c r="E287" s="9">
        <v>12390</v>
      </c>
      <c r="F287" s="9">
        <f aca="true" t="shared" si="35" ref="F287:F304">B287*1000000/E287</f>
        <v>18687.489911218723</v>
      </c>
      <c r="G287" s="9">
        <f aca="true" t="shared" si="36" ref="G287:G304">C287*1000000/E287</f>
        <v>10594.673123486682</v>
      </c>
      <c r="H287" s="9">
        <f aca="true" t="shared" si="37" ref="H287:H304">B287*1000000/D287</f>
        <v>25726444.444444444</v>
      </c>
      <c r="I287" s="9">
        <f aca="true" t="shared" si="38" ref="I287:I304">C287*1000000/D287</f>
        <v>14585333.333333334</v>
      </c>
      <c r="J287" s="9">
        <f aca="true" t="shared" si="39" ref="J287:J304">E287/D287</f>
        <v>1376.6666666666667</v>
      </c>
    </row>
    <row r="288" spans="1:10" ht="12">
      <c r="A288" s="1" t="s">
        <v>280</v>
      </c>
      <c r="B288" s="13">
        <v>369.128</v>
      </c>
      <c r="C288" s="13">
        <v>138.209</v>
      </c>
      <c r="D288" s="4">
        <v>12</v>
      </c>
      <c r="E288" s="9">
        <v>16588</v>
      </c>
      <c r="F288" s="9">
        <f t="shared" si="35"/>
        <v>22252.712804436942</v>
      </c>
      <c r="G288" s="9">
        <f t="shared" si="36"/>
        <v>8331.866409452616</v>
      </c>
      <c r="H288" s="9">
        <f t="shared" si="37"/>
        <v>30760666.666666668</v>
      </c>
      <c r="I288" s="9">
        <f t="shared" si="38"/>
        <v>11517416.666666666</v>
      </c>
      <c r="J288" s="9">
        <f t="shared" si="39"/>
        <v>1382.3333333333333</v>
      </c>
    </row>
    <row r="289" spans="1:10" ht="12">
      <c r="A289" s="1" t="s">
        <v>281</v>
      </c>
      <c r="B289" s="13">
        <v>26.961</v>
      </c>
      <c r="C289" s="13">
        <v>15.983</v>
      </c>
      <c r="D289" s="4">
        <v>3</v>
      </c>
      <c r="E289" s="9">
        <v>2144</v>
      </c>
      <c r="F289" s="9">
        <f t="shared" si="35"/>
        <v>12575.09328358209</v>
      </c>
      <c r="G289" s="9">
        <f t="shared" si="36"/>
        <v>7454.757462686567</v>
      </c>
      <c r="H289" s="9">
        <f t="shared" si="37"/>
        <v>8987000</v>
      </c>
      <c r="I289" s="9">
        <f t="shared" si="38"/>
        <v>5327666.666666667</v>
      </c>
      <c r="J289" s="9">
        <f t="shared" si="39"/>
        <v>714.6666666666666</v>
      </c>
    </row>
    <row r="290" spans="1:10" ht="12">
      <c r="A290" s="1" t="s">
        <v>282</v>
      </c>
      <c r="B290" s="13">
        <v>47.892</v>
      </c>
      <c r="C290" s="13">
        <v>49.512</v>
      </c>
      <c r="D290" s="4">
        <v>5</v>
      </c>
      <c r="E290" s="9">
        <v>7772</v>
      </c>
      <c r="F290" s="9">
        <f t="shared" si="35"/>
        <v>6162.120432321153</v>
      </c>
      <c r="G290" s="9">
        <f t="shared" si="36"/>
        <v>6370.560988162635</v>
      </c>
      <c r="H290" s="9">
        <f t="shared" si="37"/>
        <v>9578400</v>
      </c>
      <c r="I290" s="9">
        <f t="shared" si="38"/>
        <v>9902400</v>
      </c>
      <c r="J290" s="9">
        <f t="shared" si="39"/>
        <v>1554.4</v>
      </c>
    </row>
    <row r="291" spans="1:10" ht="12">
      <c r="A291" s="1" t="s">
        <v>283</v>
      </c>
      <c r="B291" s="13">
        <v>29.501</v>
      </c>
      <c r="C291" s="13">
        <v>32.887</v>
      </c>
      <c r="D291" s="4">
        <v>4</v>
      </c>
      <c r="E291" s="9">
        <v>2773</v>
      </c>
      <c r="F291" s="9">
        <f t="shared" si="35"/>
        <v>10638.658492607285</v>
      </c>
      <c r="G291" s="9">
        <f t="shared" si="36"/>
        <v>11859.71871619185</v>
      </c>
      <c r="H291" s="9">
        <f t="shared" si="37"/>
        <v>7375250</v>
      </c>
      <c r="I291" s="9">
        <f t="shared" si="38"/>
        <v>8221750</v>
      </c>
      <c r="J291" s="9">
        <f t="shared" si="39"/>
        <v>693.25</v>
      </c>
    </row>
    <row r="292" spans="1:10" ht="12">
      <c r="A292" s="1" t="s">
        <v>284</v>
      </c>
      <c r="B292" s="13">
        <v>191.557</v>
      </c>
      <c r="C292" s="13">
        <v>114.427</v>
      </c>
      <c r="D292" s="4">
        <v>7</v>
      </c>
      <c r="E292" s="9">
        <v>9397</v>
      </c>
      <c r="F292" s="9">
        <f t="shared" si="35"/>
        <v>20384.910077684366</v>
      </c>
      <c r="G292" s="9">
        <f t="shared" si="36"/>
        <v>12176.971373842716</v>
      </c>
      <c r="H292" s="9">
        <f t="shared" si="37"/>
        <v>27365285.714285713</v>
      </c>
      <c r="I292" s="9">
        <f t="shared" si="38"/>
        <v>16346714.285714285</v>
      </c>
      <c r="J292" s="9">
        <f t="shared" si="39"/>
        <v>1342.4285714285713</v>
      </c>
    </row>
    <row r="293" spans="1:10" ht="12">
      <c r="A293" s="1" t="s">
        <v>285</v>
      </c>
      <c r="B293" s="13">
        <v>1183.564</v>
      </c>
      <c r="C293" s="13">
        <v>426.248</v>
      </c>
      <c r="D293" s="4">
        <v>36</v>
      </c>
      <c r="E293" s="9">
        <v>28542</v>
      </c>
      <c r="F293" s="9">
        <f t="shared" si="35"/>
        <v>41467.45147501927</v>
      </c>
      <c r="G293" s="9">
        <f t="shared" si="36"/>
        <v>14934.062083946465</v>
      </c>
      <c r="H293" s="9">
        <f t="shared" si="37"/>
        <v>32876777.777777776</v>
      </c>
      <c r="I293" s="9">
        <f t="shared" si="38"/>
        <v>11840222.222222222</v>
      </c>
      <c r="J293" s="9">
        <f t="shared" si="39"/>
        <v>792.8333333333334</v>
      </c>
    </row>
    <row r="294" spans="1:10" ht="12">
      <c r="A294" s="1" t="s">
        <v>286</v>
      </c>
      <c r="B294" s="13">
        <v>101.333</v>
      </c>
      <c r="C294" s="13">
        <v>77.883</v>
      </c>
      <c r="D294" s="4">
        <v>8</v>
      </c>
      <c r="E294" s="9">
        <v>9770</v>
      </c>
      <c r="F294" s="9">
        <f t="shared" si="35"/>
        <v>10371.852610030706</v>
      </c>
      <c r="G294" s="9">
        <f t="shared" si="36"/>
        <v>7971.647901740021</v>
      </c>
      <c r="H294" s="9">
        <f t="shared" si="37"/>
        <v>12666625</v>
      </c>
      <c r="I294" s="9">
        <f t="shared" si="38"/>
        <v>9735375</v>
      </c>
      <c r="J294" s="9">
        <f t="shared" si="39"/>
        <v>1221.25</v>
      </c>
    </row>
    <row r="295" spans="1:10" ht="12">
      <c r="A295" s="1" t="s">
        <v>287</v>
      </c>
      <c r="B295" s="13">
        <v>120.291</v>
      </c>
      <c r="C295" s="13">
        <v>63.066</v>
      </c>
      <c r="D295" s="4">
        <v>5</v>
      </c>
      <c r="E295" s="9">
        <v>7330</v>
      </c>
      <c r="F295" s="9">
        <f t="shared" si="35"/>
        <v>16410.777626193725</v>
      </c>
      <c r="G295" s="9">
        <f t="shared" si="36"/>
        <v>8603.81991814461</v>
      </c>
      <c r="H295" s="9">
        <f t="shared" si="37"/>
        <v>24058200</v>
      </c>
      <c r="I295" s="9">
        <f t="shared" si="38"/>
        <v>12613200</v>
      </c>
      <c r="J295" s="9">
        <f t="shared" si="39"/>
        <v>1466</v>
      </c>
    </row>
    <row r="296" spans="1:10" ht="12">
      <c r="A296" s="1" t="s">
        <v>288</v>
      </c>
      <c r="B296" s="13">
        <v>1794.685</v>
      </c>
      <c r="C296" s="13">
        <v>815.576</v>
      </c>
      <c r="D296" s="4">
        <v>47</v>
      </c>
      <c r="E296" s="9">
        <v>56922</v>
      </c>
      <c r="F296" s="9">
        <f t="shared" si="35"/>
        <v>31528.846491690383</v>
      </c>
      <c r="G296" s="9">
        <f t="shared" si="36"/>
        <v>14327.95755595376</v>
      </c>
      <c r="H296" s="9">
        <f t="shared" si="37"/>
        <v>38184787.234042555</v>
      </c>
      <c r="I296" s="9">
        <f t="shared" si="38"/>
        <v>17352680.85106383</v>
      </c>
      <c r="J296" s="9">
        <f t="shared" si="39"/>
        <v>1211.1063829787233</v>
      </c>
    </row>
    <row r="297" spans="1:10" ht="12">
      <c r="A297" s="1" t="s">
        <v>289</v>
      </c>
      <c r="B297" s="13">
        <v>74.186</v>
      </c>
      <c r="C297" s="13">
        <v>64.67</v>
      </c>
      <c r="D297" s="4">
        <v>6</v>
      </c>
      <c r="E297" s="9">
        <v>8365</v>
      </c>
      <c r="F297" s="9">
        <f t="shared" si="35"/>
        <v>8868.619246861925</v>
      </c>
      <c r="G297" s="9">
        <f t="shared" si="36"/>
        <v>7731.022115959355</v>
      </c>
      <c r="H297" s="9">
        <f t="shared" si="37"/>
        <v>12364333.333333334</v>
      </c>
      <c r="I297" s="9">
        <f t="shared" si="38"/>
        <v>10778333.333333334</v>
      </c>
      <c r="J297" s="9">
        <f t="shared" si="39"/>
        <v>1394.1666666666667</v>
      </c>
    </row>
    <row r="298" spans="1:10" ht="12">
      <c r="A298" s="1" t="s">
        <v>290</v>
      </c>
      <c r="B298" s="13">
        <v>1319.688</v>
      </c>
      <c r="C298" s="13">
        <v>480.135</v>
      </c>
      <c r="D298" s="4">
        <v>33</v>
      </c>
      <c r="E298" s="9">
        <v>32684</v>
      </c>
      <c r="F298" s="9">
        <f t="shared" si="35"/>
        <v>40377.18761473504</v>
      </c>
      <c r="G298" s="9">
        <f t="shared" si="36"/>
        <v>14690.215395912373</v>
      </c>
      <c r="H298" s="9">
        <f t="shared" si="37"/>
        <v>39990545.45454545</v>
      </c>
      <c r="I298" s="9">
        <f t="shared" si="38"/>
        <v>14549545.454545455</v>
      </c>
      <c r="J298" s="9">
        <f t="shared" si="39"/>
        <v>990.4242424242424</v>
      </c>
    </row>
    <row r="299" spans="1:10" ht="12">
      <c r="A299" s="1" t="s">
        <v>291</v>
      </c>
      <c r="B299" s="13">
        <v>138.822</v>
      </c>
      <c r="C299" s="13">
        <v>73.556</v>
      </c>
      <c r="D299" s="4">
        <v>8</v>
      </c>
      <c r="E299" s="9">
        <v>10339</v>
      </c>
      <c r="F299" s="9">
        <f t="shared" si="35"/>
        <v>13427.02389012477</v>
      </c>
      <c r="G299" s="9">
        <f t="shared" si="36"/>
        <v>7114.421123899797</v>
      </c>
      <c r="H299" s="9">
        <f t="shared" si="37"/>
        <v>17352750</v>
      </c>
      <c r="I299" s="9">
        <f t="shared" si="38"/>
        <v>9194500</v>
      </c>
      <c r="J299" s="9">
        <f t="shared" si="39"/>
        <v>1292.375</v>
      </c>
    </row>
    <row r="300" spans="1:10" ht="12">
      <c r="A300" s="1" t="s">
        <v>292</v>
      </c>
      <c r="B300" s="13">
        <v>4647.724</v>
      </c>
      <c r="C300" s="13">
        <v>2261.086</v>
      </c>
      <c r="D300" s="4">
        <v>135</v>
      </c>
      <c r="E300" s="9">
        <v>155997</v>
      </c>
      <c r="F300" s="9">
        <f t="shared" si="35"/>
        <v>29793.675519401015</v>
      </c>
      <c r="G300" s="9">
        <f t="shared" si="36"/>
        <v>14494.41976448265</v>
      </c>
      <c r="H300" s="9">
        <f t="shared" si="37"/>
        <v>34427585.18518519</v>
      </c>
      <c r="I300" s="9">
        <f t="shared" si="38"/>
        <v>16748785.185185185</v>
      </c>
      <c r="J300" s="9">
        <f t="shared" si="39"/>
        <v>1155.5333333333333</v>
      </c>
    </row>
    <row r="301" spans="1:10" ht="12">
      <c r="A301" s="1" t="s">
        <v>293</v>
      </c>
      <c r="B301" s="13">
        <v>63.237</v>
      </c>
      <c r="C301" s="13">
        <v>57.63</v>
      </c>
      <c r="D301" s="4">
        <v>6</v>
      </c>
      <c r="E301" s="9">
        <v>5749</v>
      </c>
      <c r="F301" s="9">
        <f t="shared" si="35"/>
        <v>10999.652113411028</v>
      </c>
      <c r="G301" s="9">
        <f t="shared" si="36"/>
        <v>10024.352061228039</v>
      </c>
      <c r="H301" s="9">
        <f t="shared" si="37"/>
        <v>10539500</v>
      </c>
      <c r="I301" s="9">
        <f t="shared" si="38"/>
        <v>9605000</v>
      </c>
      <c r="J301" s="9">
        <f t="shared" si="39"/>
        <v>958.1666666666666</v>
      </c>
    </row>
    <row r="302" spans="1:10" ht="12">
      <c r="A302" s="1" t="s">
        <v>294</v>
      </c>
      <c r="B302" s="13">
        <v>264.248</v>
      </c>
      <c r="C302" s="13">
        <v>140.109</v>
      </c>
      <c r="D302" s="4">
        <v>11</v>
      </c>
      <c r="E302" s="9">
        <v>11789</v>
      </c>
      <c r="F302" s="9">
        <f t="shared" si="35"/>
        <v>22414.793451522604</v>
      </c>
      <c r="G302" s="9">
        <f t="shared" si="36"/>
        <v>11884.723046908135</v>
      </c>
      <c r="H302" s="9">
        <f t="shared" si="37"/>
        <v>24022545.454545453</v>
      </c>
      <c r="I302" s="9">
        <f t="shared" si="38"/>
        <v>12737181.818181818</v>
      </c>
      <c r="J302" s="9">
        <f t="shared" si="39"/>
        <v>1071.7272727272727</v>
      </c>
    </row>
    <row r="303" spans="1:10" ht="12">
      <c r="A303" s="1" t="s">
        <v>295</v>
      </c>
      <c r="B303" s="13" t="s">
        <v>1</v>
      </c>
      <c r="C303" s="13" t="s">
        <v>1</v>
      </c>
      <c r="D303" s="4">
        <v>2</v>
      </c>
      <c r="E303" s="9">
        <v>2724</v>
      </c>
      <c r="F303" s="9">
        <f t="shared" si="35"/>
        <v>0</v>
      </c>
      <c r="G303" s="9">
        <f t="shared" si="36"/>
        <v>0</v>
      </c>
      <c r="H303" s="9">
        <f t="shared" si="37"/>
        <v>0</v>
      </c>
      <c r="I303" s="9">
        <f t="shared" si="38"/>
        <v>0</v>
      </c>
      <c r="J303" s="9">
        <f t="shared" si="39"/>
        <v>1362</v>
      </c>
    </row>
    <row r="304" spans="1:10" ht="12">
      <c r="A304" s="1" t="s">
        <v>296</v>
      </c>
      <c r="B304" s="13">
        <v>39.544</v>
      </c>
      <c r="C304" s="13">
        <v>36.093</v>
      </c>
      <c r="D304" s="4">
        <v>4</v>
      </c>
      <c r="E304" s="9">
        <v>4454</v>
      </c>
      <c r="F304" s="9">
        <f t="shared" si="35"/>
        <v>8878.311629995509</v>
      </c>
      <c r="G304" s="9">
        <f t="shared" si="36"/>
        <v>8103.502469690166</v>
      </c>
      <c r="H304" s="9">
        <f t="shared" si="37"/>
        <v>9886000</v>
      </c>
      <c r="I304" s="9">
        <f t="shared" si="38"/>
        <v>9023250</v>
      </c>
      <c r="J304" s="9">
        <f t="shared" si="39"/>
        <v>1113.5</v>
      </c>
    </row>
    <row r="305" spans="1:10" ht="12">
      <c r="A305" s="1" t="s">
        <v>297</v>
      </c>
      <c r="B305" s="13">
        <v>20.827</v>
      </c>
      <c r="C305" s="13">
        <v>9.856</v>
      </c>
      <c r="D305" s="10"/>
      <c r="E305" s="10" t="s">
        <v>1</v>
      </c>
      <c r="F305" s="10" t="s">
        <v>1</v>
      </c>
      <c r="G305" s="10" t="s">
        <v>1</v>
      </c>
      <c r="H305" s="10" t="s">
        <v>1</v>
      </c>
      <c r="I305" s="10" t="s">
        <v>1</v>
      </c>
      <c r="J305" s="10" t="s">
        <v>1</v>
      </c>
    </row>
    <row r="306" spans="1:10" ht="12">
      <c r="A306" s="1" t="s">
        <v>75</v>
      </c>
      <c r="B306" s="14">
        <f>SUM(B287:B305)</f>
        <v>10664.725999999999</v>
      </c>
      <c r="C306" s="14">
        <f>SUM(C287:C305)</f>
        <v>4988.1939999999995</v>
      </c>
      <c r="D306" s="9">
        <f>SUM(D287:D304)</f>
        <v>341</v>
      </c>
      <c r="E306" s="9">
        <f>SUM(E287:E304)</f>
        <v>385729</v>
      </c>
      <c r="F306" s="9">
        <f>B306*1000000/E306</f>
        <v>27648.234900668598</v>
      </c>
      <c r="G306" s="9">
        <f>C306*1000000/E306</f>
        <v>12931.861488246928</v>
      </c>
      <c r="H306" s="9">
        <f>B306*1000000/D306</f>
        <v>31274856.304985333</v>
      </c>
      <c r="I306" s="9">
        <f>C306*1000000/D306</f>
        <v>14628134.897360701</v>
      </c>
      <c r="J306" s="9">
        <f>E306/D306</f>
        <v>1131.1700879765397</v>
      </c>
    </row>
    <row r="307" spans="1:10" ht="12">
      <c r="A307" s="11" t="s">
        <v>1</v>
      </c>
      <c r="B307" s="15" t="s">
        <v>1</v>
      </c>
      <c r="C307" s="15" t="s">
        <v>1</v>
      </c>
      <c r="D307" s="12" t="s">
        <v>1</v>
      </c>
      <c r="E307" s="12" t="s">
        <v>1</v>
      </c>
      <c r="F307" s="12" t="s">
        <v>1</v>
      </c>
      <c r="G307" s="12" t="s">
        <v>1</v>
      </c>
      <c r="H307" s="12" t="s">
        <v>1</v>
      </c>
      <c r="I307" s="12" t="s">
        <v>1</v>
      </c>
      <c r="J307" s="11" t="s">
        <v>1</v>
      </c>
    </row>
    <row r="308" spans="1:10" ht="12">
      <c r="A308" s="1" t="s">
        <v>298</v>
      </c>
      <c r="B308" s="13">
        <v>67.296</v>
      </c>
      <c r="C308" s="13">
        <v>64.742</v>
      </c>
      <c r="D308" s="4">
        <v>5</v>
      </c>
      <c r="E308" s="9">
        <v>8533</v>
      </c>
      <c r="F308" s="9">
        <f aca="true" t="shared" si="40" ref="F308:F352">B308*1000000/E308</f>
        <v>7886.558068674558</v>
      </c>
      <c r="G308" s="9">
        <f aca="true" t="shared" si="41" ref="G308:G352">C308*1000000/E308</f>
        <v>7587.24950193367</v>
      </c>
      <c r="H308" s="9">
        <f aca="true" t="shared" si="42" ref="H308:H352">B308*1000000/D308</f>
        <v>13459200</v>
      </c>
      <c r="I308" s="9">
        <f aca="true" t="shared" si="43" ref="I308:I352">C308*1000000/D308</f>
        <v>12948400.000000002</v>
      </c>
      <c r="J308" s="9">
        <f aca="true" t="shared" si="44" ref="J308:J352">E308/D308</f>
        <v>1706.6</v>
      </c>
    </row>
    <row r="309" spans="1:10" ht="12">
      <c r="A309" s="1" t="s">
        <v>299</v>
      </c>
      <c r="B309" s="13">
        <v>232.411</v>
      </c>
      <c r="C309" s="13">
        <v>90.289</v>
      </c>
      <c r="D309" s="4">
        <v>7</v>
      </c>
      <c r="E309" s="9">
        <v>9376</v>
      </c>
      <c r="F309" s="9">
        <f t="shared" si="40"/>
        <v>24787.86262798635</v>
      </c>
      <c r="G309" s="9">
        <f t="shared" si="41"/>
        <v>9629.799488054607</v>
      </c>
      <c r="H309" s="9">
        <f t="shared" si="42"/>
        <v>33201571.42857143</v>
      </c>
      <c r="I309" s="9">
        <f t="shared" si="43"/>
        <v>12898428.57142857</v>
      </c>
      <c r="J309" s="9">
        <f t="shared" si="44"/>
        <v>1339.4285714285713</v>
      </c>
    </row>
    <row r="310" spans="1:10" ht="12">
      <c r="A310" s="1" t="s">
        <v>300</v>
      </c>
      <c r="B310" s="13" t="s">
        <v>1</v>
      </c>
      <c r="C310" s="13" t="s">
        <v>1</v>
      </c>
      <c r="D310" s="4">
        <v>2</v>
      </c>
      <c r="E310" s="9">
        <v>3441</v>
      </c>
      <c r="F310" s="9">
        <f t="shared" si="40"/>
        <v>0</v>
      </c>
      <c r="G310" s="9">
        <f t="shared" si="41"/>
        <v>0</v>
      </c>
      <c r="H310" s="9">
        <f t="shared" si="42"/>
        <v>0</v>
      </c>
      <c r="I310" s="9">
        <f t="shared" si="43"/>
        <v>0</v>
      </c>
      <c r="J310" s="9">
        <f t="shared" si="44"/>
        <v>1720.5</v>
      </c>
    </row>
    <row r="311" spans="1:10" ht="12">
      <c r="A311" s="1" t="s">
        <v>301</v>
      </c>
      <c r="B311" s="13">
        <v>92.557</v>
      </c>
      <c r="C311" s="13">
        <v>67.85</v>
      </c>
      <c r="D311" s="4">
        <v>6</v>
      </c>
      <c r="E311" s="9">
        <v>9676</v>
      </c>
      <c r="F311" s="9">
        <f t="shared" si="40"/>
        <v>9565.626291856139</v>
      </c>
      <c r="G311" s="9">
        <f t="shared" si="41"/>
        <v>7012.195121951219</v>
      </c>
      <c r="H311" s="9">
        <f t="shared" si="42"/>
        <v>15426166.666666666</v>
      </c>
      <c r="I311" s="9">
        <f t="shared" si="43"/>
        <v>11308333.333333334</v>
      </c>
      <c r="J311" s="9">
        <f t="shared" si="44"/>
        <v>1612.6666666666667</v>
      </c>
    </row>
    <row r="312" spans="1:10" ht="12">
      <c r="A312" s="1" t="s">
        <v>302</v>
      </c>
      <c r="B312" s="13">
        <v>89.784</v>
      </c>
      <c r="C312" s="13">
        <v>50.224</v>
      </c>
      <c r="D312" s="4">
        <v>4</v>
      </c>
      <c r="E312" s="9">
        <v>5180</v>
      </c>
      <c r="F312" s="9">
        <f t="shared" si="40"/>
        <v>17332.818532818532</v>
      </c>
      <c r="G312" s="9">
        <f t="shared" si="41"/>
        <v>9695.752895752896</v>
      </c>
      <c r="H312" s="9">
        <f t="shared" si="42"/>
        <v>22446000</v>
      </c>
      <c r="I312" s="9">
        <f t="shared" si="43"/>
        <v>12556000</v>
      </c>
      <c r="J312" s="9">
        <f t="shared" si="44"/>
        <v>1295</v>
      </c>
    </row>
    <row r="313" spans="1:10" ht="12">
      <c r="A313" s="1" t="s">
        <v>303</v>
      </c>
      <c r="B313" s="13">
        <v>118.202</v>
      </c>
      <c r="C313" s="13">
        <v>93.839</v>
      </c>
      <c r="D313" s="4">
        <v>6</v>
      </c>
      <c r="E313" s="9">
        <v>5462</v>
      </c>
      <c r="F313" s="9">
        <f t="shared" si="40"/>
        <v>21640.790919077263</v>
      </c>
      <c r="G313" s="9">
        <f t="shared" si="41"/>
        <v>17180.336872940316</v>
      </c>
      <c r="H313" s="9">
        <f t="shared" si="42"/>
        <v>19700333.333333332</v>
      </c>
      <c r="I313" s="9">
        <f t="shared" si="43"/>
        <v>15639833.333333334</v>
      </c>
      <c r="J313" s="9">
        <f t="shared" si="44"/>
        <v>910.3333333333334</v>
      </c>
    </row>
    <row r="314" spans="1:10" ht="12">
      <c r="A314" s="1" t="s">
        <v>304</v>
      </c>
      <c r="B314" s="13" t="s">
        <v>1</v>
      </c>
      <c r="C314" s="13" t="s">
        <v>1</v>
      </c>
      <c r="D314" s="4">
        <v>2</v>
      </c>
      <c r="E314" s="9">
        <v>1294</v>
      </c>
      <c r="F314" s="9">
        <f t="shared" si="40"/>
        <v>0</v>
      </c>
      <c r="G314" s="9">
        <f t="shared" si="41"/>
        <v>0</v>
      </c>
      <c r="H314" s="9">
        <f t="shared" si="42"/>
        <v>0</v>
      </c>
      <c r="I314" s="9">
        <f t="shared" si="43"/>
        <v>0</v>
      </c>
      <c r="J314" s="9">
        <f t="shared" si="44"/>
        <v>647</v>
      </c>
    </row>
    <row r="315" spans="1:10" ht="12">
      <c r="A315" s="1" t="s">
        <v>305</v>
      </c>
      <c r="B315" s="13">
        <v>80.528</v>
      </c>
      <c r="C315" s="13">
        <v>67.073</v>
      </c>
      <c r="D315" s="4">
        <v>7</v>
      </c>
      <c r="E315" s="9">
        <v>10479</v>
      </c>
      <c r="F315" s="9">
        <f t="shared" si="40"/>
        <v>7684.702738810955</v>
      </c>
      <c r="G315" s="9">
        <f t="shared" si="41"/>
        <v>6400.706174253268</v>
      </c>
      <c r="H315" s="9">
        <f t="shared" si="42"/>
        <v>11504000</v>
      </c>
      <c r="I315" s="9">
        <f t="shared" si="43"/>
        <v>9581857.142857142</v>
      </c>
      <c r="J315" s="9">
        <f t="shared" si="44"/>
        <v>1497</v>
      </c>
    </row>
    <row r="316" spans="1:10" ht="12">
      <c r="A316" s="1" t="s">
        <v>306</v>
      </c>
      <c r="B316" s="13">
        <v>31.216</v>
      </c>
      <c r="C316" s="13">
        <v>34.152</v>
      </c>
      <c r="D316" s="4">
        <v>3</v>
      </c>
      <c r="E316" s="9">
        <v>5485</v>
      </c>
      <c r="F316" s="9">
        <f t="shared" si="40"/>
        <v>5691.157702825889</v>
      </c>
      <c r="G316" s="9">
        <f t="shared" si="41"/>
        <v>6226.435733819508</v>
      </c>
      <c r="H316" s="9">
        <f t="shared" si="42"/>
        <v>10405333.333333334</v>
      </c>
      <c r="I316" s="9">
        <f t="shared" si="43"/>
        <v>11384000</v>
      </c>
      <c r="J316" s="9">
        <f t="shared" si="44"/>
        <v>1828.3333333333333</v>
      </c>
    </row>
    <row r="317" spans="1:10" ht="12">
      <c r="A317" s="1" t="s">
        <v>307</v>
      </c>
      <c r="B317" s="13">
        <v>68.555</v>
      </c>
      <c r="C317" s="13">
        <v>30.269</v>
      </c>
      <c r="D317" s="4">
        <v>4</v>
      </c>
      <c r="E317" s="9">
        <v>5036</v>
      </c>
      <c r="F317" s="9">
        <f t="shared" si="40"/>
        <v>13612.986497220016</v>
      </c>
      <c r="G317" s="9">
        <f t="shared" si="41"/>
        <v>6010.524225575854</v>
      </c>
      <c r="H317" s="9">
        <f t="shared" si="42"/>
        <v>17138750</v>
      </c>
      <c r="I317" s="9">
        <f t="shared" si="43"/>
        <v>7567250</v>
      </c>
      <c r="J317" s="9">
        <f t="shared" si="44"/>
        <v>1259</v>
      </c>
    </row>
    <row r="318" spans="1:10" ht="12">
      <c r="A318" s="1" t="s">
        <v>308</v>
      </c>
      <c r="B318" s="13">
        <v>31.246</v>
      </c>
      <c r="C318" s="13">
        <v>30.651</v>
      </c>
      <c r="D318" s="4">
        <v>3</v>
      </c>
      <c r="E318" s="9">
        <v>4211</v>
      </c>
      <c r="F318" s="9">
        <f t="shared" si="40"/>
        <v>7420.0902398480175</v>
      </c>
      <c r="G318" s="9">
        <f t="shared" si="41"/>
        <v>7278.7936357159815</v>
      </c>
      <c r="H318" s="9">
        <f t="shared" si="42"/>
        <v>10415333.333333334</v>
      </c>
      <c r="I318" s="9">
        <f t="shared" si="43"/>
        <v>10217000</v>
      </c>
      <c r="J318" s="9">
        <f t="shared" si="44"/>
        <v>1403.6666666666667</v>
      </c>
    </row>
    <row r="319" spans="1:10" ht="12">
      <c r="A319" s="1" t="s">
        <v>309</v>
      </c>
      <c r="B319" s="13">
        <v>420.456</v>
      </c>
      <c r="C319" s="13">
        <v>214.051</v>
      </c>
      <c r="D319" s="4">
        <v>12</v>
      </c>
      <c r="E319" s="9">
        <v>18284</v>
      </c>
      <c r="F319" s="9">
        <f t="shared" si="40"/>
        <v>22995.84336031503</v>
      </c>
      <c r="G319" s="9">
        <f t="shared" si="41"/>
        <v>11707.011594837017</v>
      </c>
      <c r="H319" s="9">
        <f t="shared" si="42"/>
        <v>35038000</v>
      </c>
      <c r="I319" s="9">
        <f t="shared" si="43"/>
        <v>17837583.333333332</v>
      </c>
      <c r="J319" s="9">
        <f t="shared" si="44"/>
        <v>1523.6666666666667</v>
      </c>
    </row>
    <row r="320" spans="1:10" ht="12">
      <c r="A320" s="1" t="s">
        <v>310</v>
      </c>
      <c r="B320" s="13">
        <v>52.446</v>
      </c>
      <c r="C320" s="13">
        <v>37.68</v>
      </c>
      <c r="D320" s="4">
        <v>4</v>
      </c>
      <c r="E320" s="9">
        <v>4482</v>
      </c>
      <c r="F320" s="9">
        <f t="shared" si="40"/>
        <v>11701.472556894243</v>
      </c>
      <c r="G320" s="9">
        <f t="shared" si="41"/>
        <v>8406.961178045516</v>
      </c>
      <c r="H320" s="9">
        <f t="shared" si="42"/>
        <v>13111500</v>
      </c>
      <c r="I320" s="9">
        <f t="shared" si="43"/>
        <v>9420000</v>
      </c>
      <c r="J320" s="9">
        <f t="shared" si="44"/>
        <v>1120.5</v>
      </c>
    </row>
    <row r="321" spans="1:10" ht="12">
      <c r="A321" s="1" t="s">
        <v>311</v>
      </c>
      <c r="B321" s="13">
        <v>327.555</v>
      </c>
      <c r="C321" s="13">
        <v>122.978</v>
      </c>
      <c r="D321" s="4">
        <v>11</v>
      </c>
      <c r="E321" s="9">
        <v>14863</v>
      </c>
      <c r="F321" s="9">
        <f t="shared" si="40"/>
        <v>22038.282984592614</v>
      </c>
      <c r="G321" s="9">
        <f t="shared" si="41"/>
        <v>8274.103478436386</v>
      </c>
      <c r="H321" s="9">
        <f t="shared" si="42"/>
        <v>29777727.272727273</v>
      </c>
      <c r="I321" s="9">
        <f t="shared" si="43"/>
        <v>11179818.181818182</v>
      </c>
      <c r="J321" s="9">
        <f t="shared" si="44"/>
        <v>1351.1818181818182</v>
      </c>
    </row>
    <row r="322" spans="1:10" ht="12">
      <c r="A322" s="1" t="s">
        <v>312</v>
      </c>
      <c r="B322" s="13">
        <v>286.84</v>
      </c>
      <c r="C322" s="13">
        <v>110.558</v>
      </c>
      <c r="D322" s="4">
        <v>6</v>
      </c>
      <c r="E322" s="9">
        <v>8727</v>
      </c>
      <c r="F322" s="9">
        <f t="shared" si="40"/>
        <v>32868.11046178526</v>
      </c>
      <c r="G322" s="9">
        <f t="shared" si="41"/>
        <v>12668.500057293457</v>
      </c>
      <c r="H322" s="9">
        <f t="shared" si="42"/>
        <v>47806666.666666664</v>
      </c>
      <c r="I322" s="9">
        <f t="shared" si="43"/>
        <v>18426333.333333332</v>
      </c>
      <c r="J322" s="9">
        <f t="shared" si="44"/>
        <v>1454.5</v>
      </c>
    </row>
    <row r="323" spans="1:10" ht="12">
      <c r="A323" s="1" t="s">
        <v>313</v>
      </c>
      <c r="B323" s="13">
        <v>183.606</v>
      </c>
      <c r="C323" s="13">
        <v>118.391</v>
      </c>
      <c r="D323" s="4">
        <v>9</v>
      </c>
      <c r="E323" s="9">
        <v>10591</v>
      </c>
      <c r="F323" s="9">
        <f t="shared" si="40"/>
        <v>17336.040033991125</v>
      </c>
      <c r="G323" s="9">
        <f t="shared" si="41"/>
        <v>11178.453403833444</v>
      </c>
      <c r="H323" s="9">
        <f t="shared" si="42"/>
        <v>20400666.666666668</v>
      </c>
      <c r="I323" s="9">
        <f t="shared" si="43"/>
        <v>13154555.555555556</v>
      </c>
      <c r="J323" s="9">
        <f t="shared" si="44"/>
        <v>1176.7777777777778</v>
      </c>
    </row>
    <row r="324" spans="1:10" ht="12">
      <c r="A324" s="1" t="s">
        <v>314</v>
      </c>
      <c r="B324" s="13">
        <v>243.532</v>
      </c>
      <c r="C324" s="13">
        <v>137.246</v>
      </c>
      <c r="D324" s="4">
        <v>7</v>
      </c>
      <c r="E324" s="9">
        <v>9646</v>
      </c>
      <c r="F324" s="9">
        <f t="shared" si="40"/>
        <v>25246.941737507776</v>
      </c>
      <c r="G324" s="9">
        <f t="shared" si="41"/>
        <v>14228.281152809455</v>
      </c>
      <c r="H324" s="9">
        <f t="shared" si="42"/>
        <v>34790285.71428572</v>
      </c>
      <c r="I324" s="9">
        <f t="shared" si="43"/>
        <v>19606571.42857143</v>
      </c>
      <c r="J324" s="9">
        <f t="shared" si="44"/>
        <v>1378</v>
      </c>
    </row>
    <row r="325" spans="1:10" ht="12">
      <c r="A325" s="1" t="s">
        <v>315</v>
      </c>
      <c r="B325" s="13">
        <v>27.018</v>
      </c>
      <c r="C325" s="13">
        <v>39.825</v>
      </c>
      <c r="D325" s="8">
        <v>3</v>
      </c>
      <c r="E325" s="9">
        <v>3755</v>
      </c>
      <c r="F325" s="9">
        <f t="shared" si="40"/>
        <v>7195.206391478029</v>
      </c>
      <c r="G325" s="9">
        <f t="shared" si="41"/>
        <v>10605.858854860186</v>
      </c>
      <c r="H325" s="9">
        <f t="shared" si="42"/>
        <v>9006000</v>
      </c>
      <c r="I325" s="9">
        <f t="shared" si="43"/>
        <v>13275000</v>
      </c>
      <c r="J325" s="9">
        <f t="shared" si="44"/>
        <v>1251.6666666666667</v>
      </c>
    </row>
    <row r="326" spans="1:10" ht="12">
      <c r="A326" s="1" t="s">
        <v>316</v>
      </c>
      <c r="B326" s="13" t="s">
        <v>1</v>
      </c>
      <c r="C326" s="13" t="s">
        <v>1</v>
      </c>
      <c r="D326" s="4">
        <v>1</v>
      </c>
      <c r="E326" s="9">
        <v>976</v>
      </c>
      <c r="F326" s="9">
        <f t="shared" si="40"/>
        <v>0</v>
      </c>
      <c r="G326" s="9">
        <f t="shared" si="41"/>
        <v>0</v>
      </c>
      <c r="H326" s="9">
        <f t="shared" si="42"/>
        <v>0</v>
      </c>
      <c r="I326" s="9">
        <f t="shared" si="43"/>
        <v>0</v>
      </c>
      <c r="J326" s="9">
        <f t="shared" si="44"/>
        <v>976</v>
      </c>
    </row>
    <row r="327" spans="1:10" ht="12">
      <c r="A327" s="1" t="s">
        <v>317</v>
      </c>
      <c r="B327" s="13">
        <v>764.824</v>
      </c>
      <c r="C327" s="13">
        <v>364.118</v>
      </c>
      <c r="D327" s="4">
        <v>19</v>
      </c>
      <c r="E327" s="9">
        <v>24501</v>
      </c>
      <c r="F327" s="9">
        <f t="shared" si="40"/>
        <v>31216.031998693932</v>
      </c>
      <c r="G327" s="9">
        <f t="shared" si="41"/>
        <v>14861.352597853149</v>
      </c>
      <c r="H327" s="9">
        <f t="shared" si="42"/>
        <v>40253894.7368421</v>
      </c>
      <c r="I327" s="9">
        <f t="shared" si="43"/>
        <v>19164105.263157893</v>
      </c>
      <c r="J327" s="9">
        <f t="shared" si="44"/>
        <v>1289.5263157894738</v>
      </c>
    </row>
    <row r="328" spans="1:10" ht="12">
      <c r="A328" s="1" t="s">
        <v>318</v>
      </c>
      <c r="B328" s="13">
        <v>176.268</v>
      </c>
      <c r="C328" s="13">
        <v>67.616</v>
      </c>
      <c r="D328" s="4">
        <v>4</v>
      </c>
      <c r="E328" s="9">
        <v>6601</v>
      </c>
      <c r="F328" s="9">
        <f t="shared" si="40"/>
        <v>26703.22678382063</v>
      </c>
      <c r="G328" s="9">
        <f t="shared" si="41"/>
        <v>10243.296470231782</v>
      </c>
      <c r="H328" s="9">
        <f t="shared" si="42"/>
        <v>44067000</v>
      </c>
      <c r="I328" s="9">
        <f t="shared" si="43"/>
        <v>16904000</v>
      </c>
      <c r="J328" s="9">
        <f t="shared" si="44"/>
        <v>1650.25</v>
      </c>
    </row>
    <row r="329" spans="1:10" ht="12">
      <c r="A329" s="1" t="s">
        <v>319</v>
      </c>
      <c r="B329" s="13">
        <v>108.308</v>
      </c>
      <c r="C329" s="13">
        <v>56.089</v>
      </c>
      <c r="D329" s="4">
        <v>3</v>
      </c>
      <c r="E329" s="9">
        <v>5779</v>
      </c>
      <c r="F329" s="9">
        <f t="shared" si="40"/>
        <v>18741.65080463748</v>
      </c>
      <c r="G329" s="9">
        <f t="shared" si="41"/>
        <v>9705.658418411489</v>
      </c>
      <c r="H329" s="9">
        <f t="shared" si="42"/>
        <v>36102666.666666664</v>
      </c>
      <c r="I329" s="9">
        <f t="shared" si="43"/>
        <v>18696333.333333332</v>
      </c>
      <c r="J329" s="9">
        <f t="shared" si="44"/>
        <v>1926.3333333333333</v>
      </c>
    </row>
    <row r="330" spans="1:10" ht="12">
      <c r="A330" s="1" t="s">
        <v>320</v>
      </c>
      <c r="B330" s="13">
        <v>89.431</v>
      </c>
      <c r="C330" s="13">
        <v>59.199</v>
      </c>
      <c r="D330" s="4">
        <v>4</v>
      </c>
      <c r="E330" s="9">
        <v>6680</v>
      </c>
      <c r="F330" s="9">
        <f t="shared" si="40"/>
        <v>13387.874251497005</v>
      </c>
      <c r="G330" s="9">
        <f t="shared" si="41"/>
        <v>8862.125748502995</v>
      </c>
      <c r="H330" s="9">
        <f t="shared" si="42"/>
        <v>22357750</v>
      </c>
      <c r="I330" s="9">
        <f t="shared" si="43"/>
        <v>14799750</v>
      </c>
      <c r="J330" s="9">
        <f t="shared" si="44"/>
        <v>1670</v>
      </c>
    </row>
    <row r="331" spans="1:10" ht="12">
      <c r="A331" s="1" t="s">
        <v>321</v>
      </c>
      <c r="B331" s="13">
        <v>467.768</v>
      </c>
      <c r="C331" s="13">
        <v>243.682</v>
      </c>
      <c r="D331" s="4">
        <v>13</v>
      </c>
      <c r="E331" s="9">
        <v>15020</v>
      </c>
      <c r="F331" s="9">
        <f t="shared" si="40"/>
        <v>31143.009320905458</v>
      </c>
      <c r="G331" s="9">
        <f t="shared" si="41"/>
        <v>16223.834886817576</v>
      </c>
      <c r="H331" s="9">
        <f t="shared" si="42"/>
        <v>35982153.84615385</v>
      </c>
      <c r="I331" s="9">
        <f t="shared" si="43"/>
        <v>18744769.230769232</v>
      </c>
      <c r="J331" s="9">
        <f t="shared" si="44"/>
        <v>1155.3846153846155</v>
      </c>
    </row>
    <row r="332" spans="1:10" ht="12">
      <c r="A332" s="1" t="s">
        <v>322</v>
      </c>
      <c r="B332" s="13" t="s">
        <v>1</v>
      </c>
      <c r="C332" s="13" t="s">
        <v>1</v>
      </c>
      <c r="D332" s="4">
        <v>1</v>
      </c>
      <c r="E332" s="9">
        <v>914</v>
      </c>
      <c r="F332" s="9">
        <f t="shared" si="40"/>
        <v>0</v>
      </c>
      <c r="G332" s="9">
        <f t="shared" si="41"/>
        <v>0</v>
      </c>
      <c r="H332" s="9">
        <f t="shared" si="42"/>
        <v>0</v>
      </c>
      <c r="I332" s="9">
        <f t="shared" si="43"/>
        <v>0</v>
      </c>
      <c r="J332" s="9">
        <f t="shared" si="44"/>
        <v>914</v>
      </c>
    </row>
    <row r="333" spans="1:10" ht="12">
      <c r="A333" s="1" t="s">
        <v>323</v>
      </c>
      <c r="B333" s="13">
        <v>162.122</v>
      </c>
      <c r="C333" s="13">
        <v>104.071</v>
      </c>
      <c r="D333" s="4">
        <v>6</v>
      </c>
      <c r="E333" s="9">
        <v>9106</v>
      </c>
      <c r="F333" s="9">
        <f t="shared" si="40"/>
        <v>17803.865583132</v>
      </c>
      <c r="G333" s="9">
        <f t="shared" si="41"/>
        <v>11428.838128706348</v>
      </c>
      <c r="H333" s="9">
        <f t="shared" si="42"/>
        <v>27020333.333333332</v>
      </c>
      <c r="I333" s="9">
        <f t="shared" si="43"/>
        <v>17345166.666666668</v>
      </c>
      <c r="J333" s="9">
        <f t="shared" si="44"/>
        <v>1517.6666666666667</v>
      </c>
    </row>
    <row r="334" spans="1:10" ht="12">
      <c r="A334" s="1" t="s">
        <v>324</v>
      </c>
      <c r="B334" s="13">
        <v>285.368</v>
      </c>
      <c r="C334" s="13">
        <v>141.109</v>
      </c>
      <c r="D334" s="4">
        <v>10</v>
      </c>
      <c r="E334" s="9">
        <v>10261</v>
      </c>
      <c r="F334" s="9">
        <f t="shared" si="40"/>
        <v>27810.934606763472</v>
      </c>
      <c r="G334" s="9">
        <f t="shared" si="41"/>
        <v>13751.97349186239</v>
      </c>
      <c r="H334" s="9">
        <f t="shared" si="42"/>
        <v>28536800</v>
      </c>
      <c r="I334" s="9">
        <f t="shared" si="43"/>
        <v>14110900</v>
      </c>
      <c r="J334" s="9">
        <f t="shared" si="44"/>
        <v>1026.1</v>
      </c>
    </row>
    <row r="335" spans="1:10" ht="12">
      <c r="A335" s="1" t="s">
        <v>325</v>
      </c>
      <c r="B335" s="13">
        <v>254.501</v>
      </c>
      <c r="C335" s="13">
        <v>159.867</v>
      </c>
      <c r="D335" s="4">
        <v>9</v>
      </c>
      <c r="E335" s="9">
        <v>13548</v>
      </c>
      <c r="F335" s="9">
        <f t="shared" si="40"/>
        <v>18785.134337171537</v>
      </c>
      <c r="G335" s="9">
        <f t="shared" si="41"/>
        <v>11800.044286979628</v>
      </c>
      <c r="H335" s="9">
        <f t="shared" si="42"/>
        <v>28277888.888888888</v>
      </c>
      <c r="I335" s="9">
        <f t="shared" si="43"/>
        <v>17763000</v>
      </c>
      <c r="J335" s="9">
        <f t="shared" si="44"/>
        <v>1505.3333333333333</v>
      </c>
    </row>
    <row r="336" spans="1:10" ht="12">
      <c r="A336" s="1" t="s">
        <v>326</v>
      </c>
      <c r="B336" s="13">
        <v>77.157</v>
      </c>
      <c r="C336" s="13">
        <v>111.423</v>
      </c>
      <c r="D336" s="4">
        <v>5</v>
      </c>
      <c r="E336" s="9">
        <v>7241</v>
      </c>
      <c r="F336" s="9">
        <f t="shared" si="40"/>
        <v>10655.572434746582</v>
      </c>
      <c r="G336" s="9">
        <f t="shared" si="41"/>
        <v>15387.791741472172</v>
      </c>
      <c r="H336" s="9">
        <f t="shared" si="42"/>
        <v>15431400</v>
      </c>
      <c r="I336" s="9">
        <f t="shared" si="43"/>
        <v>22284600</v>
      </c>
      <c r="J336" s="9">
        <f t="shared" si="44"/>
        <v>1448.2</v>
      </c>
    </row>
    <row r="337" spans="1:10" ht="12">
      <c r="A337" s="1" t="s">
        <v>327</v>
      </c>
      <c r="B337" s="13">
        <v>139.4</v>
      </c>
      <c r="C337" s="13">
        <v>102.749</v>
      </c>
      <c r="D337" s="4">
        <v>9</v>
      </c>
      <c r="E337" s="9">
        <v>12856</v>
      </c>
      <c r="F337" s="9">
        <f t="shared" si="40"/>
        <v>10843.186060983198</v>
      </c>
      <c r="G337" s="9">
        <f t="shared" si="41"/>
        <v>7992.299315494711</v>
      </c>
      <c r="H337" s="9">
        <f t="shared" si="42"/>
        <v>15488888.888888888</v>
      </c>
      <c r="I337" s="9">
        <f t="shared" si="43"/>
        <v>11416555.555555556</v>
      </c>
      <c r="J337" s="9">
        <f t="shared" si="44"/>
        <v>1428.4444444444443</v>
      </c>
    </row>
    <row r="338" spans="1:10" ht="12">
      <c r="A338" s="1" t="s">
        <v>328</v>
      </c>
      <c r="B338" s="13" t="s">
        <v>1</v>
      </c>
      <c r="C338" s="13" t="s">
        <v>1</v>
      </c>
      <c r="D338" s="4">
        <v>1</v>
      </c>
      <c r="E338" s="9">
        <v>1344</v>
      </c>
      <c r="F338" s="9">
        <f t="shared" si="40"/>
        <v>0</v>
      </c>
      <c r="G338" s="9">
        <f t="shared" si="41"/>
        <v>0</v>
      </c>
      <c r="H338" s="9">
        <f t="shared" si="42"/>
        <v>0</v>
      </c>
      <c r="I338" s="9">
        <f t="shared" si="43"/>
        <v>0</v>
      </c>
      <c r="J338" s="9">
        <f t="shared" si="44"/>
        <v>1344</v>
      </c>
    </row>
    <row r="339" spans="1:10" ht="12">
      <c r="A339" s="1" t="s">
        <v>329</v>
      </c>
      <c r="B339" s="13">
        <v>223.13</v>
      </c>
      <c r="C339" s="13">
        <v>92.608</v>
      </c>
      <c r="D339" s="8">
        <v>7</v>
      </c>
      <c r="E339" s="9">
        <v>9213</v>
      </c>
      <c r="F339" s="9">
        <f t="shared" si="40"/>
        <v>24219.03831542386</v>
      </c>
      <c r="G339" s="9">
        <f t="shared" si="41"/>
        <v>10051.883208509715</v>
      </c>
      <c r="H339" s="9">
        <f t="shared" si="42"/>
        <v>31875714.285714287</v>
      </c>
      <c r="I339" s="9">
        <f t="shared" si="43"/>
        <v>13229714.285714285</v>
      </c>
      <c r="J339" s="9">
        <f t="shared" si="44"/>
        <v>1316.142857142857</v>
      </c>
    </row>
    <row r="340" spans="1:10" ht="12">
      <c r="A340" s="1" t="s">
        <v>330</v>
      </c>
      <c r="B340" s="13">
        <v>9441.495</v>
      </c>
      <c r="C340" s="13">
        <v>3737.289</v>
      </c>
      <c r="D340" s="8">
        <v>151</v>
      </c>
      <c r="E340" s="9">
        <v>165503</v>
      </c>
      <c r="F340" s="9">
        <f t="shared" si="40"/>
        <v>57047.27406753956</v>
      </c>
      <c r="G340" s="9">
        <f t="shared" si="41"/>
        <v>22581.397316060735</v>
      </c>
      <c r="H340" s="9">
        <f t="shared" si="42"/>
        <v>62526456.95364238</v>
      </c>
      <c r="I340" s="9">
        <f t="shared" si="43"/>
        <v>24750258.278145697</v>
      </c>
      <c r="J340" s="9">
        <f t="shared" si="44"/>
        <v>1096.046357615894</v>
      </c>
    </row>
    <row r="341" spans="1:10" ht="12">
      <c r="A341" s="1" t="s">
        <v>331</v>
      </c>
      <c r="B341" s="13">
        <v>44.559</v>
      </c>
      <c r="C341" s="13">
        <v>45.591</v>
      </c>
      <c r="D341" s="4">
        <v>4</v>
      </c>
      <c r="E341" s="9">
        <v>5883</v>
      </c>
      <c r="F341" s="9">
        <f t="shared" si="40"/>
        <v>7574.1968383477815</v>
      </c>
      <c r="G341" s="9">
        <f t="shared" si="41"/>
        <v>7749.617542070372</v>
      </c>
      <c r="H341" s="9">
        <f t="shared" si="42"/>
        <v>11139750</v>
      </c>
      <c r="I341" s="9">
        <f t="shared" si="43"/>
        <v>11397750</v>
      </c>
      <c r="J341" s="9">
        <f t="shared" si="44"/>
        <v>1470.75</v>
      </c>
    </row>
    <row r="342" spans="1:10" ht="12">
      <c r="A342" s="1" t="s">
        <v>332</v>
      </c>
      <c r="B342" s="13" t="s">
        <v>1</v>
      </c>
      <c r="C342" s="13" t="s">
        <v>1</v>
      </c>
      <c r="D342" s="4">
        <v>2</v>
      </c>
      <c r="E342" s="9">
        <v>3993</v>
      </c>
      <c r="F342" s="9">
        <f t="shared" si="40"/>
        <v>0</v>
      </c>
      <c r="G342" s="9">
        <f t="shared" si="41"/>
        <v>0</v>
      </c>
      <c r="H342" s="9">
        <f t="shared" si="42"/>
        <v>0</v>
      </c>
      <c r="I342" s="9">
        <f t="shared" si="43"/>
        <v>0</v>
      </c>
      <c r="J342" s="9">
        <f t="shared" si="44"/>
        <v>1996.5</v>
      </c>
    </row>
    <row r="343" spans="1:10" ht="12">
      <c r="A343" s="1" t="s">
        <v>333</v>
      </c>
      <c r="B343" s="13">
        <v>405.002</v>
      </c>
      <c r="C343" s="13">
        <v>197.549</v>
      </c>
      <c r="D343" s="4">
        <v>11</v>
      </c>
      <c r="E343" s="9">
        <v>14371</v>
      </c>
      <c r="F343" s="9">
        <f t="shared" si="40"/>
        <v>28181.894092269154</v>
      </c>
      <c r="G343" s="9">
        <f t="shared" si="41"/>
        <v>13746.364205692018</v>
      </c>
      <c r="H343" s="9">
        <f t="shared" si="42"/>
        <v>36818363.63636363</v>
      </c>
      <c r="I343" s="9">
        <f t="shared" si="43"/>
        <v>17959000</v>
      </c>
      <c r="J343" s="9">
        <f t="shared" si="44"/>
        <v>1306.4545454545455</v>
      </c>
    </row>
    <row r="344" spans="1:10" ht="12">
      <c r="A344" s="1" t="s">
        <v>334</v>
      </c>
      <c r="B344" s="13">
        <v>124.661</v>
      </c>
      <c r="C344" s="13">
        <v>71.37</v>
      </c>
      <c r="D344" s="4">
        <v>5</v>
      </c>
      <c r="E344" s="9">
        <v>7763</v>
      </c>
      <c r="F344" s="9">
        <f t="shared" si="40"/>
        <v>16058.35372922839</v>
      </c>
      <c r="G344" s="9">
        <f t="shared" si="41"/>
        <v>9193.610717506119</v>
      </c>
      <c r="H344" s="9">
        <f t="shared" si="42"/>
        <v>24932200</v>
      </c>
      <c r="I344" s="9">
        <f t="shared" si="43"/>
        <v>14274000</v>
      </c>
      <c r="J344" s="9">
        <f t="shared" si="44"/>
        <v>1552.6</v>
      </c>
    </row>
    <row r="345" spans="1:10" ht="12">
      <c r="A345" s="1" t="s">
        <v>335</v>
      </c>
      <c r="B345" s="13">
        <v>134.765</v>
      </c>
      <c r="C345" s="13">
        <v>73.646</v>
      </c>
      <c r="D345" s="4">
        <v>7</v>
      </c>
      <c r="E345" s="9">
        <v>5755</v>
      </c>
      <c r="F345" s="9">
        <f t="shared" si="40"/>
        <v>23417.028670721113</v>
      </c>
      <c r="G345" s="9">
        <f t="shared" si="41"/>
        <v>12796.872284969591</v>
      </c>
      <c r="H345" s="9">
        <f t="shared" si="42"/>
        <v>19252142.85714286</v>
      </c>
      <c r="I345" s="9">
        <f t="shared" si="43"/>
        <v>10520857.142857144</v>
      </c>
      <c r="J345" s="9">
        <f t="shared" si="44"/>
        <v>822.1428571428571</v>
      </c>
    </row>
    <row r="346" spans="1:10" ht="12">
      <c r="A346" s="1" t="s">
        <v>336</v>
      </c>
      <c r="B346" s="13">
        <v>333.447</v>
      </c>
      <c r="C346" s="13">
        <v>164.929</v>
      </c>
      <c r="D346" s="4">
        <v>10</v>
      </c>
      <c r="E346" s="9">
        <v>10713</v>
      </c>
      <c r="F346" s="9">
        <f t="shared" si="40"/>
        <v>31125.45505460655</v>
      </c>
      <c r="G346" s="9">
        <f t="shared" si="41"/>
        <v>15395.220759824513</v>
      </c>
      <c r="H346" s="9">
        <f t="shared" si="42"/>
        <v>33344700</v>
      </c>
      <c r="I346" s="9">
        <f t="shared" si="43"/>
        <v>16492900</v>
      </c>
      <c r="J346" s="9">
        <f t="shared" si="44"/>
        <v>1071.3</v>
      </c>
    </row>
    <row r="347" spans="1:10" ht="12">
      <c r="A347" s="1" t="s">
        <v>337</v>
      </c>
      <c r="B347" s="13">
        <v>502.615</v>
      </c>
      <c r="C347" s="13">
        <v>299.087</v>
      </c>
      <c r="D347" s="4">
        <v>16</v>
      </c>
      <c r="E347" s="9">
        <v>24707</v>
      </c>
      <c r="F347" s="9">
        <f t="shared" si="40"/>
        <v>20343.020196705387</v>
      </c>
      <c r="G347" s="9">
        <f t="shared" si="41"/>
        <v>12105.354757760959</v>
      </c>
      <c r="H347" s="9">
        <f t="shared" si="42"/>
        <v>31413437.5</v>
      </c>
      <c r="I347" s="9">
        <f t="shared" si="43"/>
        <v>18692937.5</v>
      </c>
      <c r="J347" s="9">
        <f t="shared" si="44"/>
        <v>1544.1875</v>
      </c>
    </row>
    <row r="348" spans="1:10" ht="12">
      <c r="A348" s="1" t="s">
        <v>338</v>
      </c>
      <c r="B348" s="13">
        <v>79.997</v>
      </c>
      <c r="C348" s="13">
        <v>47.485</v>
      </c>
      <c r="D348" s="4">
        <v>8</v>
      </c>
      <c r="E348" s="9">
        <v>4460</v>
      </c>
      <c r="F348" s="9">
        <f t="shared" si="40"/>
        <v>17936.547085201793</v>
      </c>
      <c r="G348" s="9">
        <f t="shared" si="41"/>
        <v>10646.860986547084</v>
      </c>
      <c r="H348" s="9">
        <f t="shared" si="42"/>
        <v>9999625</v>
      </c>
      <c r="I348" s="9">
        <f t="shared" si="43"/>
        <v>5935625</v>
      </c>
      <c r="J348" s="9">
        <f t="shared" si="44"/>
        <v>557.5</v>
      </c>
    </row>
    <row r="349" spans="1:10" ht="12">
      <c r="A349" s="1" t="s">
        <v>339</v>
      </c>
      <c r="B349" s="13" t="s">
        <v>1</v>
      </c>
      <c r="C349" s="13" t="s">
        <v>1</v>
      </c>
      <c r="D349" s="4">
        <v>1</v>
      </c>
      <c r="E349" s="9">
        <v>2014</v>
      </c>
      <c r="F349" s="9">
        <f t="shared" si="40"/>
        <v>0</v>
      </c>
      <c r="G349" s="9">
        <f t="shared" si="41"/>
        <v>0</v>
      </c>
      <c r="H349" s="9">
        <f t="shared" si="42"/>
        <v>0</v>
      </c>
      <c r="I349" s="9">
        <f t="shared" si="43"/>
        <v>0</v>
      </c>
      <c r="J349" s="9">
        <f t="shared" si="44"/>
        <v>2014</v>
      </c>
    </row>
    <row r="350" spans="1:10" ht="12">
      <c r="A350" s="1" t="s">
        <v>340</v>
      </c>
      <c r="B350" s="13">
        <v>51.052</v>
      </c>
      <c r="C350" s="13">
        <v>31.173</v>
      </c>
      <c r="D350" s="4">
        <v>3</v>
      </c>
      <c r="E350" s="9">
        <v>4247</v>
      </c>
      <c r="F350" s="9">
        <f t="shared" si="40"/>
        <v>12020.720508594302</v>
      </c>
      <c r="G350" s="9">
        <f t="shared" si="41"/>
        <v>7340.004709206499</v>
      </c>
      <c r="H350" s="9">
        <f t="shared" si="42"/>
        <v>17017333.333333332</v>
      </c>
      <c r="I350" s="9">
        <f t="shared" si="43"/>
        <v>10391000</v>
      </c>
      <c r="J350" s="9">
        <f t="shared" si="44"/>
        <v>1415.6666666666667</v>
      </c>
    </row>
    <row r="351" spans="1:10" ht="12">
      <c r="A351" s="1" t="s">
        <v>341</v>
      </c>
      <c r="B351" s="13" t="s">
        <v>1</v>
      </c>
      <c r="C351" s="13" t="s">
        <v>1</v>
      </c>
      <c r="D351" s="4">
        <v>3</v>
      </c>
      <c r="E351" s="9">
        <v>3449</v>
      </c>
      <c r="F351" s="9">
        <f t="shared" si="40"/>
        <v>0</v>
      </c>
      <c r="G351" s="9">
        <f t="shared" si="41"/>
        <v>0</v>
      </c>
      <c r="H351" s="9">
        <f t="shared" si="42"/>
        <v>0</v>
      </c>
      <c r="I351" s="9">
        <f t="shared" si="43"/>
        <v>0</v>
      </c>
      <c r="J351" s="9">
        <f t="shared" si="44"/>
        <v>1149.6666666666667</v>
      </c>
    </row>
    <row r="352" spans="1:10" ht="12">
      <c r="A352" s="1" t="s">
        <v>342</v>
      </c>
      <c r="B352" s="13">
        <v>28.722</v>
      </c>
      <c r="C352" s="13">
        <v>25.768</v>
      </c>
      <c r="D352" s="4">
        <v>3</v>
      </c>
      <c r="E352" s="9">
        <v>4039</v>
      </c>
      <c r="F352" s="9">
        <f t="shared" si="40"/>
        <v>7111.166130230255</v>
      </c>
      <c r="G352" s="9">
        <f t="shared" si="41"/>
        <v>6379.796979450359</v>
      </c>
      <c r="H352" s="9">
        <f t="shared" si="42"/>
        <v>9574000</v>
      </c>
      <c r="I352" s="9">
        <f t="shared" si="43"/>
        <v>8589333.333333334</v>
      </c>
      <c r="J352" s="9">
        <f t="shared" si="44"/>
        <v>1346.3333333333333</v>
      </c>
    </row>
    <row r="353" spans="1:10" ht="12">
      <c r="A353" s="1" t="s">
        <v>343</v>
      </c>
      <c r="B353" s="13">
        <v>122.495</v>
      </c>
      <c r="C353" s="13">
        <v>112.459</v>
      </c>
      <c r="D353" s="10" t="s">
        <v>1</v>
      </c>
      <c r="E353" s="10" t="s">
        <v>1</v>
      </c>
      <c r="F353" s="10" t="s">
        <v>1</v>
      </c>
      <c r="G353" s="10" t="s">
        <v>1</v>
      </c>
      <c r="H353" s="10" t="s">
        <v>1</v>
      </c>
      <c r="I353" s="10" t="s">
        <v>1</v>
      </c>
      <c r="J353" s="10" t="s">
        <v>1</v>
      </c>
    </row>
    <row r="354" spans="1:10" ht="12">
      <c r="A354" s="1" t="s">
        <v>75</v>
      </c>
      <c r="B354" s="14">
        <f>SUM(B308:B353)</f>
        <v>16370.335</v>
      </c>
      <c r="C354" s="14">
        <f>SUM(C308:C353)</f>
        <v>7618.695000000001</v>
      </c>
      <c r="D354" s="9">
        <f>SUM(D308:D352)</f>
        <v>417</v>
      </c>
      <c r="E354" s="9">
        <f>SUM(E308:E352)</f>
        <v>519458</v>
      </c>
      <c r="F354" s="9">
        <f>B354*1000000/E354</f>
        <v>31514.26101821514</v>
      </c>
      <c r="G354" s="9">
        <f>C354*1000000/E354</f>
        <v>14666.623673136231</v>
      </c>
      <c r="H354" s="9">
        <f>B354*1000000/D354</f>
        <v>39257398.08153477</v>
      </c>
      <c r="I354" s="9">
        <f>C354*1000000/D354</f>
        <v>18270251.798561152</v>
      </c>
      <c r="J354" s="9">
        <f>E354/D354</f>
        <v>1245.7026378896883</v>
      </c>
    </row>
    <row r="355" spans="1:10" ht="12">
      <c r="A355" s="11" t="s">
        <v>1</v>
      </c>
      <c r="B355" s="15" t="s">
        <v>1</v>
      </c>
      <c r="C355" s="15" t="s">
        <v>1</v>
      </c>
      <c r="D355" s="11" t="s">
        <v>1</v>
      </c>
      <c r="E355" s="11" t="s">
        <v>1</v>
      </c>
      <c r="F355" s="11" t="s">
        <v>1</v>
      </c>
      <c r="G355" s="11" t="s">
        <v>1</v>
      </c>
      <c r="H355" s="11" t="s">
        <v>1</v>
      </c>
      <c r="I355" s="11" t="s">
        <v>1</v>
      </c>
      <c r="J355" s="11" t="s">
        <v>1</v>
      </c>
    </row>
    <row r="356" spans="1:10" ht="12">
      <c r="A356" s="1" t="s">
        <v>344</v>
      </c>
      <c r="B356" s="13">
        <v>623.281</v>
      </c>
      <c r="C356" s="13">
        <v>201.511</v>
      </c>
      <c r="D356" s="4">
        <v>16</v>
      </c>
      <c r="E356" s="9">
        <v>18745</v>
      </c>
      <c r="F356" s="9">
        <f aca="true" t="shared" si="45" ref="F356:F375">B356*1000000/E356</f>
        <v>33250.52013870366</v>
      </c>
      <c r="G356" s="9">
        <f aca="true" t="shared" si="46" ref="G356:G375">C356*1000000/E356</f>
        <v>10750.120032008535</v>
      </c>
      <c r="H356" s="9">
        <f aca="true" t="shared" si="47" ref="H356:H375">B356*1000000/D356</f>
        <v>38955062.5</v>
      </c>
      <c r="I356" s="9">
        <f aca="true" t="shared" si="48" ref="I356:I375">C356*1000000/D356</f>
        <v>12594437.5</v>
      </c>
      <c r="J356" s="9">
        <f aca="true" t="shared" si="49" ref="J356:J375">E356/D356</f>
        <v>1171.5625</v>
      </c>
    </row>
    <row r="357" spans="1:10" ht="12">
      <c r="A357" s="1" t="s">
        <v>345</v>
      </c>
      <c r="B357" s="13">
        <v>742.882</v>
      </c>
      <c r="C357" s="13">
        <v>261.155</v>
      </c>
      <c r="D357" s="4">
        <v>26</v>
      </c>
      <c r="E357" s="9">
        <v>16668</v>
      </c>
      <c r="F357" s="9">
        <f t="shared" si="45"/>
        <v>44569.35445164387</v>
      </c>
      <c r="G357" s="9">
        <f t="shared" si="46"/>
        <v>15668.046556275496</v>
      </c>
      <c r="H357" s="9">
        <f t="shared" si="47"/>
        <v>28572384.615384616</v>
      </c>
      <c r="I357" s="9">
        <f t="shared" si="48"/>
        <v>10044423.076923076</v>
      </c>
      <c r="J357" s="9">
        <f t="shared" si="49"/>
        <v>641.0769230769231</v>
      </c>
    </row>
    <row r="358" spans="1:10" ht="12">
      <c r="A358" s="1" t="s">
        <v>346</v>
      </c>
      <c r="B358" s="13">
        <v>276.679</v>
      </c>
      <c r="C358" s="13">
        <v>195.936</v>
      </c>
      <c r="D358" s="4">
        <v>8</v>
      </c>
      <c r="E358" s="9">
        <v>9772</v>
      </c>
      <c r="F358" s="9">
        <f t="shared" si="45"/>
        <v>28313.446582071225</v>
      </c>
      <c r="G358" s="9">
        <f t="shared" si="46"/>
        <v>20050.75726565698</v>
      </c>
      <c r="H358" s="9">
        <f t="shared" si="47"/>
        <v>34584875</v>
      </c>
      <c r="I358" s="9">
        <f t="shared" si="48"/>
        <v>24492000</v>
      </c>
      <c r="J358" s="9">
        <f t="shared" si="49"/>
        <v>1221.5</v>
      </c>
    </row>
    <row r="359" spans="1:10" ht="12">
      <c r="A359" s="1" t="s">
        <v>347</v>
      </c>
      <c r="B359" s="13" t="s">
        <v>1</v>
      </c>
      <c r="C359" s="13" t="s">
        <v>1</v>
      </c>
      <c r="D359" s="8">
        <v>1</v>
      </c>
      <c r="E359" s="9">
        <v>1212</v>
      </c>
      <c r="F359" s="9">
        <f t="shared" si="45"/>
        <v>0</v>
      </c>
      <c r="G359" s="9">
        <f t="shared" si="46"/>
        <v>0</v>
      </c>
      <c r="H359" s="9">
        <f t="shared" si="47"/>
        <v>0</v>
      </c>
      <c r="I359" s="9">
        <f t="shared" si="48"/>
        <v>0</v>
      </c>
      <c r="J359" s="9">
        <f t="shared" si="49"/>
        <v>1212</v>
      </c>
    </row>
    <row r="360" spans="1:10" ht="12">
      <c r="A360" s="1" t="s">
        <v>348</v>
      </c>
      <c r="B360" s="13">
        <v>206.188</v>
      </c>
      <c r="C360" s="13">
        <v>90.18</v>
      </c>
      <c r="D360" s="4">
        <v>10</v>
      </c>
      <c r="E360" s="9">
        <v>11842</v>
      </c>
      <c r="F360" s="9">
        <f t="shared" si="45"/>
        <v>17411.585880763385</v>
      </c>
      <c r="G360" s="9">
        <f t="shared" si="46"/>
        <v>7615.267691268366</v>
      </c>
      <c r="H360" s="9">
        <f t="shared" si="47"/>
        <v>20618800</v>
      </c>
      <c r="I360" s="9">
        <f t="shared" si="48"/>
        <v>9018000</v>
      </c>
      <c r="J360" s="9">
        <f t="shared" si="49"/>
        <v>1184.2</v>
      </c>
    </row>
    <row r="361" spans="1:10" ht="12">
      <c r="A361" s="1" t="s">
        <v>349</v>
      </c>
      <c r="B361" s="13" t="s">
        <v>1</v>
      </c>
      <c r="C361" s="13" t="s">
        <v>1</v>
      </c>
      <c r="D361" s="4">
        <v>1</v>
      </c>
      <c r="E361" s="9">
        <v>1462</v>
      </c>
      <c r="F361" s="9">
        <f t="shared" si="45"/>
        <v>0</v>
      </c>
      <c r="G361" s="9">
        <f t="shared" si="46"/>
        <v>0</v>
      </c>
      <c r="H361" s="9">
        <f t="shared" si="47"/>
        <v>0</v>
      </c>
      <c r="I361" s="9">
        <f t="shared" si="48"/>
        <v>0</v>
      </c>
      <c r="J361" s="9">
        <f t="shared" si="49"/>
        <v>1462</v>
      </c>
    </row>
    <row r="362" spans="1:10" ht="12">
      <c r="A362" s="1" t="s">
        <v>350</v>
      </c>
      <c r="B362" s="13" t="s">
        <v>1</v>
      </c>
      <c r="C362" s="13" t="s">
        <v>1</v>
      </c>
      <c r="D362" s="4">
        <v>1</v>
      </c>
      <c r="E362" s="9">
        <v>3010</v>
      </c>
      <c r="F362" s="9">
        <f t="shared" si="45"/>
        <v>0</v>
      </c>
      <c r="G362" s="9">
        <f t="shared" si="46"/>
        <v>0</v>
      </c>
      <c r="H362" s="9">
        <f t="shared" si="47"/>
        <v>0</v>
      </c>
      <c r="I362" s="9">
        <f t="shared" si="48"/>
        <v>0</v>
      </c>
      <c r="J362" s="9">
        <f t="shared" si="49"/>
        <v>3010</v>
      </c>
    </row>
    <row r="363" spans="1:10" ht="12">
      <c r="A363" s="1" t="s">
        <v>351</v>
      </c>
      <c r="B363" s="13" t="s">
        <v>1</v>
      </c>
      <c r="C363" s="13" t="s">
        <v>1</v>
      </c>
      <c r="D363" s="4">
        <v>1</v>
      </c>
      <c r="E363" s="9">
        <v>2135</v>
      </c>
      <c r="F363" s="9">
        <f t="shared" si="45"/>
        <v>0</v>
      </c>
      <c r="G363" s="9">
        <f t="shared" si="46"/>
        <v>0</v>
      </c>
      <c r="H363" s="9">
        <f t="shared" si="47"/>
        <v>0</v>
      </c>
      <c r="I363" s="9">
        <f t="shared" si="48"/>
        <v>0</v>
      </c>
      <c r="J363" s="9">
        <f t="shared" si="49"/>
        <v>2135</v>
      </c>
    </row>
    <row r="364" spans="1:10" ht="12">
      <c r="A364" s="1" t="s">
        <v>352</v>
      </c>
      <c r="B364" s="13"/>
      <c r="C364" s="13"/>
      <c r="D364" s="8"/>
      <c r="E364" s="9">
        <v>1027</v>
      </c>
      <c r="F364" s="9">
        <f t="shared" si="45"/>
        <v>0</v>
      </c>
      <c r="G364" s="9">
        <f t="shared" si="46"/>
        <v>0</v>
      </c>
      <c r="H364" s="9" t="e">
        <f t="shared" si="47"/>
        <v>#DIV/0!</v>
      </c>
      <c r="I364" s="9" t="e">
        <f t="shared" si="48"/>
        <v>#DIV/0!</v>
      </c>
      <c r="J364" s="9" t="e">
        <f t="shared" si="49"/>
        <v>#DIV/0!</v>
      </c>
    </row>
    <row r="365" spans="1:10" ht="12">
      <c r="A365" s="1" t="s">
        <v>353</v>
      </c>
      <c r="B365" s="13" t="s">
        <v>1</v>
      </c>
      <c r="C365" s="13" t="s">
        <v>1</v>
      </c>
      <c r="D365" s="4">
        <v>2</v>
      </c>
      <c r="E365" s="9">
        <v>3122</v>
      </c>
      <c r="F365" s="9">
        <f t="shared" si="45"/>
        <v>0</v>
      </c>
      <c r="G365" s="9">
        <f t="shared" si="46"/>
        <v>0</v>
      </c>
      <c r="H365" s="9">
        <f t="shared" si="47"/>
        <v>0</v>
      </c>
      <c r="I365" s="9">
        <f t="shared" si="48"/>
        <v>0</v>
      </c>
      <c r="J365" s="9">
        <f t="shared" si="49"/>
        <v>1561</v>
      </c>
    </row>
    <row r="366" spans="1:10" ht="12">
      <c r="A366" s="1" t="s">
        <v>354</v>
      </c>
      <c r="B366" s="13">
        <v>236.532</v>
      </c>
      <c r="C366" s="13">
        <v>146.544</v>
      </c>
      <c r="D366" s="4">
        <v>9</v>
      </c>
      <c r="E366" s="9">
        <v>6697</v>
      </c>
      <c r="F366" s="9">
        <f t="shared" si="45"/>
        <v>35319.098103628494</v>
      </c>
      <c r="G366" s="9">
        <f t="shared" si="46"/>
        <v>21882.03673286546</v>
      </c>
      <c r="H366" s="9">
        <f t="shared" si="47"/>
        <v>26281333.333333332</v>
      </c>
      <c r="I366" s="9">
        <f t="shared" si="48"/>
        <v>16282666.666666666</v>
      </c>
      <c r="J366" s="9">
        <f t="shared" si="49"/>
        <v>744.1111111111111</v>
      </c>
    </row>
    <row r="367" spans="1:10" ht="12">
      <c r="A367" s="1" t="s">
        <v>355</v>
      </c>
      <c r="B367" s="13">
        <v>33.769</v>
      </c>
      <c r="C367" s="13">
        <v>20.983</v>
      </c>
      <c r="D367" s="4">
        <v>3</v>
      </c>
      <c r="E367" s="9">
        <v>3334</v>
      </c>
      <c r="F367" s="9">
        <f t="shared" si="45"/>
        <v>10128.67426514697</v>
      </c>
      <c r="G367" s="9">
        <f t="shared" si="46"/>
        <v>6293.641271745651</v>
      </c>
      <c r="H367" s="9">
        <f t="shared" si="47"/>
        <v>11256333.333333334</v>
      </c>
      <c r="I367" s="9">
        <f t="shared" si="48"/>
        <v>6994333.333333333</v>
      </c>
      <c r="J367" s="9">
        <f t="shared" si="49"/>
        <v>1111.3333333333333</v>
      </c>
    </row>
    <row r="368" spans="1:10" ht="12">
      <c r="A368" s="1" t="s">
        <v>356</v>
      </c>
      <c r="B368" s="13">
        <v>1300.345</v>
      </c>
      <c r="C368" s="13">
        <v>524.99</v>
      </c>
      <c r="D368" s="4">
        <v>37</v>
      </c>
      <c r="E368" s="9">
        <v>35233</v>
      </c>
      <c r="F368" s="9">
        <f t="shared" si="45"/>
        <v>36907.01898788068</v>
      </c>
      <c r="G368" s="9">
        <f t="shared" si="46"/>
        <v>14900.519399426674</v>
      </c>
      <c r="H368" s="9">
        <f t="shared" si="47"/>
        <v>35144459.45945946</v>
      </c>
      <c r="I368" s="9">
        <f t="shared" si="48"/>
        <v>14188918.918918919</v>
      </c>
      <c r="J368" s="9">
        <f t="shared" si="49"/>
        <v>952.2432432432432</v>
      </c>
    </row>
    <row r="369" spans="1:10" ht="12">
      <c r="A369" s="1" t="s">
        <v>357</v>
      </c>
      <c r="B369" s="13">
        <v>5225.308</v>
      </c>
      <c r="C369" s="13">
        <v>2283.619</v>
      </c>
      <c r="D369" s="4">
        <v>149</v>
      </c>
      <c r="E369" s="9">
        <v>140137</v>
      </c>
      <c r="F369" s="9">
        <f t="shared" si="45"/>
        <v>37287.140441139745</v>
      </c>
      <c r="G369" s="9">
        <f t="shared" si="46"/>
        <v>16295.6178596659</v>
      </c>
      <c r="H369" s="9">
        <f t="shared" si="47"/>
        <v>35069181.20805369</v>
      </c>
      <c r="I369" s="9">
        <f t="shared" si="48"/>
        <v>15326302.013422819</v>
      </c>
      <c r="J369" s="9">
        <f t="shared" si="49"/>
        <v>940.51677852349</v>
      </c>
    </row>
    <row r="370" spans="1:10" ht="12">
      <c r="A370" s="1" t="s">
        <v>358</v>
      </c>
      <c r="B370" s="13" t="s">
        <v>1</v>
      </c>
      <c r="C370" s="13" t="s">
        <v>1</v>
      </c>
      <c r="D370" s="4">
        <v>2</v>
      </c>
      <c r="E370" s="9">
        <v>2908</v>
      </c>
      <c r="F370" s="9">
        <f t="shared" si="45"/>
        <v>0</v>
      </c>
      <c r="G370" s="9">
        <f t="shared" si="46"/>
        <v>0</v>
      </c>
      <c r="H370" s="9">
        <f t="shared" si="47"/>
        <v>0</v>
      </c>
      <c r="I370" s="9">
        <f t="shared" si="48"/>
        <v>0</v>
      </c>
      <c r="J370" s="9">
        <f t="shared" si="49"/>
        <v>1454</v>
      </c>
    </row>
    <row r="371" spans="1:10" ht="12">
      <c r="A371" s="1" t="s">
        <v>359</v>
      </c>
      <c r="B371" s="13">
        <v>536.153</v>
      </c>
      <c r="C371" s="13">
        <v>258.076</v>
      </c>
      <c r="D371" s="8">
        <v>17</v>
      </c>
      <c r="E371" s="9">
        <v>20913</v>
      </c>
      <c r="F371" s="9">
        <f t="shared" si="45"/>
        <v>25637.306938268062</v>
      </c>
      <c r="G371" s="9">
        <f t="shared" si="46"/>
        <v>12340.458088270456</v>
      </c>
      <c r="H371" s="9">
        <f t="shared" si="47"/>
        <v>31538411.76470588</v>
      </c>
      <c r="I371" s="9">
        <f t="shared" si="48"/>
        <v>15180941.17647059</v>
      </c>
      <c r="J371" s="9">
        <f t="shared" si="49"/>
        <v>1230.1764705882354</v>
      </c>
    </row>
    <row r="372" spans="1:10" ht="12">
      <c r="A372" s="1" t="s">
        <v>360</v>
      </c>
      <c r="B372" s="13" t="s">
        <v>1</v>
      </c>
      <c r="C372" s="13" t="s">
        <v>1</v>
      </c>
      <c r="D372" s="8">
        <v>1</v>
      </c>
      <c r="E372" s="9">
        <v>4762</v>
      </c>
      <c r="F372" s="9">
        <f t="shared" si="45"/>
        <v>0</v>
      </c>
      <c r="G372" s="9">
        <f t="shared" si="46"/>
        <v>0</v>
      </c>
      <c r="H372" s="9">
        <f t="shared" si="47"/>
        <v>0</v>
      </c>
      <c r="I372" s="9">
        <f t="shared" si="48"/>
        <v>0</v>
      </c>
      <c r="J372" s="9">
        <f t="shared" si="49"/>
        <v>4762</v>
      </c>
    </row>
    <row r="373" spans="1:10" ht="12">
      <c r="A373" s="1" t="s">
        <v>361</v>
      </c>
      <c r="B373" s="13">
        <v>149.442</v>
      </c>
      <c r="C373" s="13">
        <v>80.364</v>
      </c>
      <c r="D373" s="8">
        <v>6</v>
      </c>
      <c r="E373" s="9">
        <v>8884</v>
      </c>
      <c r="F373" s="9">
        <f t="shared" si="45"/>
        <v>16821.476812246736</v>
      </c>
      <c r="G373" s="9">
        <f t="shared" si="46"/>
        <v>9045.92525889239</v>
      </c>
      <c r="H373" s="9">
        <f t="shared" si="47"/>
        <v>24907000</v>
      </c>
      <c r="I373" s="9">
        <f t="shared" si="48"/>
        <v>13394000</v>
      </c>
      <c r="J373" s="9">
        <f t="shared" si="49"/>
        <v>1480.6666666666667</v>
      </c>
    </row>
    <row r="374" spans="1:10" ht="12">
      <c r="A374" s="1" t="s">
        <v>362</v>
      </c>
      <c r="B374" s="13" t="s">
        <v>1</v>
      </c>
      <c r="C374" s="13" t="s">
        <v>1</v>
      </c>
      <c r="D374" s="8">
        <v>1</v>
      </c>
      <c r="E374" s="9">
        <v>1433</v>
      </c>
      <c r="F374" s="9">
        <f t="shared" si="45"/>
        <v>0</v>
      </c>
      <c r="G374" s="9">
        <f t="shared" si="46"/>
        <v>0</v>
      </c>
      <c r="H374" s="9">
        <f t="shared" si="47"/>
        <v>0</v>
      </c>
      <c r="I374" s="9">
        <f t="shared" si="48"/>
        <v>0</v>
      </c>
      <c r="J374" s="9">
        <f t="shared" si="49"/>
        <v>1433</v>
      </c>
    </row>
    <row r="375" spans="1:10" ht="12">
      <c r="A375" s="1" t="s">
        <v>363</v>
      </c>
      <c r="B375" s="13">
        <v>231.281</v>
      </c>
      <c r="C375" s="13">
        <v>85.5</v>
      </c>
      <c r="D375" s="8">
        <v>8</v>
      </c>
      <c r="E375" s="9">
        <v>9960</v>
      </c>
      <c r="F375" s="9">
        <f t="shared" si="45"/>
        <v>23220.983935742974</v>
      </c>
      <c r="G375" s="9">
        <f t="shared" si="46"/>
        <v>8584.33734939759</v>
      </c>
      <c r="H375" s="9">
        <f t="shared" si="47"/>
        <v>28910125</v>
      </c>
      <c r="I375" s="9">
        <f t="shared" si="48"/>
        <v>10687500</v>
      </c>
      <c r="J375" s="9">
        <f t="shared" si="49"/>
        <v>1245</v>
      </c>
    </row>
    <row r="376" spans="1:10" ht="12">
      <c r="A376" s="1" t="s">
        <v>364</v>
      </c>
      <c r="B376" s="13">
        <v>83.341</v>
      </c>
      <c r="C376" s="13">
        <v>35.917</v>
      </c>
      <c r="D376" s="10" t="s">
        <v>1</v>
      </c>
      <c r="E376" s="10" t="s">
        <v>1</v>
      </c>
      <c r="F376" s="10" t="s">
        <v>1</v>
      </c>
      <c r="G376" s="10" t="s">
        <v>1</v>
      </c>
      <c r="H376" s="10" t="s">
        <v>1</v>
      </c>
      <c r="I376" s="10" t="s">
        <v>1</v>
      </c>
      <c r="J376" s="10" t="s">
        <v>1</v>
      </c>
    </row>
    <row r="377" spans="1:10" ht="12">
      <c r="A377" s="1" t="s">
        <v>75</v>
      </c>
      <c r="B377" s="14">
        <f>SUM(B356:B376)</f>
        <v>9645.201000000003</v>
      </c>
      <c r="C377" s="14">
        <f>SUM(C356:C376)</f>
        <v>4184.775000000001</v>
      </c>
      <c r="D377" s="9">
        <f>SUM(D356:D375)</f>
        <v>299</v>
      </c>
      <c r="E377" s="9">
        <f>SUM(E356:E375)</f>
        <v>303256</v>
      </c>
      <c r="F377" s="9">
        <f>B377*1000000/E377</f>
        <v>31805.474582530936</v>
      </c>
      <c r="G377" s="9">
        <f>C377*1000000/E377</f>
        <v>13799.4796475585</v>
      </c>
      <c r="H377" s="9">
        <f>B377*1000000/D377</f>
        <v>32258197.324414723</v>
      </c>
      <c r="I377" s="9">
        <f>C377*1000000/D377</f>
        <v>13995903.010033447</v>
      </c>
      <c r="J377" s="9">
        <f>E377/D377</f>
        <v>1014.2341137123746</v>
      </c>
    </row>
    <row r="378" spans="1:10" ht="12">
      <c r="A378" s="11" t="s">
        <v>365</v>
      </c>
      <c r="B378" s="15" t="s">
        <v>365</v>
      </c>
      <c r="C378" s="15" t="s">
        <v>365</v>
      </c>
      <c r="D378" s="11" t="s">
        <v>365</v>
      </c>
      <c r="E378" s="11" t="s">
        <v>365</v>
      </c>
      <c r="F378" s="11" t="s">
        <v>365</v>
      </c>
      <c r="G378" s="11" t="s">
        <v>365</v>
      </c>
      <c r="H378" s="11" t="s">
        <v>365</v>
      </c>
      <c r="I378" s="11" t="s">
        <v>365</v>
      </c>
      <c r="J378" s="11" t="s">
        <v>365</v>
      </c>
    </row>
    <row r="379" spans="1:10" ht="12">
      <c r="A379" s="1" t="s">
        <v>366</v>
      </c>
      <c r="B379" s="14">
        <f>B16+B81+B112+B158+B212+B267+B300+B340+B369</f>
        <v>69931.82100000001</v>
      </c>
      <c r="C379" s="14">
        <f>C16+C81+C112+C158+C212+C267+C300+C340+C369</f>
        <v>35516.994</v>
      </c>
      <c r="D379" s="9">
        <f>D16+D81+D112+D158+D212+D267+D300+D340+D369</f>
        <v>1428</v>
      </c>
      <c r="E379" s="9">
        <f>E16+E81+E112+E158+E212+E267+E300+E340+E369</f>
        <v>1553227</v>
      </c>
      <c r="F379" s="9">
        <f>B379*1000000/E379</f>
        <v>45023.56770774653</v>
      </c>
      <c r="G379" s="9">
        <f>C379*1000000/E379</f>
        <v>22866.582927028696</v>
      </c>
      <c r="H379" s="9">
        <f>B379*1000000/D379</f>
        <v>48971863.44537816</v>
      </c>
      <c r="I379" s="9">
        <f>C379*1000000/D379</f>
        <v>24871844.537815128</v>
      </c>
      <c r="J379" s="9">
        <f>E379/D379</f>
        <v>1087.6939775910364</v>
      </c>
    </row>
    <row r="380" spans="1:10" ht="12">
      <c r="A380" s="1" t="s">
        <v>367</v>
      </c>
      <c r="B380" s="14">
        <f>B72+B101+B134+B184+B234+B285+B306+B354+B377</f>
        <v>131527.008</v>
      </c>
      <c r="C380" s="14">
        <f>C72+C101+C134+C184+C234+C285+C306+C354+C377</f>
        <v>67944.143</v>
      </c>
      <c r="D380" s="9">
        <f>D72+D101+D134+D184+D234+D285+D306+D354+D377</f>
        <v>3606</v>
      </c>
      <c r="E380" s="9">
        <f>E72+E101+E134+E184+E234+E285+E306+E354+E377</f>
        <v>4337979</v>
      </c>
      <c r="F380" s="9">
        <f>B380*1000000/E380</f>
        <v>30319.881216575737</v>
      </c>
      <c r="G380" s="9">
        <f>C380*1000000/E380</f>
        <v>15662.62607541438</v>
      </c>
      <c r="H380" s="9">
        <f>B380*1000000/D380</f>
        <v>36474489.18469218</v>
      </c>
      <c r="I380" s="9">
        <f>C380*1000000/D380</f>
        <v>18841969.77260122</v>
      </c>
      <c r="J380" s="9">
        <f>E380/D380</f>
        <v>1202.9891846921796</v>
      </c>
    </row>
    <row r="381" spans="1:10" ht="12">
      <c r="A381" s="1" t="s">
        <v>368</v>
      </c>
      <c r="B381" s="13">
        <v>1565734.059</v>
      </c>
      <c r="C381" s="13">
        <v>801355.888</v>
      </c>
      <c r="D381" s="8">
        <v>34168</v>
      </c>
      <c r="E381" s="8">
        <v>60045068</v>
      </c>
      <c r="F381" s="9">
        <f>B381*1000000/E381</f>
        <v>26075.981111387868</v>
      </c>
      <c r="G381" s="9">
        <f>C381*1000000/E381</f>
        <v>13345.90691112216</v>
      </c>
      <c r="H381" s="9">
        <f>B381*1000000/D381</f>
        <v>45824574.42636385</v>
      </c>
      <c r="I381" s="9">
        <f>C381*1000000/D381</f>
        <v>23453403.418403186</v>
      </c>
      <c r="J381" s="9">
        <f>E381/D381</f>
        <v>1757.3480449543433</v>
      </c>
    </row>
    <row r="382" spans="1:10" ht="12.75" thickBot="1">
      <c r="A382" s="7"/>
      <c r="B382" s="7"/>
      <c r="C382" s="7"/>
      <c r="D382" s="7"/>
      <c r="E382" s="7"/>
      <c r="F382" s="7"/>
      <c r="G382" s="7"/>
      <c r="H382" s="7"/>
      <c r="I382" s="7"/>
      <c r="J382" s="7"/>
    </row>
    <row r="383" ht="12">
      <c r="A383" s="1" t="s">
        <v>374</v>
      </c>
    </row>
    <row r="385" ht="12">
      <c r="A385" s="1" t="s">
        <v>369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2006-08-03T13:50:04Z</dcterms:created>
  <dcterms:modified xsi:type="dcterms:W3CDTF">2013-07-04T07:44:15Z</dcterms:modified>
  <cp:category/>
  <cp:version/>
  <cp:contentType/>
  <cp:contentStatus/>
</cp:coreProperties>
</file>