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activeTab="0"/>
  </bookViews>
  <sheets>
    <sheet name="Anno_2012" sheetId="1" r:id="rId1"/>
  </sheets>
  <definedNames>
    <definedName name="_Key1" hidden="1">'Anno_2012'!$A$11:$A$70</definedName>
    <definedName name="_Order1" hidden="1">255</definedName>
    <definedName name="_Regression_Int" localSheetId="0" hidden="1">1</definedName>
    <definedName name="_Sort" hidden="1">'Anno_2012'!$A$11:$I$70</definedName>
  </definedNames>
  <calcPr fullCalcOnLoad="1"/>
</workbook>
</file>

<file path=xl/sharedStrings.xml><?xml version="1.0" encoding="utf-8"?>
<sst xmlns="http://schemas.openxmlformats.org/spreadsheetml/2006/main" count="662" uniqueCount="382">
  <si>
    <t>TDB10194</t>
  </si>
  <si>
    <t>-</t>
  </si>
  <si>
    <t>Crediti</t>
  </si>
  <si>
    <t>Depositi</t>
  </si>
  <si>
    <t>Numero</t>
  </si>
  <si>
    <t>per abitante</t>
  </si>
  <si>
    <t>per sportel.</t>
  </si>
  <si>
    <t>Abitanti per</t>
  </si>
  <si>
    <t>C O M U N I</t>
  </si>
  <si>
    <t>Impieghi</t>
  </si>
  <si>
    <t>Sportelli</t>
  </si>
  <si>
    <t>Abitanti</t>
  </si>
  <si>
    <t>(euro)</t>
  </si>
  <si>
    <t>sportello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</si>
  <si>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</si>
  <si>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</si>
  <si>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</si>
  <si>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</si>
  <si>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</si>
  <si>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</si>
  <si>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</si>
  <si>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</si>
  <si>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</si>
  <si>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</si>
  <si>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</si>
  <si>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</si>
  <si>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</si>
  <si>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</si>
  <si>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</si>
  <si>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</t>
  </si>
  <si>
    <t>CASTEL SAN PIETRO TERME</t>
  </si>
  <si>
    <t>CASTELLO DI SERRAVALLE</t>
  </si>
  <si>
    <t>CASTELLO D'ARGILE</t>
  </si>
  <si>
    <t>CASTEL MAGGIORE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</si>
  <si>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</si>
  <si>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</si>
  <si>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</si>
  <si>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</si>
  <si>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</si>
  <si>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</si>
  <si>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</si>
  <si>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</si>
  <si>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</si>
  <si>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</si>
  <si>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</si>
  <si>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</si>
  <si>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</si>
  <si>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</si>
  <si>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</si>
  <si>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</si>
  <si>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</si>
  <si>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</si>
  <si>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</si>
  <si>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</si>
  <si>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</si>
  <si>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</si>
  <si>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</si>
  <si>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</si>
  <si>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</si>
  <si>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</si>
  <si>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</si>
  <si>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</si>
  <si>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</si>
  <si>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</si>
  <si>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</si>
  <si>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SASSO MARCONI</t>
  </si>
  <si>
    <t>SAVIGNO</t>
  </si>
  <si>
    <t>SAN GIOVANNI IN PERSICETO</t>
  </si>
  <si>
    <t>SANT'AGATA BOLOGNESE</t>
  </si>
  <si>
    <t>SAN GIORGIO DI PIANO</t>
  </si>
  <si>
    <t>SAN LAZZARO DI SAVENA</t>
  </si>
  <si>
    <t>SAN PIETRO IN CASALE</t>
  </si>
  <si>
    <t>VERGATO</t>
  </si>
  <si>
    <t>ZOLA PREDOSA</t>
  </si>
  <si>
    <t>ALTRI COMUNI PROV.DI BOLOGNA</t>
  </si>
  <si>
    <t>TOTALE PROVINCIALE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</si>
  <si>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</si>
  <si>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</si>
  <si>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</si>
  <si>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</si>
  <si>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</si>
  <si>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</si>
  <si>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</si>
  <si>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</si>
  <si>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</si>
  <si>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</si>
  <si>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</si>
  <si>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</si>
  <si>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</si>
  <si>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</si>
  <si>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</si>
  <si>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</si>
  <si>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</si>
  <si>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</si>
  <si>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</si>
  <si>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</si>
  <si>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</si>
  <si>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</si>
  <si>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</si>
  <si>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</si>
  <si>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</si>
  <si>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</si>
  <si>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ALTRI COMUNI PROV.DI FERRARA</t>
  </si>
  <si>
    <t>BAGNO DI ROMAGNA</t>
  </si>
  <si>
    <t>BERTINORO</t>
  </si>
  <si>
    <t>BORGHI</t>
  </si>
  <si>
    <t>CASTROCARO T.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</si>
  <si>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</si>
  <si>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</si>
  <si>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</si>
  <si>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</si>
  <si>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</si>
  <si>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</si>
  <si>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</si>
  <si>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</si>
  <si>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</si>
  <si>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</si>
  <si>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</si>
  <si>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</si>
  <si>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</si>
  <si>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</si>
  <si>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</si>
  <si>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</si>
  <si>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</si>
  <si>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</si>
  <si>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</si>
  <si>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SANTA SOFIA</t>
  </si>
  <si>
    <t>SARSINA</t>
  </si>
  <si>
    <t>SAVIGNANO SUL RUBICONE</t>
  </si>
  <si>
    <t>SOGLIANO AL RUBICONE</t>
  </si>
  <si>
    <t>SAN MAURO PASCOLI</t>
  </si>
  <si>
    <t>TREDOZIO</t>
  </si>
  <si>
    <t>VERGHERETO</t>
  </si>
  <si>
    <t>ALTRI COMUNI PROV.DI FORLI'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</si>
  <si>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</si>
  <si>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</si>
  <si>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</si>
  <si>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</si>
  <si>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</si>
  <si>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</si>
  <si>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</si>
  <si>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</si>
  <si>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</si>
  <si>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</si>
  <si>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</si>
  <si>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</si>
  <si>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</si>
  <si>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</si>
  <si>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</si>
  <si>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</si>
  <si>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</si>
  <si>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</si>
  <si>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</si>
  <si>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</si>
  <si>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</si>
  <si>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</si>
  <si>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</si>
  <si>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</si>
  <si>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</si>
  <si>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</si>
  <si>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</si>
  <si>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</si>
  <si>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</si>
  <si>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</si>
  <si>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</si>
  <si>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</si>
  <si>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</si>
  <si>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</si>
  <si>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</si>
  <si>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</si>
  <si>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</si>
  <si>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</si>
  <si>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</si>
  <si>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</si>
  <si>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</si>
  <si>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</si>
  <si>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</si>
  <si>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</si>
  <si>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</si>
  <si>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</si>
  <si>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</si>
  <si>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ALTRI COMUNI PROV.DI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</si>
  <si>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</si>
  <si>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</si>
  <si>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</si>
  <si>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</si>
  <si>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</si>
  <si>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</si>
  <si>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</si>
  <si>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</si>
  <si>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</si>
  <si>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</si>
  <si>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</si>
  <si>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</si>
  <si>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</si>
  <si>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</si>
  <si>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</si>
  <si>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</si>
  <si>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</si>
  <si>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</si>
  <si>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</si>
  <si>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</si>
  <si>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</si>
  <si>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</si>
  <si>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</si>
  <si>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</si>
  <si>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</si>
  <si>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</si>
  <si>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</si>
  <si>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</si>
  <si>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</si>
  <si>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</si>
  <si>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</si>
  <si>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</si>
  <si>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</si>
  <si>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</si>
  <si>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</si>
  <si>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</si>
  <si>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</si>
  <si>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</si>
  <si>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</si>
  <si>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</si>
  <si>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</si>
  <si>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</si>
  <si>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</si>
  <si>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</si>
  <si>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</si>
  <si>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</si>
  <si>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</si>
  <si>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ALTRI COMUNI PROV.DI PARMA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</si>
  <si>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</si>
  <si>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</si>
  <si>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</si>
  <si>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</si>
  <si>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</si>
  <si>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</si>
  <si>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</si>
  <si>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</si>
  <si>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</si>
  <si>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</si>
  <si>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</si>
  <si>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</si>
  <si>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</si>
  <si>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</si>
  <si>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</si>
  <si>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</si>
  <si>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</si>
  <si>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</si>
  <si>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 D'OLMO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</si>
  <si>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</si>
  <si>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</si>
  <si>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</si>
  <si>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</si>
  <si>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</si>
  <si>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</si>
  <si>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</si>
  <si>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</si>
  <si>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</si>
  <si>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</si>
  <si>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</si>
  <si>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</si>
  <si>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</si>
  <si>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</si>
  <si>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</si>
  <si>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</si>
  <si>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</si>
  <si>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</si>
  <si>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</si>
  <si>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</si>
  <si>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</si>
  <si>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</si>
  <si>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</si>
  <si>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</si>
  <si>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</si>
  <si>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</si>
  <si>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</si>
  <si>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</si>
  <si>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</si>
  <si>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ALTRI COMUNI IN PROV.PIACENZA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</si>
  <si>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</si>
  <si>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</si>
  <si>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</si>
  <si>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</si>
  <si>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</si>
  <si>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</si>
  <si>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</si>
  <si>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</si>
  <si>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</si>
  <si>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</si>
  <si>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</si>
  <si>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</si>
  <si>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</si>
  <si>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</si>
  <si>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</si>
  <si>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</si>
  <si>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</si>
  <si>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</si>
  <si>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ALTRI COMUNI IN PROV.RAVENNA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</si>
  <si>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</si>
  <si>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</si>
  <si>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</si>
  <si>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</si>
  <si>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</si>
  <si>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</si>
  <si>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</si>
  <si>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</si>
  <si>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</si>
  <si>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</si>
  <si>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</si>
  <si>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</si>
  <si>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</si>
  <si>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</si>
  <si>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</si>
  <si>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</si>
  <si>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</si>
  <si>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</si>
  <si>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</si>
  <si>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</si>
  <si>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</si>
  <si>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</si>
  <si>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</si>
  <si>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</si>
  <si>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</si>
  <si>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</si>
  <si>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</si>
  <si>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</si>
  <si>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</si>
  <si>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</si>
  <si>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</si>
  <si>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</si>
  <si>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</si>
  <si>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</si>
  <si>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</si>
  <si>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</si>
  <si>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</si>
  <si>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</si>
  <si>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</si>
  <si>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</si>
  <si>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</si>
  <si>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</si>
  <si>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</si>
  <si>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</si>
  <si>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</si>
  <si>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ALTRI COMUNI IN PROV.REGGIO E.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</si>
  <si>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</si>
  <si>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</si>
  <si>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</si>
  <si>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</si>
  <si>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</si>
  <si>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</si>
  <si>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</si>
  <si>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</si>
  <si>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</si>
  <si>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</si>
  <si>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</si>
  <si>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</si>
  <si>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</si>
  <si>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</si>
  <si>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</si>
  <si>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SANTARCANGELO DI ROMAGNA</t>
  </si>
  <si>
    <t>SAN CLEMENTE</t>
  </si>
  <si>
    <t>SAN GIOVANNI IN MARIGNANO</t>
  </si>
  <si>
    <t>TORRIANA</t>
  </si>
  <si>
    <t>VERUCCHIO</t>
  </si>
  <si>
    <t>ALTRI COMUNI IN PROV.RIMINI</t>
  </si>
  <si>
    <t>TOTALE COMUNI CAPOLUOGO</t>
  </si>
  <si>
    <t>TOTALE REGIONALE</t>
  </si>
  <si>
    <t>TOTALE NAZIONALE</t>
  </si>
  <si>
    <t>(a) In attività a piena operatività.</t>
  </si>
  <si>
    <t>BANCHE. DISTRIBUZIONE PER LOCALIZZAZIONE DEGLI SPORTELLI (a)</t>
  </si>
  <si>
    <t>CONSISTENZE in milioni di euro, salvo diversa indicazione</t>
  </si>
  <si>
    <t>NOVAFELTRIA</t>
  </si>
  <si>
    <t>PENNABILLI</t>
  </si>
  <si>
    <t>SAN LEO</t>
  </si>
  <si>
    <t>SANT'AGATA FELTRIA</t>
  </si>
  <si>
    <t>Fonte: Banca d'Italia.</t>
  </si>
  <si>
    <t>CASTELDELCI</t>
  </si>
  <si>
    <t>MAIOLO</t>
  </si>
  <si>
    <t>TALAMELLO</t>
  </si>
  <si>
    <t>SITUAZIONE IMPIEGHI E DEPOSITI AL: DICEMBRE 2012.</t>
  </si>
  <si>
    <t>SITUAZIONE SPORTELLI AL: 31 DICEMBRE 2012.</t>
  </si>
  <si>
    <t>FILE: CRDE2012.XLS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</si>
</sst>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0_);\(#,##0.000\)"/>
    <numFmt numFmtId="166" formatCode="#,##0.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 quotePrefix="1">
      <alignment horizontal="center"/>
      <protection locked="0"/>
    </xf>
    <xf numFmtId="0" fontId="2" fillId="0" borderId="12" xfId="0" applyFont="1" applyBorder="1" applyAlignment="1" applyProtection="1">
      <alignment horizontal="fill"/>
      <protection/>
    </xf>
    <xf numFmtId="166" fontId="2" fillId="0" borderId="12" xfId="0" applyNumberFormat="1" applyFont="1" applyBorder="1" applyAlignment="1" applyProtection="1">
      <alignment horizontal="fill"/>
      <protection/>
    </xf>
    <xf numFmtId="3" fontId="2" fillId="0" borderId="12" xfId="0" applyNumberFormat="1" applyFont="1" applyBorder="1" applyAlignment="1" applyProtection="1">
      <alignment horizontal="fill"/>
      <protection/>
    </xf>
    <xf numFmtId="164" fontId="2" fillId="0" borderId="12" xfId="0" applyNumberFormat="1" applyFont="1" applyBorder="1" applyAlignment="1" applyProtection="1">
      <alignment horizontal="fill"/>
      <protection/>
    </xf>
    <xf numFmtId="0" fontId="2" fillId="0" borderId="13" xfId="0" applyFont="1" applyBorder="1" applyAlignment="1" applyProtection="1">
      <alignment horizontal="fill"/>
      <protection/>
    </xf>
    <xf numFmtId="166" fontId="2" fillId="0" borderId="13" xfId="0" applyNumberFormat="1" applyFont="1" applyBorder="1" applyAlignment="1" applyProtection="1">
      <alignment horizontal="fill"/>
      <protection/>
    </xf>
    <xf numFmtId="3" fontId="2" fillId="0" borderId="13" xfId="0" applyNumberFormat="1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625" defaultRowHeight="12.75"/>
  <cols>
    <col min="1" max="1" width="31.625" style="2" customWidth="1"/>
    <col min="2" max="3" width="15.625" style="2" customWidth="1"/>
    <col min="4" max="5" width="12.625" style="2" customWidth="1"/>
    <col min="6" max="7" width="13.625" style="2" customWidth="1"/>
    <col min="8" max="8" width="16.625" style="2" customWidth="1"/>
    <col min="9" max="9" width="15.625" style="2" customWidth="1"/>
    <col min="10" max="10" width="13.625" style="2" customWidth="1"/>
    <col min="11" max="16384" width="9.625" style="2" customWidth="1"/>
  </cols>
  <sheetData>
    <row r="1" ht="12">
      <c r="A1" s="1" t="s">
        <v>369</v>
      </c>
    </row>
    <row r="2" ht="12">
      <c r="A2" s="1" t="s">
        <v>370</v>
      </c>
    </row>
    <row r="3" ht="12">
      <c r="A3" s="3" t="s">
        <v>379</v>
      </c>
    </row>
    <row r="4" spans="1:2" ht="12">
      <c r="A4" s="3" t="s">
        <v>380</v>
      </c>
      <c r="B4" s="4"/>
    </row>
    <row r="5" spans="1:2" ht="12">
      <c r="A5" s="3" t="s">
        <v>381</v>
      </c>
      <c r="B5" s="1" t="s">
        <v>0</v>
      </c>
    </row>
    <row r="6" spans="1:10" ht="12.7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6:9" ht="12.75" thickTop="1">
      <c r="F7" s="6" t="s">
        <v>2</v>
      </c>
      <c r="G7" s="6" t="s">
        <v>3</v>
      </c>
      <c r="H7" s="6" t="s">
        <v>2</v>
      </c>
      <c r="I7" s="6" t="s">
        <v>3</v>
      </c>
    </row>
    <row r="8" spans="4:10" ht="12">
      <c r="D8" s="6" t="s">
        <v>4</v>
      </c>
      <c r="F8" s="1" t="s">
        <v>5</v>
      </c>
      <c r="G8" s="1" t="s">
        <v>5</v>
      </c>
      <c r="H8" s="6" t="s">
        <v>6</v>
      </c>
      <c r="I8" s="6" t="s">
        <v>6</v>
      </c>
      <c r="J8" s="23" t="s">
        <v>7</v>
      </c>
    </row>
    <row r="9" spans="1:10" ht="12">
      <c r="A9" s="6" t="s">
        <v>8</v>
      </c>
      <c r="B9" s="6" t="s">
        <v>9</v>
      </c>
      <c r="C9" s="6" t="s">
        <v>3</v>
      </c>
      <c r="D9" s="6" t="s">
        <v>10</v>
      </c>
      <c r="E9" s="6" t="s">
        <v>11</v>
      </c>
      <c r="F9" s="6" t="s">
        <v>12</v>
      </c>
      <c r="G9" s="6" t="s">
        <v>12</v>
      </c>
      <c r="H9" s="6" t="s">
        <v>12</v>
      </c>
      <c r="I9" s="6" t="s">
        <v>12</v>
      </c>
      <c r="J9" s="23" t="s">
        <v>13</v>
      </c>
    </row>
    <row r="10" spans="1:10" ht="12.75" thickBo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1" t="s">
        <v>14</v>
      </c>
      <c r="B11" s="10">
        <v>268.45</v>
      </c>
      <c r="C11" s="10">
        <v>197.857</v>
      </c>
      <c r="D11" s="12">
        <v>9</v>
      </c>
      <c r="E11" s="8">
        <v>11992</v>
      </c>
      <c r="F11" s="8">
        <f aca="true" t="shared" si="0" ref="F11:F42">B11*1000000/E11</f>
        <v>22385.757171447633</v>
      </c>
      <c r="G11" s="8">
        <f aca="true" t="shared" si="1" ref="G11:G42">C11*1000000/E11</f>
        <v>16499.082721814542</v>
      </c>
      <c r="H11" s="8">
        <f aca="true" t="shared" si="2" ref="H11:H42">B11*1000000/D11</f>
        <v>29827777.777777776</v>
      </c>
      <c r="I11" s="8">
        <f aca="true" t="shared" si="3" ref="I11:I42">C11*1000000/D11</f>
        <v>21984111.111111112</v>
      </c>
      <c r="J11" s="8">
        <f aca="true" t="shared" si="4" ref="J11:J42">E11/D11</f>
        <v>1332.4444444444443</v>
      </c>
    </row>
    <row r="12" spans="1:10" ht="12">
      <c r="A12" s="1" t="s">
        <v>15</v>
      </c>
      <c r="B12" s="10">
        <v>345.338</v>
      </c>
      <c r="C12" s="10">
        <v>246.239</v>
      </c>
      <c r="D12" s="12">
        <v>9</v>
      </c>
      <c r="E12" s="8">
        <v>9734</v>
      </c>
      <c r="F12" s="8">
        <f t="shared" si="0"/>
        <v>35477.50154099034</v>
      </c>
      <c r="G12" s="8">
        <f t="shared" si="1"/>
        <v>25296.794740086294</v>
      </c>
      <c r="H12" s="8">
        <f t="shared" si="2"/>
        <v>38370888.88888889</v>
      </c>
      <c r="I12" s="8">
        <f t="shared" si="3"/>
        <v>27359888.888888888</v>
      </c>
      <c r="J12" s="8">
        <f t="shared" si="4"/>
        <v>1081.5555555555557</v>
      </c>
    </row>
    <row r="13" spans="1:10" ht="12">
      <c r="A13" s="1" t="s">
        <v>16</v>
      </c>
      <c r="B13" s="10">
        <v>38.414</v>
      </c>
      <c r="C13" s="10">
        <v>51.02</v>
      </c>
      <c r="D13" s="12">
        <v>3</v>
      </c>
      <c r="E13" s="8">
        <v>6878</v>
      </c>
      <c r="F13" s="8">
        <f t="shared" si="0"/>
        <v>5585.053794707764</v>
      </c>
      <c r="G13" s="8">
        <f t="shared" si="1"/>
        <v>7417.8540273335275</v>
      </c>
      <c r="H13" s="8">
        <f t="shared" si="2"/>
        <v>12804666.666666666</v>
      </c>
      <c r="I13" s="8">
        <f t="shared" si="3"/>
        <v>17006666.666666668</v>
      </c>
      <c r="J13" s="8">
        <f t="shared" si="4"/>
        <v>2292.6666666666665</v>
      </c>
    </row>
    <row r="14" spans="1:10" ht="12">
      <c r="A14" s="1" t="s">
        <v>17</v>
      </c>
      <c r="B14" s="10">
        <v>136.251</v>
      </c>
      <c r="C14" s="10">
        <v>102.424</v>
      </c>
      <c r="D14" s="12">
        <v>8</v>
      </c>
      <c r="E14" s="8">
        <v>6786</v>
      </c>
      <c r="F14" s="8">
        <f t="shared" si="0"/>
        <v>20078.249336870027</v>
      </c>
      <c r="G14" s="8">
        <f t="shared" si="1"/>
        <v>15093.427645151784</v>
      </c>
      <c r="H14" s="8">
        <f t="shared" si="2"/>
        <v>17031375</v>
      </c>
      <c r="I14" s="8">
        <f t="shared" si="3"/>
        <v>12803000</v>
      </c>
      <c r="J14" s="8">
        <f t="shared" si="4"/>
        <v>848.25</v>
      </c>
    </row>
    <row r="15" spans="1:10" ht="12">
      <c r="A15" s="1" t="s">
        <v>18</v>
      </c>
      <c r="B15" s="10">
        <v>141.222</v>
      </c>
      <c r="C15" s="10">
        <v>72.557</v>
      </c>
      <c r="D15" s="12">
        <v>4</v>
      </c>
      <c r="E15" s="8">
        <v>5451</v>
      </c>
      <c r="F15" s="8">
        <f t="shared" si="0"/>
        <v>25907.539900935608</v>
      </c>
      <c r="G15" s="8">
        <f t="shared" si="1"/>
        <v>13310.768666299762</v>
      </c>
      <c r="H15" s="8">
        <f t="shared" si="2"/>
        <v>35305500</v>
      </c>
      <c r="I15" s="8">
        <f t="shared" si="3"/>
        <v>18139250</v>
      </c>
      <c r="J15" s="8">
        <f t="shared" si="4"/>
        <v>1362.75</v>
      </c>
    </row>
    <row r="16" spans="1:10" ht="12">
      <c r="A16" s="1" t="s">
        <v>19</v>
      </c>
      <c r="B16" s="10">
        <v>22862.756</v>
      </c>
      <c r="C16" s="10">
        <v>13954.043</v>
      </c>
      <c r="D16" s="12">
        <v>350</v>
      </c>
      <c r="E16" s="8">
        <v>380635</v>
      </c>
      <c r="F16" s="8">
        <f t="shared" si="0"/>
        <v>60064.77596647707</v>
      </c>
      <c r="G16" s="8">
        <f t="shared" si="1"/>
        <v>36659.90515848516</v>
      </c>
      <c r="H16" s="8">
        <f t="shared" si="2"/>
        <v>65322160</v>
      </c>
      <c r="I16" s="8">
        <f t="shared" si="3"/>
        <v>39868694.28571428</v>
      </c>
      <c r="J16" s="8">
        <f t="shared" si="4"/>
        <v>1087.5285714285715</v>
      </c>
    </row>
    <row r="17" spans="1:10" ht="12">
      <c r="A17" s="1" t="s">
        <v>20</v>
      </c>
      <c r="B17" s="10" t="s">
        <v>1</v>
      </c>
      <c r="C17" s="10" t="s">
        <v>1</v>
      </c>
      <c r="D17" s="12">
        <v>2</v>
      </c>
      <c r="E17" s="8">
        <v>3335</v>
      </c>
      <c r="F17" s="8">
        <f t="shared" si="0"/>
        <v>0</v>
      </c>
      <c r="G17" s="8">
        <f t="shared" si="1"/>
        <v>0</v>
      </c>
      <c r="H17" s="8">
        <f t="shared" si="2"/>
        <v>0</v>
      </c>
      <c r="I17" s="8">
        <f t="shared" si="3"/>
        <v>0</v>
      </c>
      <c r="J17" s="8">
        <f t="shared" si="4"/>
        <v>1667.5</v>
      </c>
    </row>
    <row r="18" spans="1:10" ht="12">
      <c r="A18" s="1" t="s">
        <v>21</v>
      </c>
      <c r="B18" s="10">
        <v>348.251</v>
      </c>
      <c r="C18" s="10">
        <v>260.923</v>
      </c>
      <c r="D18" s="12">
        <v>9</v>
      </c>
      <c r="E18" s="8">
        <v>18172</v>
      </c>
      <c r="F18" s="8">
        <f t="shared" si="0"/>
        <v>19164.1536429672</v>
      </c>
      <c r="G18" s="8">
        <f t="shared" si="1"/>
        <v>14358.518600044024</v>
      </c>
      <c r="H18" s="8">
        <f t="shared" si="2"/>
        <v>38694555.55555555</v>
      </c>
      <c r="I18" s="8">
        <f t="shared" si="3"/>
        <v>28991444.444444444</v>
      </c>
      <c r="J18" s="8">
        <f t="shared" si="4"/>
        <v>2019.111111111111</v>
      </c>
    </row>
    <row r="19" spans="1:10" ht="12">
      <c r="A19" s="1" t="s">
        <v>22</v>
      </c>
      <c r="B19" s="10">
        <v>477.172</v>
      </c>
      <c r="C19" s="10">
        <v>235.613</v>
      </c>
      <c r="D19" s="12">
        <v>11</v>
      </c>
      <c r="E19" s="8">
        <v>13279</v>
      </c>
      <c r="F19" s="8">
        <f t="shared" si="0"/>
        <v>35934.332404548535</v>
      </c>
      <c r="G19" s="8">
        <f t="shared" si="1"/>
        <v>17743.278861360042</v>
      </c>
      <c r="H19" s="8">
        <f t="shared" si="2"/>
        <v>43379272.72727273</v>
      </c>
      <c r="I19" s="8">
        <f t="shared" si="3"/>
        <v>21419363.636363637</v>
      </c>
      <c r="J19" s="8">
        <f t="shared" si="4"/>
        <v>1207.1818181818182</v>
      </c>
    </row>
    <row r="20" spans="1:10" ht="12">
      <c r="A20" s="1" t="s">
        <v>23</v>
      </c>
      <c r="B20" s="10" t="s">
        <v>1</v>
      </c>
      <c r="C20" s="10" t="s">
        <v>1</v>
      </c>
      <c r="D20" s="12">
        <v>1</v>
      </c>
      <c r="E20" s="8">
        <v>1948</v>
      </c>
      <c r="F20" s="8">
        <f t="shared" si="0"/>
        <v>0</v>
      </c>
      <c r="G20" s="8">
        <f t="shared" si="1"/>
        <v>0</v>
      </c>
      <c r="H20" s="8">
        <f t="shared" si="2"/>
        <v>0</v>
      </c>
      <c r="I20" s="8">
        <f t="shared" si="3"/>
        <v>0</v>
      </c>
      <c r="J20" s="8">
        <f t="shared" si="4"/>
        <v>1948</v>
      </c>
    </row>
    <row r="21" spans="1:10" ht="12">
      <c r="A21" s="1" t="s">
        <v>24</v>
      </c>
      <c r="B21" s="10">
        <v>1370.903</v>
      </c>
      <c r="C21" s="10">
        <v>852.152</v>
      </c>
      <c r="D21" s="12">
        <v>39</v>
      </c>
      <c r="E21" s="8">
        <v>35328</v>
      </c>
      <c r="F21" s="8">
        <f t="shared" si="0"/>
        <v>38804.998867753624</v>
      </c>
      <c r="G21" s="8">
        <f t="shared" si="1"/>
        <v>24121.15036231884</v>
      </c>
      <c r="H21" s="8">
        <f t="shared" si="2"/>
        <v>35151358.974358976</v>
      </c>
      <c r="I21" s="8">
        <f t="shared" si="3"/>
        <v>21850051.282051284</v>
      </c>
      <c r="J21" s="8">
        <f t="shared" si="4"/>
        <v>905.8461538461538</v>
      </c>
    </row>
    <row r="22" spans="1:10" ht="12">
      <c r="A22" s="1" t="s">
        <v>25</v>
      </c>
      <c r="B22" s="10">
        <v>58.759</v>
      </c>
      <c r="C22" s="10">
        <v>32.669</v>
      </c>
      <c r="D22" s="12">
        <v>4</v>
      </c>
      <c r="E22" s="8">
        <v>3476</v>
      </c>
      <c r="F22" s="8">
        <f t="shared" si="0"/>
        <v>16904.200230149596</v>
      </c>
      <c r="G22" s="8">
        <f t="shared" si="1"/>
        <v>9398.446490218641</v>
      </c>
      <c r="H22" s="8">
        <f t="shared" si="2"/>
        <v>14689750</v>
      </c>
      <c r="I22" s="8">
        <f t="shared" si="3"/>
        <v>8167249.999999999</v>
      </c>
      <c r="J22" s="8">
        <f t="shared" si="4"/>
        <v>869</v>
      </c>
    </row>
    <row r="23" spans="1:10" ht="12">
      <c r="A23" s="1" t="s">
        <v>26</v>
      </c>
      <c r="B23" s="10"/>
      <c r="C23" s="10"/>
      <c r="D23" s="12">
        <v>2</v>
      </c>
      <c r="E23" s="8">
        <v>1215</v>
      </c>
      <c r="F23" s="8">
        <f t="shared" si="0"/>
        <v>0</v>
      </c>
      <c r="G23" s="8">
        <f t="shared" si="1"/>
        <v>0</v>
      </c>
      <c r="H23" s="8">
        <f t="shared" si="2"/>
        <v>0</v>
      </c>
      <c r="I23" s="8">
        <f t="shared" si="3"/>
        <v>0</v>
      </c>
      <c r="J23" s="8">
        <f t="shared" si="4"/>
        <v>607.5</v>
      </c>
    </row>
    <row r="24" spans="1:10" ht="12">
      <c r="A24" s="1" t="s">
        <v>27</v>
      </c>
      <c r="B24" s="10"/>
      <c r="C24" s="10"/>
      <c r="D24" s="12">
        <v>1</v>
      </c>
      <c r="E24" s="8">
        <v>3436</v>
      </c>
      <c r="F24" s="8">
        <f t="shared" si="0"/>
        <v>0</v>
      </c>
      <c r="G24" s="8">
        <f t="shared" si="1"/>
        <v>0</v>
      </c>
      <c r="H24" s="8">
        <f t="shared" si="2"/>
        <v>0</v>
      </c>
      <c r="I24" s="8">
        <f t="shared" si="3"/>
        <v>0</v>
      </c>
      <c r="J24" s="8">
        <f t="shared" si="4"/>
        <v>3436</v>
      </c>
    </row>
    <row r="25" spans="1:10" ht="12">
      <c r="A25" s="1" t="s">
        <v>28</v>
      </c>
      <c r="B25" s="10"/>
      <c r="C25" s="10"/>
      <c r="D25" s="12">
        <v>2</v>
      </c>
      <c r="E25" s="8">
        <v>1916</v>
      </c>
      <c r="F25" s="8">
        <f t="shared" si="0"/>
        <v>0</v>
      </c>
      <c r="G25" s="8">
        <f t="shared" si="1"/>
        <v>0</v>
      </c>
      <c r="H25" s="8">
        <f t="shared" si="2"/>
        <v>0</v>
      </c>
      <c r="I25" s="8">
        <f t="shared" si="3"/>
        <v>0</v>
      </c>
      <c r="J25" s="8">
        <f t="shared" si="4"/>
        <v>958</v>
      </c>
    </row>
    <row r="26" spans="1:10" ht="12">
      <c r="A26" s="1" t="s">
        <v>29</v>
      </c>
      <c r="B26" s="10">
        <v>57.187</v>
      </c>
      <c r="C26" s="10">
        <v>45.339</v>
      </c>
      <c r="D26" s="12">
        <v>5</v>
      </c>
      <c r="E26" s="8">
        <v>4360</v>
      </c>
      <c r="F26" s="8">
        <f t="shared" si="0"/>
        <v>13116.284403669724</v>
      </c>
      <c r="G26" s="8">
        <f t="shared" si="1"/>
        <v>10398.853211009175</v>
      </c>
      <c r="H26" s="8">
        <f t="shared" si="2"/>
        <v>11437400</v>
      </c>
      <c r="I26" s="8">
        <f t="shared" si="3"/>
        <v>9067800</v>
      </c>
      <c r="J26" s="8">
        <f t="shared" si="4"/>
        <v>872</v>
      </c>
    </row>
    <row r="27" spans="1:10" ht="12">
      <c r="A27" s="1" t="s">
        <v>30</v>
      </c>
      <c r="B27" s="10">
        <v>433.815</v>
      </c>
      <c r="C27" s="10">
        <v>341.875</v>
      </c>
      <c r="D27" s="12">
        <v>14</v>
      </c>
      <c r="E27" s="8">
        <v>20634</v>
      </c>
      <c r="F27" s="8">
        <f t="shared" si="0"/>
        <v>21024.28031404478</v>
      </c>
      <c r="G27" s="8">
        <f t="shared" si="1"/>
        <v>16568.527672773092</v>
      </c>
      <c r="H27" s="8">
        <f t="shared" si="2"/>
        <v>30986785.714285713</v>
      </c>
      <c r="I27" s="8">
        <f t="shared" si="3"/>
        <v>24419642.85714286</v>
      </c>
      <c r="J27" s="8">
        <f t="shared" si="4"/>
        <v>1473.857142857143</v>
      </c>
    </row>
    <row r="28" spans="1:10" ht="12">
      <c r="A28" s="1" t="s">
        <v>31</v>
      </c>
      <c r="B28" s="10"/>
      <c r="C28" s="10"/>
      <c r="D28" s="12">
        <v>2</v>
      </c>
      <c r="E28" s="8">
        <v>4841</v>
      </c>
      <c r="F28" s="8">
        <f t="shared" si="0"/>
        <v>0</v>
      </c>
      <c r="G28" s="8">
        <f t="shared" si="1"/>
        <v>0</v>
      </c>
      <c r="H28" s="8">
        <f t="shared" si="2"/>
        <v>0</v>
      </c>
      <c r="I28" s="8">
        <f t="shared" si="3"/>
        <v>0</v>
      </c>
      <c r="J28" s="8">
        <f t="shared" si="4"/>
        <v>2420.5</v>
      </c>
    </row>
    <row r="29" spans="1:10" ht="12">
      <c r="A29" s="1" t="s">
        <v>32</v>
      </c>
      <c r="B29" s="10">
        <v>55.38</v>
      </c>
      <c r="C29" s="10">
        <v>45.58</v>
      </c>
      <c r="D29" s="12">
        <v>4</v>
      </c>
      <c r="E29" s="8">
        <v>6515</v>
      </c>
      <c r="F29" s="8">
        <f t="shared" si="0"/>
        <v>8500.383729854182</v>
      </c>
      <c r="G29" s="8">
        <f t="shared" si="1"/>
        <v>6996.162701458174</v>
      </c>
      <c r="H29" s="8">
        <f t="shared" si="2"/>
        <v>13845000</v>
      </c>
      <c r="I29" s="8">
        <f t="shared" si="3"/>
        <v>11395000</v>
      </c>
      <c r="J29" s="8">
        <f t="shared" si="4"/>
        <v>1628.75</v>
      </c>
    </row>
    <row r="30" spans="1:10" ht="12">
      <c r="A30" s="1" t="s">
        <v>33</v>
      </c>
      <c r="B30" s="10">
        <v>389.64</v>
      </c>
      <c r="C30" s="10">
        <v>312.491</v>
      </c>
      <c r="D30" s="12">
        <v>11</v>
      </c>
      <c r="E30" s="8">
        <v>17556</v>
      </c>
      <c r="F30" s="8">
        <f t="shared" si="0"/>
        <v>22194.121667805877</v>
      </c>
      <c r="G30" s="8">
        <f t="shared" si="1"/>
        <v>17799.669628616997</v>
      </c>
      <c r="H30" s="8">
        <f t="shared" si="2"/>
        <v>35421818.18181818</v>
      </c>
      <c r="I30" s="8">
        <f t="shared" si="3"/>
        <v>28408272.727272727</v>
      </c>
      <c r="J30" s="8">
        <f t="shared" si="4"/>
        <v>1596</v>
      </c>
    </row>
    <row r="31" spans="1:10" ht="12">
      <c r="A31" s="1" t="s">
        <v>34</v>
      </c>
      <c r="B31" s="10">
        <v>394.23</v>
      </c>
      <c r="C31" s="10">
        <v>294.839</v>
      </c>
      <c r="D31" s="12">
        <v>10</v>
      </c>
      <c r="E31" s="8">
        <v>14611</v>
      </c>
      <c r="F31" s="8">
        <f t="shared" si="0"/>
        <v>26981.7260967764</v>
      </c>
      <c r="G31" s="8">
        <f t="shared" si="1"/>
        <v>20179.248511395523</v>
      </c>
      <c r="H31" s="8">
        <f t="shared" si="2"/>
        <v>39423000</v>
      </c>
      <c r="I31" s="8">
        <f t="shared" si="3"/>
        <v>29483900</v>
      </c>
      <c r="J31" s="8">
        <f t="shared" si="4"/>
        <v>1461.1</v>
      </c>
    </row>
    <row r="32" spans="1:10" ht="12">
      <c r="A32" s="1" t="s">
        <v>35</v>
      </c>
      <c r="B32" s="10">
        <v>62.866</v>
      </c>
      <c r="C32" s="10">
        <v>76.23</v>
      </c>
      <c r="D32" s="12">
        <v>5</v>
      </c>
      <c r="E32" s="8">
        <v>5844</v>
      </c>
      <c r="F32" s="8">
        <f t="shared" si="0"/>
        <v>10757.357973990418</v>
      </c>
      <c r="G32" s="8">
        <f t="shared" si="1"/>
        <v>13044.147843942505</v>
      </c>
      <c r="H32" s="8">
        <f t="shared" si="2"/>
        <v>12573200</v>
      </c>
      <c r="I32" s="8">
        <f t="shared" si="3"/>
        <v>15246000</v>
      </c>
      <c r="J32" s="8">
        <f t="shared" si="4"/>
        <v>1168.8</v>
      </c>
    </row>
    <row r="33" spans="1:10" ht="12">
      <c r="A33" s="1" t="s">
        <v>36</v>
      </c>
      <c r="B33" s="10">
        <v>88.132</v>
      </c>
      <c r="C33" s="10">
        <v>87.14</v>
      </c>
      <c r="D33" s="12">
        <v>6</v>
      </c>
      <c r="E33" s="8">
        <v>9976</v>
      </c>
      <c r="F33" s="8">
        <f t="shared" si="0"/>
        <v>8834.40256615878</v>
      </c>
      <c r="G33" s="8">
        <f t="shared" si="1"/>
        <v>8734.963913392141</v>
      </c>
      <c r="H33" s="8">
        <f t="shared" si="2"/>
        <v>14688666.666666666</v>
      </c>
      <c r="I33" s="8">
        <f t="shared" si="3"/>
        <v>14523333.333333334</v>
      </c>
      <c r="J33" s="8">
        <f t="shared" si="4"/>
        <v>1662.6666666666667</v>
      </c>
    </row>
    <row r="34" spans="1:10" ht="12">
      <c r="A34" s="1" t="s">
        <v>37</v>
      </c>
      <c r="B34" s="10">
        <v>200.328</v>
      </c>
      <c r="C34" s="10">
        <v>179.379</v>
      </c>
      <c r="D34" s="12">
        <v>8</v>
      </c>
      <c r="E34" s="8">
        <v>13425</v>
      </c>
      <c r="F34" s="8">
        <f t="shared" si="0"/>
        <v>14922.011173184357</v>
      </c>
      <c r="G34" s="8">
        <f t="shared" si="1"/>
        <v>13361.564245810056</v>
      </c>
      <c r="H34" s="8">
        <f t="shared" si="2"/>
        <v>25041000</v>
      </c>
      <c r="I34" s="8">
        <f t="shared" si="3"/>
        <v>22422375</v>
      </c>
      <c r="J34" s="8">
        <f t="shared" si="4"/>
        <v>1678.125</v>
      </c>
    </row>
    <row r="35" spans="1:10" ht="12">
      <c r="A35" s="1" t="s">
        <v>38</v>
      </c>
      <c r="B35" s="10">
        <v>67.37</v>
      </c>
      <c r="C35" s="10">
        <v>52.843</v>
      </c>
      <c r="D35" s="12">
        <v>6</v>
      </c>
      <c r="E35" s="8">
        <v>6469</v>
      </c>
      <c r="F35" s="8">
        <f t="shared" si="0"/>
        <v>10414.28350595146</v>
      </c>
      <c r="G35" s="8">
        <f t="shared" si="1"/>
        <v>8168.650486937703</v>
      </c>
      <c r="H35" s="8">
        <f t="shared" si="2"/>
        <v>11228333.333333334</v>
      </c>
      <c r="I35" s="8">
        <f t="shared" si="3"/>
        <v>8807166.666666666</v>
      </c>
      <c r="J35" s="8">
        <f t="shared" si="4"/>
        <v>1078.1666666666667</v>
      </c>
    </row>
    <row r="36" spans="1:10" ht="12">
      <c r="A36" s="1" t="s">
        <v>39</v>
      </c>
      <c r="B36" s="10" t="s">
        <v>1</v>
      </c>
      <c r="C36" s="10" t="s">
        <v>1</v>
      </c>
      <c r="D36" s="12">
        <v>2</v>
      </c>
      <c r="E36" s="8">
        <v>1951</v>
      </c>
      <c r="F36" s="8">
        <f t="shared" si="0"/>
        <v>0</v>
      </c>
      <c r="G36" s="8">
        <f t="shared" si="1"/>
        <v>0</v>
      </c>
      <c r="H36" s="8">
        <f t="shared" si="2"/>
        <v>0</v>
      </c>
      <c r="I36" s="8">
        <f t="shared" si="3"/>
        <v>0</v>
      </c>
      <c r="J36" s="8">
        <f t="shared" si="4"/>
        <v>975.5</v>
      </c>
    </row>
    <row r="37" spans="1:10" ht="12">
      <c r="A37" s="1" t="s">
        <v>40</v>
      </c>
      <c r="B37" s="10" t="s">
        <v>1</v>
      </c>
      <c r="C37" s="10" t="s">
        <v>1</v>
      </c>
      <c r="D37" s="12">
        <v>3</v>
      </c>
      <c r="E37" s="8">
        <v>5053</v>
      </c>
      <c r="F37" s="8">
        <f t="shared" si="0"/>
        <v>0</v>
      </c>
      <c r="G37" s="8">
        <f t="shared" si="1"/>
        <v>0</v>
      </c>
      <c r="H37" s="8">
        <f t="shared" si="2"/>
        <v>0</v>
      </c>
      <c r="I37" s="8">
        <f t="shared" si="3"/>
        <v>0</v>
      </c>
      <c r="J37" s="8">
        <f t="shared" si="4"/>
        <v>1684.3333333333333</v>
      </c>
    </row>
    <row r="38" spans="1:10" ht="12">
      <c r="A38" s="1" t="s">
        <v>41</v>
      </c>
      <c r="B38" s="10" t="s">
        <v>1</v>
      </c>
      <c r="C38" s="10" t="s">
        <v>1</v>
      </c>
      <c r="D38" s="12">
        <v>2</v>
      </c>
      <c r="E38" s="8">
        <v>5494</v>
      </c>
      <c r="F38" s="8">
        <f t="shared" si="0"/>
        <v>0</v>
      </c>
      <c r="G38" s="8">
        <f t="shared" si="1"/>
        <v>0</v>
      </c>
      <c r="H38" s="8">
        <f t="shared" si="2"/>
        <v>0</v>
      </c>
      <c r="I38" s="8">
        <f t="shared" si="3"/>
        <v>0</v>
      </c>
      <c r="J38" s="8">
        <f t="shared" si="4"/>
        <v>2747</v>
      </c>
    </row>
    <row r="39" spans="1:10" ht="12">
      <c r="A39" s="1" t="s">
        <v>42</v>
      </c>
      <c r="B39" s="10" t="s">
        <v>1</v>
      </c>
      <c r="C39" s="10" t="s">
        <v>1</v>
      </c>
      <c r="D39" s="12">
        <v>2</v>
      </c>
      <c r="E39" s="8">
        <v>2261</v>
      </c>
      <c r="F39" s="8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  <c r="J39" s="8">
        <f t="shared" si="4"/>
        <v>1130.5</v>
      </c>
    </row>
    <row r="40" spans="1:10" ht="12">
      <c r="A40" s="1" t="s">
        <v>43</v>
      </c>
      <c r="B40" s="10">
        <v>282.747</v>
      </c>
      <c r="C40" s="10">
        <v>234.787</v>
      </c>
      <c r="D40" s="12">
        <v>12</v>
      </c>
      <c r="E40" s="8">
        <v>10998</v>
      </c>
      <c r="F40" s="8">
        <f t="shared" si="0"/>
        <v>25708.947081287508</v>
      </c>
      <c r="G40" s="8">
        <f t="shared" si="1"/>
        <v>21348.154209856337</v>
      </c>
      <c r="H40" s="8">
        <f t="shared" si="2"/>
        <v>23562250</v>
      </c>
      <c r="I40" s="8">
        <f t="shared" si="3"/>
        <v>19565583.333333332</v>
      </c>
      <c r="J40" s="8">
        <f t="shared" si="4"/>
        <v>916.5</v>
      </c>
    </row>
    <row r="41" spans="1:10" ht="12">
      <c r="A41" s="1" t="s">
        <v>44</v>
      </c>
      <c r="B41" s="10"/>
      <c r="C41" s="10"/>
      <c r="D41" s="12"/>
      <c r="E41" s="8">
        <v>3939</v>
      </c>
      <c r="F41" s="8">
        <f t="shared" si="0"/>
        <v>0</v>
      </c>
      <c r="G41" s="8">
        <f t="shared" si="1"/>
        <v>0</v>
      </c>
      <c r="H41" s="8" t="e">
        <f t="shared" si="2"/>
        <v>#DIV/0!</v>
      </c>
      <c r="I41" s="8" t="e">
        <f t="shared" si="3"/>
        <v>#DIV/0!</v>
      </c>
      <c r="J41" s="8" t="e">
        <f t="shared" si="4"/>
        <v>#DIV/0!</v>
      </c>
    </row>
    <row r="42" spans="1:10" ht="12">
      <c r="A42" s="1" t="s">
        <v>45</v>
      </c>
      <c r="B42" s="10">
        <v>2757.028</v>
      </c>
      <c r="C42" s="10">
        <v>1326.362</v>
      </c>
      <c r="D42" s="12">
        <v>62</v>
      </c>
      <c r="E42" s="8">
        <v>68974</v>
      </c>
      <c r="F42" s="8">
        <f t="shared" si="0"/>
        <v>39971.989445298226</v>
      </c>
      <c r="G42" s="8">
        <f t="shared" si="1"/>
        <v>19229.88372430191</v>
      </c>
      <c r="H42" s="8">
        <f t="shared" si="2"/>
        <v>44468193.548387095</v>
      </c>
      <c r="I42" s="8">
        <f t="shared" si="3"/>
        <v>21392935.48387097</v>
      </c>
      <c r="J42" s="8">
        <f t="shared" si="4"/>
        <v>1112.483870967742</v>
      </c>
    </row>
    <row r="43" spans="1:10" ht="12">
      <c r="A43" s="1" t="s">
        <v>46</v>
      </c>
      <c r="B43" s="10">
        <v>30.068</v>
      </c>
      <c r="C43" s="10">
        <v>33.471</v>
      </c>
      <c r="D43" s="12">
        <v>4</v>
      </c>
      <c r="E43" s="8">
        <v>2314</v>
      </c>
      <c r="F43" s="8">
        <f aca="true" t="shared" si="5" ref="F43:F70">B43*1000000/E43</f>
        <v>12993.949870354365</v>
      </c>
      <c r="G43" s="8">
        <f aca="true" t="shared" si="6" ref="G43:G70">C43*1000000/E43</f>
        <v>14464.563526361277</v>
      </c>
      <c r="H43" s="8">
        <f aca="true" t="shared" si="7" ref="H43:H70">B43*1000000/D43</f>
        <v>7517000</v>
      </c>
      <c r="I43" s="8">
        <f aca="true" t="shared" si="8" ref="I43:I70">C43*1000000/D43</f>
        <v>8367749.999999999</v>
      </c>
      <c r="J43" s="8">
        <f aca="true" t="shared" si="9" ref="J43:J70">E43/D43</f>
        <v>578.5</v>
      </c>
    </row>
    <row r="44" spans="1:10" ht="12">
      <c r="A44" s="1" t="s">
        <v>47</v>
      </c>
      <c r="B44" s="10" t="s">
        <v>1</v>
      </c>
      <c r="C44" s="10" t="s">
        <v>1</v>
      </c>
      <c r="D44" s="12">
        <v>2</v>
      </c>
      <c r="E44" s="8">
        <v>4481</v>
      </c>
      <c r="F44" s="8">
        <f t="shared" si="5"/>
        <v>0</v>
      </c>
      <c r="G44" s="8">
        <f t="shared" si="6"/>
        <v>0</v>
      </c>
      <c r="H44" s="8">
        <f t="shared" si="7"/>
        <v>0</v>
      </c>
      <c r="I44" s="8">
        <f t="shared" si="8"/>
        <v>0</v>
      </c>
      <c r="J44" s="8">
        <f t="shared" si="9"/>
        <v>2240.5</v>
      </c>
    </row>
    <row r="45" spans="1:10" ht="12">
      <c r="A45" s="1" t="s">
        <v>48</v>
      </c>
      <c r="B45" s="10">
        <v>141.77</v>
      </c>
      <c r="C45" s="10">
        <v>115.607</v>
      </c>
      <c r="D45" s="12">
        <v>8</v>
      </c>
      <c r="E45" s="8">
        <v>8868</v>
      </c>
      <c r="F45" s="8">
        <f t="shared" si="5"/>
        <v>15986.693730266126</v>
      </c>
      <c r="G45" s="8">
        <f t="shared" si="6"/>
        <v>13036.423094271539</v>
      </c>
      <c r="H45" s="8">
        <f t="shared" si="7"/>
        <v>17721250</v>
      </c>
      <c r="I45" s="8">
        <f t="shared" si="8"/>
        <v>14450875</v>
      </c>
      <c r="J45" s="8">
        <f t="shared" si="9"/>
        <v>1108.5</v>
      </c>
    </row>
    <row r="46" spans="1:10" ht="12">
      <c r="A46" s="1" t="s">
        <v>49</v>
      </c>
      <c r="B46" s="10">
        <v>40.198</v>
      </c>
      <c r="C46" s="10">
        <v>42.411</v>
      </c>
      <c r="D46" s="12">
        <v>4</v>
      </c>
      <c r="E46" s="8">
        <v>6693</v>
      </c>
      <c r="F46" s="8">
        <f t="shared" si="5"/>
        <v>6005.976393246676</v>
      </c>
      <c r="G46" s="8">
        <f t="shared" si="6"/>
        <v>6336.620349619005</v>
      </c>
      <c r="H46" s="8">
        <f t="shared" si="7"/>
        <v>10049500</v>
      </c>
      <c r="I46" s="8">
        <f t="shared" si="8"/>
        <v>10602750</v>
      </c>
      <c r="J46" s="8">
        <f t="shared" si="9"/>
        <v>1673.25</v>
      </c>
    </row>
    <row r="47" spans="1:10" ht="12">
      <c r="A47" s="1" t="s">
        <v>50</v>
      </c>
      <c r="B47" s="10">
        <v>285.862</v>
      </c>
      <c r="C47" s="10">
        <v>193.517</v>
      </c>
      <c r="D47" s="12">
        <v>11</v>
      </c>
      <c r="E47" s="8">
        <v>16838</v>
      </c>
      <c r="F47" s="8">
        <f t="shared" si="5"/>
        <v>16977.194441145028</v>
      </c>
      <c r="G47" s="8">
        <f t="shared" si="6"/>
        <v>11492.873262857822</v>
      </c>
      <c r="H47" s="8">
        <f t="shared" si="7"/>
        <v>25987454.545454547</v>
      </c>
      <c r="I47" s="8">
        <f t="shared" si="8"/>
        <v>17592454.545454547</v>
      </c>
      <c r="J47" s="8">
        <f t="shared" si="9"/>
        <v>1530.7272727272727</v>
      </c>
    </row>
    <row r="48" spans="1:10" ht="12">
      <c r="A48" s="1" t="s">
        <v>51</v>
      </c>
      <c r="B48" s="10">
        <v>131.826</v>
      </c>
      <c r="C48" s="10">
        <v>131.855</v>
      </c>
      <c r="D48" s="12">
        <v>4</v>
      </c>
      <c r="E48" s="8">
        <v>8763</v>
      </c>
      <c r="F48" s="8">
        <f t="shared" si="5"/>
        <v>15043.478260869566</v>
      </c>
      <c r="G48" s="8">
        <f t="shared" si="6"/>
        <v>15046.787629807142</v>
      </c>
      <c r="H48" s="8">
        <f t="shared" si="7"/>
        <v>32956500</v>
      </c>
      <c r="I48" s="8">
        <f t="shared" si="8"/>
        <v>32963749.999999996</v>
      </c>
      <c r="J48" s="8">
        <f t="shared" si="9"/>
        <v>2190.75</v>
      </c>
    </row>
    <row r="49" spans="1:10" ht="12">
      <c r="A49" s="1" t="s">
        <v>52</v>
      </c>
      <c r="B49" s="10">
        <v>211.27</v>
      </c>
      <c r="C49" s="10">
        <v>173.11</v>
      </c>
      <c r="D49" s="12">
        <v>9</v>
      </c>
      <c r="E49" s="8">
        <v>15729</v>
      </c>
      <c r="F49" s="8">
        <f t="shared" si="5"/>
        <v>13431.877423866743</v>
      </c>
      <c r="G49" s="8">
        <f t="shared" si="6"/>
        <v>11005.785491766801</v>
      </c>
      <c r="H49" s="8">
        <f t="shared" si="7"/>
        <v>23474444.444444444</v>
      </c>
      <c r="I49" s="8">
        <f t="shared" si="8"/>
        <v>19234444.444444444</v>
      </c>
      <c r="J49" s="8">
        <f t="shared" si="9"/>
        <v>1747.6666666666667</v>
      </c>
    </row>
    <row r="50" spans="1:10" ht="12">
      <c r="A50" s="1" t="s">
        <v>53</v>
      </c>
      <c r="B50" s="10">
        <v>58.106</v>
      </c>
      <c r="C50" s="10">
        <v>43.63</v>
      </c>
      <c r="D50" s="12">
        <v>3</v>
      </c>
      <c r="E50" s="8">
        <v>3843</v>
      </c>
      <c r="F50" s="8">
        <f t="shared" si="5"/>
        <v>15119.958365860006</v>
      </c>
      <c r="G50" s="8">
        <f t="shared" si="6"/>
        <v>11353.10954983086</v>
      </c>
      <c r="H50" s="8">
        <f t="shared" si="7"/>
        <v>19368666.666666668</v>
      </c>
      <c r="I50" s="8">
        <f t="shared" si="8"/>
        <v>14543333.333333334</v>
      </c>
      <c r="J50" s="8">
        <f t="shared" si="9"/>
        <v>1281</v>
      </c>
    </row>
    <row r="51" spans="1:10" ht="12">
      <c r="A51" s="1" t="s">
        <v>54</v>
      </c>
      <c r="B51" s="10">
        <v>43.344</v>
      </c>
      <c r="C51" s="10">
        <v>64.474</v>
      </c>
      <c r="D51" s="12">
        <v>4</v>
      </c>
      <c r="E51" s="8">
        <v>10844</v>
      </c>
      <c r="F51" s="8">
        <f t="shared" si="5"/>
        <v>3997.04905938768</v>
      </c>
      <c r="G51" s="8">
        <f t="shared" si="6"/>
        <v>5945.592032460348</v>
      </c>
      <c r="H51" s="8">
        <f t="shared" si="7"/>
        <v>10836000</v>
      </c>
      <c r="I51" s="8">
        <f t="shared" si="8"/>
        <v>16118500.000000002</v>
      </c>
      <c r="J51" s="8">
        <f t="shared" si="9"/>
        <v>2711</v>
      </c>
    </row>
    <row r="52" spans="1:10" ht="12">
      <c r="A52" s="1" t="s">
        <v>55</v>
      </c>
      <c r="B52" s="10" t="s">
        <v>1</v>
      </c>
      <c r="C52" s="10" t="s">
        <v>1</v>
      </c>
      <c r="D52" s="12">
        <v>3</v>
      </c>
      <c r="E52" s="8">
        <v>5897</v>
      </c>
      <c r="F52" s="8">
        <f t="shared" si="5"/>
        <v>0</v>
      </c>
      <c r="G52" s="8">
        <f t="shared" si="6"/>
        <v>0</v>
      </c>
      <c r="H52" s="8">
        <f t="shared" si="7"/>
        <v>0</v>
      </c>
      <c r="I52" s="8">
        <f t="shared" si="8"/>
        <v>0</v>
      </c>
      <c r="J52" s="8">
        <f t="shared" si="9"/>
        <v>1965.6666666666667</v>
      </c>
    </row>
    <row r="53" spans="1:10" ht="12">
      <c r="A53" s="1" t="s">
        <v>56</v>
      </c>
      <c r="B53" s="10" t="s">
        <v>1</v>
      </c>
      <c r="C53" s="10" t="s">
        <v>1</v>
      </c>
      <c r="D53" s="12">
        <v>2</v>
      </c>
      <c r="E53" s="8">
        <v>5329</v>
      </c>
      <c r="F53" s="8">
        <f t="shared" si="5"/>
        <v>0</v>
      </c>
      <c r="G53" s="8">
        <f t="shared" si="6"/>
        <v>0</v>
      </c>
      <c r="H53" s="8">
        <f t="shared" si="7"/>
        <v>0</v>
      </c>
      <c r="I53" s="8">
        <f t="shared" si="8"/>
        <v>0</v>
      </c>
      <c r="J53" s="8">
        <f t="shared" si="9"/>
        <v>2664.5</v>
      </c>
    </row>
    <row r="54" spans="1:10" ht="12">
      <c r="A54" s="1" t="s">
        <v>57</v>
      </c>
      <c r="B54" s="10" t="s">
        <v>1</v>
      </c>
      <c r="C54" s="10" t="s">
        <v>1</v>
      </c>
      <c r="D54" s="12">
        <v>5</v>
      </c>
      <c r="E54" s="8">
        <v>6169</v>
      </c>
      <c r="F54" s="8">
        <f t="shared" si="5"/>
        <v>0</v>
      </c>
      <c r="G54" s="8">
        <f t="shared" si="6"/>
        <v>0</v>
      </c>
      <c r="H54" s="8">
        <f t="shared" si="7"/>
        <v>0</v>
      </c>
      <c r="I54" s="8">
        <f t="shared" si="8"/>
        <v>0</v>
      </c>
      <c r="J54" s="8">
        <f t="shared" si="9"/>
        <v>1233.8</v>
      </c>
    </row>
    <row r="55" spans="1:10" ht="12">
      <c r="A55" s="1" t="s">
        <v>58</v>
      </c>
      <c r="B55" s="10">
        <v>97.855</v>
      </c>
      <c r="C55" s="10">
        <v>57.982</v>
      </c>
      <c r="D55" s="12">
        <v>5</v>
      </c>
      <c r="E55" s="8">
        <v>4661</v>
      </c>
      <c r="F55" s="8">
        <f t="shared" si="5"/>
        <v>20994.42179789745</v>
      </c>
      <c r="G55" s="8">
        <f t="shared" si="6"/>
        <v>12439.81978116284</v>
      </c>
      <c r="H55" s="8">
        <f t="shared" si="7"/>
        <v>19571000</v>
      </c>
      <c r="I55" s="8">
        <f t="shared" si="8"/>
        <v>11596400</v>
      </c>
      <c r="J55" s="8">
        <f t="shared" si="9"/>
        <v>932.2</v>
      </c>
    </row>
    <row r="56" spans="1:10" ht="12">
      <c r="A56" s="1" t="s">
        <v>59</v>
      </c>
      <c r="B56" s="10">
        <v>468.493</v>
      </c>
      <c r="C56" s="10">
        <v>207.648</v>
      </c>
      <c r="D56" s="12">
        <v>11</v>
      </c>
      <c r="E56" s="8">
        <v>13114</v>
      </c>
      <c r="F56" s="8">
        <f t="shared" si="5"/>
        <v>35724.64541711148</v>
      </c>
      <c r="G56" s="8">
        <f t="shared" si="6"/>
        <v>15834.070459051396</v>
      </c>
      <c r="H56" s="8">
        <f t="shared" si="7"/>
        <v>42590272.72727273</v>
      </c>
      <c r="I56" s="8">
        <f t="shared" si="8"/>
        <v>18877090.90909091</v>
      </c>
      <c r="J56" s="8">
        <f t="shared" si="9"/>
        <v>1192.1818181818182</v>
      </c>
    </row>
    <row r="57" spans="1:10" ht="12">
      <c r="A57" s="1" t="s">
        <v>60</v>
      </c>
      <c r="B57" s="10">
        <v>289.03</v>
      </c>
      <c r="C57" s="10">
        <v>262.235</v>
      </c>
      <c r="D57" s="12">
        <v>11</v>
      </c>
      <c r="E57" s="8">
        <v>17058</v>
      </c>
      <c r="F57" s="8">
        <f t="shared" si="5"/>
        <v>16943.955915113143</v>
      </c>
      <c r="G57" s="8">
        <f t="shared" si="6"/>
        <v>15373.138703247743</v>
      </c>
      <c r="H57" s="8">
        <f t="shared" si="7"/>
        <v>26275454.545454547</v>
      </c>
      <c r="I57" s="8">
        <f t="shared" si="8"/>
        <v>23839545.454545453</v>
      </c>
      <c r="J57" s="8">
        <f t="shared" si="9"/>
        <v>1550.7272727272727</v>
      </c>
    </row>
    <row r="58" spans="1:10" ht="12">
      <c r="A58" s="1" t="s">
        <v>61</v>
      </c>
      <c r="B58" s="10">
        <v>117.466</v>
      </c>
      <c r="C58" s="10">
        <v>108.203</v>
      </c>
      <c r="D58" s="12">
        <v>4</v>
      </c>
      <c r="E58" s="8">
        <v>6962</v>
      </c>
      <c r="F58" s="8">
        <f t="shared" si="5"/>
        <v>16872.450445274346</v>
      </c>
      <c r="G58" s="8">
        <f t="shared" si="6"/>
        <v>15541.941970698075</v>
      </c>
      <c r="H58" s="8">
        <f t="shared" si="7"/>
        <v>29366500</v>
      </c>
      <c r="I58" s="8">
        <f t="shared" si="8"/>
        <v>27050750</v>
      </c>
      <c r="J58" s="8">
        <f t="shared" si="9"/>
        <v>1740.5</v>
      </c>
    </row>
    <row r="59" spans="1:10" ht="12">
      <c r="A59" s="1" t="s">
        <v>62</v>
      </c>
      <c r="B59" s="10">
        <v>167.981</v>
      </c>
      <c r="C59" s="10">
        <v>134.098</v>
      </c>
      <c r="D59" s="12">
        <v>7</v>
      </c>
      <c r="E59" s="8">
        <v>4776</v>
      </c>
      <c r="F59" s="8">
        <f t="shared" si="5"/>
        <v>35171.90117252932</v>
      </c>
      <c r="G59" s="8">
        <f t="shared" si="6"/>
        <v>28077.470686767174</v>
      </c>
      <c r="H59" s="8">
        <f t="shared" si="7"/>
        <v>23997285.714285713</v>
      </c>
      <c r="I59" s="8">
        <f t="shared" si="8"/>
        <v>19156857.142857146</v>
      </c>
      <c r="J59" s="8">
        <f t="shared" si="9"/>
        <v>682.2857142857143</v>
      </c>
    </row>
    <row r="60" spans="1:10" ht="12">
      <c r="A60" s="1" t="s">
        <v>63</v>
      </c>
      <c r="B60" s="10">
        <v>65.18</v>
      </c>
      <c r="C60" s="10">
        <v>56.96</v>
      </c>
      <c r="D60" s="12">
        <v>4</v>
      </c>
      <c r="E60" s="8">
        <v>8279</v>
      </c>
      <c r="F60" s="8">
        <f t="shared" si="5"/>
        <v>7872.931513467811</v>
      </c>
      <c r="G60" s="8">
        <f t="shared" si="6"/>
        <v>6880.057978016669</v>
      </c>
      <c r="H60" s="8">
        <f t="shared" si="7"/>
        <v>16295000.000000002</v>
      </c>
      <c r="I60" s="8">
        <f t="shared" si="8"/>
        <v>14240000</v>
      </c>
      <c r="J60" s="8">
        <f t="shared" si="9"/>
        <v>2069.75</v>
      </c>
    </row>
    <row r="61" spans="1:10" ht="12">
      <c r="A61" s="1" t="s">
        <v>64</v>
      </c>
      <c r="B61" s="10">
        <v>38.068</v>
      </c>
      <c r="C61" s="10">
        <v>44.196</v>
      </c>
      <c r="D61" s="12">
        <v>4</v>
      </c>
      <c r="E61" s="8">
        <v>4380</v>
      </c>
      <c r="F61" s="8">
        <f t="shared" si="5"/>
        <v>8691.324200913243</v>
      </c>
      <c r="G61" s="8">
        <f t="shared" si="6"/>
        <v>10090.410958904109</v>
      </c>
      <c r="H61" s="8">
        <f t="shared" si="7"/>
        <v>9517000</v>
      </c>
      <c r="I61" s="8">
        <f t="shared" si="8"/>
        <v>11049000</v>
      </c>
      <c r="J61" s="8">
        <f t="shared" si="9"/>
        <v>1095</v>
      </c>
    </row>
    <row r="62" spans="1:10" ht="12">
      <c r="A62" s="1" t="s">
        <v>65</v>
      </c>
      <c r="B62" s="10">
        <v>274.617</v>
      </c>
      <c r="C62" s="10">
        <v>225.312</v>
      </c>
      <c r="D62" s="12">
        <v>11</v>
      </c>
      <c r="E62" s="8">
        <v>14536</v>
      </c>
      <c r="F62" s="8">
        <f t="shared" si="5"/>
        <v>18892.198679141442</v>
      </c>
      <c r="G62" s="8">
        <f t="shared" si="6"/>
        <v>15500.275178866263</v>
      </c>
      <c r="H62" s="8">
        <f t="shared" si="7"/>
        <v>24965181.818181816</v>
      </c>
      <c r="I62" s="8">
        <f t="shared" si="8"/>
        <v>20482909.09090909</v>
      </c>
      <c r="J62" s="8">
        <f t="shared" si="9"/>
        <v>1321.4545454545455</v>
      </c>
    </row>
    <row r="63" spans="1:10" ht="12">
      <c r="A63" s="1" t="s">
        <v>66</v>
      </c>
      <c r="B63" s="10" t="s">
        <v>1</v>
      </c>
      <c r="C63" s="10" t="s">
        <v>1</v>
      </c>
      <c r="D63" s="12">
        <v>2</v>
      </c>
      <c r="E63" s="8">
        <v>2712</v>
      </c>
      <c r="F63" s="8">
        <f t="shared" si="5"/>
        <v>0</v>
      </c>
      <c r="G63" s="8">
        <f t="shared" si="6"/>
        <v>0</v>
      </c>
      <c r="H63" s="8">
        <f t="shared" si="7"/>
        <v>0</v>
      </c>
      <c r="I63" s="8">
        <f t="shared" si="8"/>
        <v>0</v>
      </c>
      <c r="J63" s="8">
        <f t="shared" si="9"/>
        <v>1356</v>
      </c>
    </row>
    <row r="64" spans="1:10" ht="12">
      <c r="A64" s="1" t="s">
        <v>67</v>
      </c>
      <c r="B64" s="10">
        <v>763.78</v>
      </c>
      <c r="C64" s="10">
        <v>507.602</v>
      </c>
      <c r="D64" s="12">
        <v>22</v>
      </c>
      <c r="E64" s="8">
        <v>27177</v>
      </c>
      <c r="F64" s="8">
        <f t="shared" si="5"/>
        <v>28103.91139566545</v>
      </c>
      <c r="G64" s="8">
        <f t="shared" si="6"/>
        <v>18677.63182102513</v>
      </c>
      <c r="H64" s="8">
        <f t="shared" si="7"/>
        <v>34717272.72727273</v>
      </c>
      <c r="I64" s="8">
        <f t="shared" si="8"/>
        <v>23072818.181818184</v>
      </c>
      <c r="J64" s="8">
        <f t="shared" si="9"/>
        <v>1235.3181818181818</v>
      </c>
    </row>
    <row r="65" spans="1:10" ht="12">
      <c r="A65" s="1" t="s">
        <v>68</v>
      </c>
      <c r="B65" s="10">
        <v>34.213</v>
      </c>
      <c r="C65" s="10">
        <v>55.943</v>
      </c>
      <c r="D65" s="12">
        <v>3</v>
      </c>
      <c r="E65" s="8">
        <v>7154</v>
      </c>
      <c r="F65" s="8">
        <f t="shared" si="5"/>
        <v>4782.359519150125</v>
      </c>
      <c r="G65" s="8">
        <f t="shared" si="6"/>
        <v>7819.821079116578</v>
      </c>
      <c r="H65" s="8">
        <f t="shared" si="7"/>
        <v>11404333.333333334</v>
      </c>
      <c r="I65" s="8">
        <f t="shared" si="8"/>
        <v>18647666.666666668</v>
      </c>
      <c r="J65" s="8">
        <f t="shared" si="9"/>
        <v>2384.6666666666665</v>
      </c>
    </row>
    <row r="66" spans="1:10" ht="12">
      <c r="A66" s="1" t="s">
        <v>69</v>
      </c>
      <c r="B66" s="10">
        <v>248.543</v>
      </c>
      <c r="C66" s="10">
        <v>122.931</v>
      </c>
      <c r="D66" s="12">
        <v>7</v>
      </c>
      <c r="E66" s="8">
        <v>8289</v>
      </c>
      <c r="F66" s="8">
        <f t="shared" si="5"/>
        <v>29984.67848956448</v>
      </c>
      <c r="G66" s="8">
        <f t="shared" si="6"/>
        <v>14830.618892508144</v>
      </c>
      <c r="H66" s="8">
        <f t="shared" si="7"/>
        <v>35506142.85714286</v>
      </c>
      <c r="I66" s="8">
        <f t="shared" si="8"/>
        <v>17561571.42857143</v>
      </c>
      <c r="J66" s="8">
        <f t="shared" si="9"/>
        <v>1184.142857142857</v>
      </c>
    </row>
    <row r="67" spans="1:10" ht="12">
      <c r="A67" s="1" t="s">
        <v>70</v>
      </c>
      <c r="B67" s="10">
        <v>994.691</v>
      </c>
      <c r="C67" s="10">
        <v>635.031</v>
      </c>
      <c r="D67" s="12">
        <v>24</v>
      </c>
      <c r="E67" s="8">
        <v>31466</v>
      </c>
      <c r="F67" s="8">
        <f t="shared" si="5"/>
        <v>31611.612534163858</v>
      </c>
      <c r="G67" s="8">
        <f t="shared" si="6"/>
        <v>20181.497489353587</v>
      </c>
      <c r="H67" s="8">
        <f t="shared" si="7"/>
        <v>41445458.333333336</v>
      </c>
      <c r="I67" s="8">
        <f t="shared" si="8"/>
        <v>26459625</v>
      </c>
      <c r="J67" s="8">
        <f t="shared" si="9"/>
        <v>1311.0833333333333</v>
      </c>
    </row>
    <row r="68" spans="1:10" ht="12">
      <c r="A68" s="1" t="s">
        <v>71</v>
      </c>
      <c r="B68" s="10">
        <v>119.933</v>
      </c>
      <c r="C68" s="10">
        <v>115.852</v>
      </c>
      <c r="D68" s="12">
        <v>5</v>
      </c>
      <c r="E68" s="8">
        <v>11896</v>
      </c>
      <c r="F68" s="8">
        <f t="shared" si="5"/>
        <v>10081.792199058507</v>
      </c>
      <c r="G68" s="8">
        <f t="shared" si="6"/>
        <v>9738.735709482178</v>
      </c>
      <c r="H68" s="8">
        <f t="shared" si="7"/>
        <v>23986600</v>
      </c>
      <c r="I68" s="8">
        <f t="shared" si="8"/>
        <v>23170400</v>
      </c>
      <c r="J68" s="8">
        <f t="shared" si="9"/>
        <v>2379.2</v>
      </c>
    </row>
    <row r="69" spans="1:10" ht="12">
      <c r="A69" s="1" t="s">
        <v>72</v>
      </c>
      <c r="B69" s="10">
        <v>183.179</v>
      </c>
      <c r="C69" s="10">
        <v>122.088</v>
      </c>
      <c r="D69" s="12">
        <v>8</v>
      </c>
      <c r="E69" s="8">
        <v>7579</v>
      </c>
      <c r="F69" s="8">
        <f t="shared" si="5"/>
        <v>24169.283546642037</v>
      </c>
      <c r="G69" s="8">
        <f t="shared" si="6"/>
        <v>16108.721467212034</v>
      </c>
      <c r="H69" s="8">
        <f t="shared" si="7"/>
        <v>22897375</v>
      </c>
      <c r="I69" s="8">
        <f t="shared" si="8"/>
        <v>15261000</v>
      </c>
      <c r="J69" s="8">
        <f t="shared" si="9"/>
        <v>947.375</v>
      </c>
    </row>
    <row r="70" spans="1:10" ht="12">
      <c r="A70" s="1" t="s">
        <v>73</v>
      </c>
      <c r="B70" s="10">
        <v>477.934</v>
      </c>
      <c r="C70" s="10">
        <v>335.908</v>
      </c>
      <c r="D70" s="12">
        <v>12</v>
      </c>
      <c r="E70" s="8">
        <v>18392</v>
      </c>
      <c r="F70" s="8">
        <f t="shared" si="5"/>
        <v>25985.97216180948</v>
      </c>
      <c r="G70" s="8">
        <f t="shared" si="6"/>
        <v>18263.8103523271</v>
      </c>
      <c r="H70" s="8">
        <f t="shared" si="7"/>
        <v>39827833.333333336</v>
      </c>
      <c r="I70" s="8">
        <f t="shared" si="8"/>
        <v>27992333.333333332</v>
      </c>
      <c r="J70" s="8">
        <f t="shared" si="9"/>
        <v>1532.6666666666667</v>
      </c>
    </row>
    <row r="71" spans="1:10" ht="12">
      <c r="A71" s="1" t="s">
        <v>74</v>
      </c>
      <c r="B71" s="10">
        <v>487.247</v>
      </c>
      <c r="C71" s="10">
        <v>453.635</v>
      </c>
      <c r="D71" s="15" t="s">
        <v>1</v>
      </c>
      <c r="E71" s="9"/>
      <c r="F71" s="9" t="s">
        <v>1</v>
      </c>
      <c r="G71" s="9" t="s">
        <v>1</v>
      </c>
      <c r="H71" s="9" t="s">
        <v>1</v>
      </c>
      <c r="I71" s="9" t="s">
        <v>1</v>
      </c>
      <c r="J71" s="9" t="s">
        <v>1</v>
      </c>
    </row>
    <row r="72" spans="1:10" ht="12">
      <c r="A72" s="1" t="s">
        <v>75</v>
      </c>
      <c r="B72" s="11">
        <v>36606.89</v>
      </c>
      <c r="C72" s="11">
        <v>23246.062</v>
      </c>
      <c r="D72" s="14">
        <f>SUM(D11:D70)</f>
        <v>807</v>
      </c>
      <c r="E72" s="14">
        <f>SUM(E11:E70)</f>
        <v>990681</v>
      </c>
      <c r="F72" s="8">
        <f>B72*1000000/E72</f>
        <v>36951.23859244298</v>
      </c>
      <c r="G72" s="8">
        <f>C72*1000000/E72</f>
        <v>23464.72981716617</v>
      </c>
      <c r="H72" s="8">
        <f>B72*1000000/D72</f>
        <v>45361697.64560099</v>
      </c>
      <c r="I72" s="8">
        <f>C72*1000000/D72</f>
        <v>28805529.120198265</v>
      </c>
      <c r="J72" s="8">
        <f>E72/D72</f>
        <v>1227.6096654275093</v>
      </c>
    </row>
    <row r="73" spans="1:10" ht="12">
      <c r="A73" s="16"/>
      <c r="B73" s="17"/>
      <c r="C73" s="17"/>
      <c r="D73" s="18"/>
      <c r="E73" s="19"/>
      <c r="F73" s="19"/>
      <c r="G73" s="19"/>
      <c r="H73" s="19"/>
      <c r="I73" s="19"/>
      <c r="J73" s="16"/>
    </row>
    <row r="74" spans="1:10" ht="12">
      <c r="A74" s="1" t="s">
        <v>76</v>
      </c>
      <c r="B74" s="10">
        <v>256.886</v>
      </c>
      <c r="C74" s="10">
        <v>318.515</v>
      </c>
      <c r="D74" s="12">
        <v>14</v>
      </c>
      <c r="E74" s="8">
        <v>22087</v>
      </c>
      <c r="F74" s="8">
        <f aca="true" t="shared" si="10" ref="F74:F99">B74*1000000/E74</f>
        <v>11630.64245936524</v>
      </c>
      <c r="G74" s="8">
        <f aca="true" t="shared" si="11" ref="G74:G99">C74*1000000/E74</f>
        <v>14420.92633675918</v>
      </c>
      <c r="H74" s="8">
        <f aca="true" t="shared" si="12" ref="H74:H99">B74*1000000/D74</f>
        <v>18349000.000000004</v>
      </c>
      <c r="I74" s="8">
        <f aca="true" t="shared" si="13" ref="I74:I99">C74*1000000/D74</f>
        <v>22751071.42857143</v>
      </c>
      <c r="J74" s="8">
        <f aca="true" t="shared" si="14" ref="J74:J99">E74/D74</f>
        <v>1577.642857142857</v>
      </c>
    </row>
    <row r="75" spans="1:10" ht="12">
      <c r="A75" s="1" t="s">
        <v>77</v>
      </c>
      <c r="B75" s="10" t="s">
        <v>1</v>
      </c>
      <c r="C75" s="10" t="s">
        <v>1</v>
      </c>
      <c r="D75" s="12">
        <v>4</v>
      </c>
      <c r="E75" s="8">
        <v>5088</v>
      </c>
      <c r="F75" s="8">
        <f t="shared" si="10"/>
        <v>0</v>
      </c>
      <c r="G75" s="8">
        <f t="shared" si="11"/>
        <v>0</v>
      </c>
      <c r="H75" s="8">
        <f t="shared" si="12"/>
        <v>0</v>
      </c>
      <c r="I75" s="8">
        <f t="shared" si="13"/>
        <v>0</v>
      </c>
      <c r="J75" s="8">
        <f t="shared" si="14"/>
        <v>1272</v>
      </c>
    </row>
    <row r="76" spans="1:10" ht="12">
      <c r="A76" s="1" t="s">
        <v>78</v>
      </c>
      <c r="B76" s="10">
        <v>144.252</v>
      </c>
      <c r="C76" s="10">
        <v>154.04</v>
      </c>
      <c r="D76" s="12">
        <v>8</v>
      </c>
      <c r="E76" s="8">
        <v>14864</v>
      </c>
      <c r="F76" s="8">
        <f t="shared" si="10"/>
        <v>9704.790096878363</v>
      </c>
      <c r="G76" s="8">
        <f t="shared" si="11"/>
        <v>10363.293864370291</v>
      </c>
      <c r="H76" s="8">
        <f t="shared" si="12"/>
        <v>18031500</v>
      </c>
      <c r="I76" s="8">
        <f t="shared" si="13"/>
        <v>19255000</v>
      </c>
      <c r="J76" s="8">
        <f t="shared" si="14"/>
        <v>1858</v>
      </c>
    </row>
    <row r="77" spans="1:10" ht="12">
      <c r="A77" s="1" t="s">
        <v>79</v>
      </c>
      <c r="B77" s="10">
        <v>916.971</v>
      </c>
      <c r="C77" s="10">
        <v>681.228</v>
      </c>
      <c r="D77" s="12">
        <v>24</v>
      </c>
      <c r="E77" s="8">
        <v>35444</v>
      </c>
      <c r="F77" s="8">
        <f t="shared" si="10"/>
        <v>25870.97957341158</v>
      </c>
      <c r="G77" s="8">
        <f t="shared" si="11"/>
        <v>19219.83974720686</v>
      </c>
      <c r="H77" s="8">
        <f t="shared" si="12"/>
        <v>38207125</v>
      </c>
      <c r="I77" s="8">
        <f t="shared" si="13"/>
        <v>28384500</v>
      </c>
      <c r="J77" s="8">
        <f t="shared" si="14"/>
        <v>1476.8333333333333</v>
      </c>
    </row>
    <row r="78" spans="1:10" ht="12">
      <c r="A78" s="1" t="s">
        <v>80</v>
      </c>
      <c r="B78" s="10">
        <v>133.31</v>
      </c>
      <c r="C78" s="10">
        <v>128.621</v>
      </c>
      <c r="D78" s="12">
        <v>6</v>
      </c>
      <c r="E78" s="8">
        <v>12337</v>
      </c>
      <c r="F78" s="8">
        <f t="shared" si="10"/>
        <v>10805.70641160736</v>
      </c>
      <c r="G78" s="8">
        <f t="shared" si="11"/>
        <v>10425.630218043285</v>
      </c>
      <c r="H78" s="8">
        <f t="shared" si="12"/>
        <v>22218333.333333332</v>
      </c>
      <c r="I78" s="8">
        <f t="shared" si="13"/>
        <v>21436833.333333336</v>
      </c>
      <c r="J78" s="8">
        <f t="shared" si="14"/>
        <v>2056.1666666666665</v>
      </c>
    </row>
    <row r="79" spans="1:10" ht="12">
      <c r="A79" s="1" t="s">
        <v>81</v>
      </c>
      <c r="B79" s="10">
        <v>361.114</v>
      </c>
      <c r="C79" s="10">
        <v>200.511</v>
      </c>
      <c r="D79" s="12">
        <v>17</v>
      </c>
      <c r="E79" s="8">
        <v>22428</v>
      </c>
      <c r="F79" s="8">
        <f t="shared" si="10"/>
        <v>16101.03442125914</v>
      </c>
      <c r="G79" s="8">
        <f t="shared" si="11"/>
        <v>8940.208667736757</v>
      </c>
      <c r="H79" s="8">
        <f t="shared" si="12"/>
        <v>21242000</v>
      </c>
      <c r="I79" s="8">
        <f t="shared" si="13"/>
        <v>11794764.705882354</v>
      </c>
      <c r="J79" s="8">
        <f t="shared" si="14"/>
        <v>1319.2941176470588</v>
      </c>
    </row>
    <row r="80" spans="1:10" ht="12">
      <c r="A80" s="1" t="s">
        <v>82</v>
      </c>
      <c r="B80" s="10">
        <v>163.986</v>
      </c>
      <c r="C80" s="10">
        <v>183.858</v>
      </c>
      <c r="D80" s="12">
        <v>7</v>
      </c>
      <c r="E80" s="8">
        <v>16943</v>
      </c>
      <c r="F80" s="8">
        <f t="shared" si="10"/>
        <v>9678.687363512956</v>
      </c>
      <c r="G80" s="8">
        <f t="shared" si="11"/>
        <v>10851.561116685356</v>
      </c>
      <c r="H80" s="8">
        <f t="shared" si="12"/>
        <v>23426571.42857143</v>
      </c>
      <c r="I80" s="8">
        <f t="shared" si="13"/>
        <v>26265428.57142857</v>
      </c>
      <c r="J80" s="8">
        <f t="shared" si="14"/>
        <v>2420.4285714285716</v>
      </c>
    </row>
    <row r="81" spans="1:10" ht="12">
      <c r="A81" s="1" t="s">
        <v>83</v>
      </c>
      <c r="B81" s="10">
        <v>3385.79</v>
      </c>
      <c r="C81" s="10">
        <v>2626.058</v>
      </c>
      <c r="D81" s="12">
        <v>88</v>
      </c>
      <c r="E81" s="8">
        <v>131842</v>
      </c>
      <c r="F81" s="8">
        <f t="shared" si="10"/>
        <v>25680.663218094385</v>
      </c>
      <c r="G81" s="8">
        <f t="shared" si="11"/>
        <v>19918.22029398826</v>
      </c>
      <c r="H81" s="8">
        <f t="shared" si="12"/>
        <v>38474886.36363637</v>
      </c>
      <c r="I81" s="8">
        <f t="shared" si="13"/>
        <v>29841568.181818184</v>
      </c>
      <c r="J81" s="8">
        <f t="shared" si="14"/>
        <v>1498.2045454545455</v>
      </c>
    </row>
    <row r="82" spans="1:10" ht="12">
      <c r="A82" s="1" t="s">
        <v>84</v>
      </c>
      <c r="B82" s="10" t="s">
        <v>1</v>
      </c>
      <c r="C82" s="10" t="s">
        <v>1</v>
      </c>
      <c r="D82" s="12">
        <v>2</v>
      </c>
      <c r="E82" s="8">
        <v>2802</v>
      </c>
      <c r="F82" s="8">
        <f t="shared" si="10"/>
        <v>0</v>
      </c>
      <c r="G82" s="8">
        <f t="shared" si="11"/>
        <v>0</v>
      </c>
      <c r="H82" s="8">
        <f t="shared" si="12"/>
        <v>0</v>
      </c>
      <c r="I82" s="8">
        <f t="shared" si="13"/>
        <v>0</v>
      </c>
      <c r="J82" s="8">
        <f t="shared" si="14"/>
        <v>1401</v>
      </c>
    </row>
    <row r="83" spans="1:10" ht="12">
      <c r="A83" s="1" t="s">
        <v>85</v>
      </c>
      <c r="B83" s="10">
        <v>51.121</v>
      </c>
      <c r="C83" s="10">
        <v>40.616</v>
      </c>
      <c r="D83" s="12">
        <v>3</v>
      </c>
      <c r="E83" s="8">
        <v>3879</v>
      </c>
      <c r="F83" s="8">
        <f t="shared" si="10"/>
        <v>13178.912090745038</v>
      </c>
      <c r="G83" s="8">
        <f t="shared" si="11"/>
        <v>10470.739881412735</v>
      </c>
      <c r="H83" s="8">
        <f t="shared" si="12"/>
        <v>17040333.333333332</v>
      </c>
      <c r="I83" s="8">
        <f t="shared" si="13"/>
        <v>13538666.666666666</v>
      </c>
      <c r="J83" s="8">
        <f t="shared" si="14"/>
        <v>1293</v>
      </c>
    </row>
    <row r="84" spans="1:10" ht="12">
      <c r="A84" s="1" t="s">
        <v>86</v>
      </c>
      <c r="B84" s="10" t="s">
        <v>1</v>
      </c>
      <c r="C84" s="10" t="s">
        <v>1</v>
      </c>
      <c r="D84" s="12">
        <v>1</v>
      </c>
      <c r="E84" s="8">
        <v>3016</v>
      </c>
      <c r="F84" s="8">
        <f t="shared" si="10"/>
        <v>0</v>
      </c>
      <c r="G84" s="8">
        <f t="shared" si="11"/>
        <v>0</v>
      </c>
      <c r="H84" s="8">
        <f t="shared" si="12"/>
        <v>0</v>
      </c>
      <c r="I84" s="8">
        <f t="shared" si="13"/>
        <v>0</v>
      </c>
      <c r="J84" s="8">
        <f t="shared" si="14"/>
        <v>3016</v>
      </c>
    </row>
    <row r="85" spans="1:10" ht="12">
      <c r="A85" s="1" t="s">
        <v>87</v>
      </c>
      <c r="B85" s="10" t="s">
        <v>1</v>
      </c>
      <c r="C85" s="10" t="s">
        <v>1</v>
      </c>
      <c r="D85" s="12">
        <v>2</v>
      </c>
      <c r="E85" s="8">
        <v>4978</v>
      </c>
      <c r="F85" s="8">
        <f t="shared" si="10"/>
        <v>0</v>
      </c>
      <c r="G85" s="8">
        <f t="shared" si="11"/>
        <v>0</v>
      </c>
      <c r="H85" s="8">
        <f t="shared" si="12"/>
        <v>0</v>
      </c>
      <c r="I85" s="8">
        <f t="shared" si="13"/>
        <v>0</v>
      </c>
      <c r="J85" s="8">
        <f t="shared" si="14"/>
        <v>2489</v>
      </c>
    </row>
    <row r="86" spans="1:10" ht="12">
      <c r="A86" s="1" t="s">
        <v>88</v>
      </c>
      <c r="B86" s="10" t="s">
        <v>1</v>
      </c>
      <c r="C86" s="10" t="s">
        <v>1</v>
      </c>
      <c r="D86" s="12">
        <v>2</v>
      </c>
      <c r="E86" s="8">
        <v>2344</v>
      </c>
      <c r="F86" s="8">
        <f t="shared" si="10"/>
        <v>0</v>
      </c>
      <c r="G86" s="8">
        <f t="shared" si="11"/>
        <v>0</v>
      </c>
      <c r="H86" s="8">
        <f t="shared" si="12"/>
        <v>0</v>
      </c>
      <c r="I86" s="8">
        <f t="shared" si="13"/>
        <v>0</v>
      </c>
      <c r="J86" s="8">
        <f t="shared" si="14"/>
        <v>1172</v>
      </c>
    </row>
    <row r="87" spans="1:10" ht="12">
      <c r="A87" s="1" t="s">
        <v>89</v>
      </c>
      <c r="B87" s="10" t="s">
        <v>1</v>
      </c>
      <c r="C87" s="10" t="s">
        <v>1</v>
      </c>
      <c r="D87" s="12">
        <v>2</v>
      </c>
      <c r="E87" s="8">
        <v>3543</v>
      </c>
      <c r="F87" s="8">
        <f t="shared" si="10"/>
        <v>0</v>
      </c>
      <c r="G87" s="8">
        <f t="shared" si="11"/>
        <v>0</v>
      </c>
      <c r="H87" s="8">
        <f t="shared" si="12"/>
        <v>0</v>
      </c>
      <c r="I87" s="8">
        <f t="shared" si="13"/>
        <v>0</v>
      </c>
      <c r="J87" s="8">
        <f t="shared" si="14"/>
        <v>1771.5</v>
      </c>
    </row>
    <row r="88" spans="1:10" ht="12">
      <c r="A88" s="1" t="s">
        <v>90</v>
      </c>
      <c r="B88" s="10">
        <v>56.323</v>
      </c>
      <c r="C88" s="10">
        <v>49.877</v>
      </c>
      <c r="D88" s="12">
        <v>5</v>
      </c>
      <c r="E88" s="8">
        <v>7092</v>
      </c>
      <c r="F88" s="8">
        <f t="shared" si="10"/>
        <v>7941.765369430344</v>
      </c>
      <c r="G88" s="8">
        <f t="shared" si="11"/>
        <v>7032.853919909758</v>
      </c>
      <c r="H88" s="8">
        <f t="shared" si="12"/>
        <v>11264600</v>
      </c>
      <c r="I88" s="8">
        <f t="shared" si="13"/>
        <v>9975400</v>
      </c>
      <c r="J88" s="8">
        <f t="shared" si="14"/>
        <v>1418.4</v>
      </c>
    </row>
    <row r="89" spans="1:10" ht="12">
      <c r="A89" s="1" t="s">
        <v>91</v>
      </c>
      <c r="B89" s="10">
        <v>56.004</v>
      </c>
      <c r="C89" s="10">
        <v>59.426</v>
      </c>
      <c r="D89" s="12">
        <v>3</v>
      </c>
      <c r="E89" s="8">
        <v>3670</v>
      </c>
      <c r="F89" s="8">
        <f t="shared" si="10"/>
        <v>15259.945504087193</v>
      </c>
      <c r="G89" s="8">
        <f t="shared" si="11"/>
        <v>16192.370572207084</v>
      </c>
      <c r="H89" s="8">
        <f t="shared" si="12"/>
        <v>18668000</v>
      </c>
      <c r="I89" s="8">
        <f t="shared" si="13"/>
        <v>19808666.666666668</v>
      </c>
      <c r="J89" s="8">
        <f t="shared" si="14"/>
        <v>1223.3333333333333</v>
      </c>
    </row>
    <row r="90" spans="1:10" ht="12">
      <c r="A90" s="1" t="s">
        <v>92</v>
      </c>
      <c r="B90" s="10" t="s">
        <v>1</v>
      </c>
      <c r="C90" s="10" t="s">
        <v>1</v>
      </c>
      <c r="D90" s="12">
        <v>1</v>
      </c>
      <c r="E90" s="8">
        <v>2225</v>
      </c>
      <c r="F90" s="8">
        <f t="shared" si="10"/>
        <v>0</v>
      </c>
      <c r="G90" s="8">
        <f t="shared" si="11"/>
        <v>0</v>
      </c>
      <c r="H90" s="8">
        <f t="shared" si="12"/>
        <v>0</v>
      </c>
      <c r="I90" s="8">
        <f t="shared" si="13"/>
        <v>0</v>
      </c>
      <c r="J90" s="8">
        <f t="shared" si="14"/>
        <v>2225</v>
      </c>
    </row>
    <row r="91" spans="1:10" ht="12">
      <c r="A91" s="1" t="s">
        <v>93</v>
      </c>
      <c r="B91" s="10">
        <v>44.028</v>
      </c>
      <c r="C91" s="10">
        <v>49.253</v>
      </c>
      <c r="D91" s="12">
        <v>3</v>
      </c>
      <c r="E91" s="8">
        <v>3420</v>
      </c>
      <c r="F91" s="8">
        <f t="shared" si="10"/>
        <v>12873.684210526315</v>
      </c>
      <c r="G91" s="8">
        <f t="shared" si="11"/>
        <v>14401.461988304094</v>
      </c>
      <c r="H91" s="8">
        <f t="shared" si="12"/>
        <v>14676000</v>
      </c>
      <c r="I91" s="8">
        <f t="shared" si="13"/>
        <v>16417666.666666666</v>
      </c>
      <c r="J91" s="8">
        <f t="shared" si="14"/>
        <v>1140</v>
      </c>
    </row>
    <row r="92" spans="1:10" ht="12">
      <c r="A92" s="1" t="s">
        <v>94</v>
      </c>
      <c r="B92" s="10" t="s">
        <v>1</v>
      </c>
      <c r="C92" s="10" t="s">
        <v>1</v>
      </c>
      <c r="D92" s="12">
        <v>4</v>
      </c>
      <c r="E92" s="8">
        <v>6462</v>
      </c>
      <c r="F92" s="8">
        <f t="shared" si="10"/>
        <v>0</v>
      </c>
      <c r="G92" s="8">
        <f t="shared" si="11"/>
        <v>0</v>
      </c>
      <c r="H92" s="8">
        <f t="shared" si="12"/>
        <v>0</v>
      </c>
      <c r="I92" s="8">
        <f t="shared" si="13"/>
        <v>0</v>
      </c>
      <c r="J92" s="8">
        <f t="shared" si="14"/>
        <v>1615.5</v>
      </c>
    </row>
    <row r="93" spans="1:10" ht="12">
      <c r="A93" s="1" t="s">
        <v>95</v>
      </c>
      <c r="B93" s="10">
        <v>100.001</v>
      </c>
      <c r="C93" s="10">
        <v>87.96</v>
      </c>
      <c r="D93" s="12">
        <v>7</v>
      </c>
      <c r="E93" s="8">
        <v>9770</v>
      </c>
      <c r="F93" s="8">
        <f t="shared" si="10"/>
        <v>10235.516888433982</v>
      </c>
      <c r="G93" s="8">
        <f t="shared" si="11"/>
        <v>9003.070624360287</v>
      </c>
      <c r="H93" s="8">
        <f t="shared" si="12"/>
        <v>14285857.142857144</v>
      </c>
      <c r="I93" s="8">
        <f t="shared" si="13"/>
        <v>12565714.285714285</v>
      </c>
      <c r="J93" s="8">
        <f t="shared" si="14"/>
        <v>1395.7142857142858</v>
      </c>
    </row>
    <row r="94" spans="1:10" ht="12">
      <c r="A94" s="1" t="s">
        <v>96</v>
      </c>
      <c r="B94" s="10">
        <v>131.576</v>
      </c>
      <c r="C94" s="10">
        <v>101.475</v>
      </c>
      <c r="D94" s="12">
        <v>7</v>
      </c>
      <c r="E94" s="8">
        <v>12190</v>
      </c>
      <c r="F94" s="8">
        <f t="shared" si="10"/>
        <v>10793.765381460213</v>
      </c>
      <c r="G94" s="8">
        <f t="shared" si="11"/>
        <v>8324.446267432322</v>
      </c>
      <c r="H94" s="8">
        <f t="shared" si="12"/>
        <v>18796571.42857143</v>
      </c>
      <c r="I94" s="8">
        <f t="shared" si="13"/>
        <v>14496428.57142857</v>
      </c>
      <c r="J94" s="8">
        <f t="shared" si="14"/>
        <v>1741.4285714285713</v>
      </c>
    </row>
    <row r="95" spans="1:10" ht="12">
      <c r="A95" s="1" t="s">
        <v>97</v>
      </c>
      <c r="B95" s="10" t="s">
        <v>1</v>
      </c>
      <c r="C95" s="10" t="s">
        <v>1</v>
      </c>
      <c r="D95" s="12">
        <v>2</v>
      </c>
      <c r="E95" s="8">
        <v>3380</v>
      </c>
      <c r="F95" s="8">
        <f t="shared" si="10"/>
        <v>0</v>
      </c>
      <c r="G95" s="8">
        <f t="shared" si="11"/>
        <v>0</v>
      </c>
      <c r="H95" s="8">
        <f t="shared" si="12"/>
        <v>0</v>
      </c>
      <c r="I95" s="8">
        <f t="shared" si="13"/>
        <v>0</v>
      </c>
      <c r="J95" s="8">
        <f t="shared" si="14"/>
        <v>1690</v>
      </c>
    </row>
    <row r="96" spans="1:10" ht="12">
      <c r="A96" s="1" t="s">
        <v>98</v>
      </c>
      <c r="B96" s="10">
        <v>93.502</v>
      </c>
      <c r="C96" s="10">
        <v>140.172</v>
      </c>
      <c r="D96" s="12">
        <v>5</v>
      </c>
      <c r="E96" s="8">
        <v>7052</v>
      </c>
      <c r="F96" s="8">
        <f t="shared" si="10"/>
        <v>13258.933635847987</v>
      </c>
      <c r="G96" s="8">
        <f t="shared" si="11"/>
        <v>19876.914350538853</v>
      </c>
      <c r="H96" s="8">
        <f t="shared" si="12"/>
        <v>18700400</v>
      </c>
      <c r="I96" s="8">
        <f t="shared" si="13"/>
        <v>28034400</v>
      </c>
      <c r="J96" s="8">
        <f t="shared" si="14"/>
        <v>1410.4</v>
      </c>
    </row>
    <row r="97" spans="1:10" ht="12">
      <c r="A97" s="1" t="s">
        <v>99</v>
      </c>
      <c r="B97" s="10">
        <v>43.475</v>
      </c>
      <c r="C97" s="10">
        <v>50.624</v>
      </c>
      <c r="D97" s="12">
        <v>3</v>
      </c>
      <c r="E97" s="8">
        <v>4553</v>
      </c>
      <c r="F97" s="8">
        <f t="shared" si="10"/>
        <v>9548.649242257852</v>
      </c>
      <c r="G97" s="8">
        <f t="shared" si="11"/>
        <v>11118.822754227982</v>
      </c>
      <c r="H97" s="8">
        <f t="shared" si="12"/>
        <v>14491666.666666666</v>
      </c>
      <c r="I97" s="8">
        <f t="shared" si="13"/>
        <v>16874666.666666668</v>
      </c>
      <c r="J97" s="8">
        <f t="shared" si="14"/>
        <v>1517.6666666666667</v>
      </c>
    </row>
    <row r="98" spans="1:10" ht="12">
      <c r="A98" s="1" t="s">
        <v>100</v>
      </c>
      <c r="B98" s="10">
        <v>77.71</v>
      </c>
      <c r="C98" s="10">
        <v>60.456</v>
      </c>
      <c r="D98" s="12">
        <v>4</v>
      </c>
      <c r="E98" s="8">
        <v>7491</v>
      </c>
      <c r="F98" s="8">
        <f t="shared" si="10"/>
        <v>10373.78187157923</v>
      </c>
      <c r="G98" s="8">
        <f t="shared" si="11"/>
        <v>8070.484581497797</v>
      </c>
      <c r="H98" s="8">
        <f t="shared" si="12"/>
        <v>19427500</v>
      </c>
      <c r="I98" s="8">
        <f t="shared" si="13"/>
        <v>15114000</v>
      </c>
      <c r="J98" s="8">
        <f t="shared" si="14"/>
        <v>1872.75</v>
      </c>
    </row>
    <row r="99" spans="1:10" ht="12">
      <c r="A99" s="1" t="s">
        <v>101</v>
      </c>
      <c r="B99" s="10" t="s">
        <v>1</v>
      </c>
      <c r="C99" s="10" t="s">
        <v>1</v>
      </c>
      <c r="D99" s="12">
        <v>2</v>
      </c>
      <c r="E99" s="8">
        <v>3823</v>
      </c>
      <c r="F99" s="8">
        <f t="shared" si="10"/>
        <v>0</v>
      </c>
      <c r="G99" s="8">
        <f t="shared" si="11"/>
        <v>0</v>
      </c>
      <c r="H99" s="8">
        <f t="shared" si="12"/>
        <v>0</v>
      </c>
      <c r="I99" s="8">
        <f t="shared" si="13"/>
        <v>0</v>
      </c>
      <c r="J99" s="8">
        <f t="shared" si="14"/>
        <v>1911.5</v>
      </c>
    </row>
    <row r="100" spans="1:10" ht="12">
      <c r="A100" s="1" t="s">
        <v>102</v>
      </c>
      <c r="B100" s="10">
        <v>162.674</v>
      </c>
      <c r="C100" s="10">
        <v>208.918</v>
      </c>
      <c r="D100" s="13"/>
      <c r="E100" s="9" t="s">
        <v>1</v>
      </c>
      <c r="F100" s="9" t="s">
        <v>1</v>
      </c>
      <c r="G100" s="9" t="s">
        <v>1</v>
      </c>
      <c r="H100" s="9" t="s">
        <v>1</v>
      </c>
      <c r="I100" s="9" t="s">
        <v>1</v>
      </c>
      <c r="J100" s="9" t="s">
        <v>1</v>
      </c>
    </row>
    <row r="101" spans="1:10" ht="12">
      <c r="A101" s="1" t="s">
        <v>75</v>
      </c>
      <c r="B101" s="11">
        <v>6178.724</v>
      </c>
      <c r="C101" s="11">
        <v>5141.606</v>
      </c>
      <c r="D101" s="14">
        <f>SUM(D74:D99)</f>
        <v>226</v>
      </c>
      <c r="E101" s="8">
        <f>SUM(E74:E99)</f>
        <v>352723</v>
      </c>
      <c r="F101" s="8">
        <f>B101*1000000/E101</f>
        <v>17517.21322397462</v>
      </c>
      <c r="G101" s="8">
        <f>C101*1000000/E101</f>
        <v>14576.894617022423</v>
      </c>
      <c r="H101" s="8">
        <f>B101*1000000/D101</f>
        <v>27339486.725663718</v>
      </c>
      <c r="I101" s="8">
        <f>C101*1000000/D101</f>
        <v>22750469.026548672</v>
      </c>
      <c r="J101" s="8">
        <f>E101/D101</f>
        <v>1560.7212389380531</v>
      </c>
    </row>
    <row r="102" spans="1:10" ht="12">
      <c r="A102" s="16"/>
      <c r="B102" s="17"/>
      <c r="C102" s="17"/>
      <c r="D102" s="18"/>
      <c r="E102" s="19"/>
      <c r="F102" s="19"/>
      <c r="G102" s="19"/>
      <c r="H102" s="19"/>
      <c r="I102" s="19"/>
      <c r="J102" s="16"/>
    </row>
    <row r="103" spans="1:10" ht="12">
      <c r="A103" s="1" t="s">
        <v>103</v>
      </c>
      <c r="B103" s="10">
        <v>148.778</v>
      </c>
      <c r="C103" s="10">
        <v>80.286</v>
      </c>
      <c r="D103" s="12">
        <v>7</v>
      </c>
      <c r="E103" s="8">
        <v>6100</v>
      </c>
      <c r="F103" s="8">
        <f aca="true" t="shared" si="15" ref="F103:F132">B103*1000000/E103</f>
        <v>24389.83606557377</v>
      </c>
      <c r="G103" s="8">
        <f aca="true" t="shared" si="16" ref="G103:G132">C103*1000000/E103</f>
        <v>13161.639344262296</v>
      </c>
      <c r="H103" s="8">
        <f aca="true" t="shared" si="17" ref="H103:H132">B103*1000000/D103</f>
        <v>21254000</v>
      </c>
      <c r="I103" s="8">
        <f aca="true" t="shared" si="18" ref="I103:I132">C103*1000000/D103</f>
        <v>11469428.57142857</v>
      </c>
      <c r="J103" s="8">
        <f aca="true" t="shared" si="19" ref="J103:J132">E103/D103</f>
        <v>871.4285714285714</v>
      </c>
    </row>
    <row r="104" spans="1:10" ht="12">
      <c r="A104" s="1" t="s">
        <v>104</v>
      </c>
      <c r="B104" s="10">
        <v>145.675</v>
      </c>
      <c r="C104" s="10">
        <v>135.942</v>
      </c>
      <c r="D104" s="12">
        <v>9</v>
      </c>
      <c r="E104" s="8">
        <v>10843</v>
      </c>
      <c r="F104" s="8">
        <f t="shared" si="15"/>
        <v>13434.934981093793</v>
      </c>
      <c r="G104" s="8">
        <f t="shared" si="16"/>
        <v>12537.305173844878</v>
      </c>
      <c r="H104" s="8">
        <f t="shared" si="17"/>
        <v>16186111.111111112</v>
      </c>
      <c r="I104" s="8">
        <f t="shared" si="18"/>
        <v>15104666.666666666</v>
      </c>
      <c r="J104" s="8">
        <f t="shared" si="19"/>
        <v>1204.7777777777778</v>
      </c>
    </row>
    <row r="105" spans="1:10" ht="12">
      <c r="A105" s="1" t="s">
        <v>105</v>
      </c>
      <c r="B105" s="10" t="s">
        <v>1</v>
      </c>
      <c r="C105" s="10" t="s">
        <v>1</v>
      </c>
      <c r="D105" s="12">
        <v>2</v>
      </c>
      <c r="E105" s="8">
        <v>2743</v>
      </c>
      <c r="F105" s="8">
        <f t="shared" si="15"/>
        <v>0</v>
      </c>
      <c r="G105" s="8">
        <f t="shared" si="16"/>
        <v>0</v>
      </c>
      <c r="H105" s="8">
        <f t="shared" si="17"/>
        <v>0</v>
      </c>
      <c r="I105" s="8">
        <f t="shared" si="18"/>
        <v>0</v>
      </c>
      <c r="J105" s="8">
        <f t="shared" si="19"/>
        <v>1371.5</v>
      </c>
    </row>
    <row r="106" spans="1:10" ht="12">
      <c r="A106" s="1" t="s">
        <v>106</v>
      </c>
      <c r="B106" s="10">
        <v>71.858</v>
      </c>
      <c r="C106" s="10">
        <v>58.75</v>
      </c>
      <c r="D106" s="12">
        <v>4</v>
      </c>
      <c r="E106" s="8">
        <v>6527</v>
      </c>
      <c r="F106" s="8">
        <f t="shared" si="15"/>
        <v>11009.345794392524</v>
      </c>
      <c r="G106" s="8">
        <f t="shared" si="16"/>
        <v>9001.072468208979</v>
      </c>
      <c r="H106" s="8">
        <f t="shared" si="17"/>
        <v>17964500</v>
      </c>
      <c r="I106" s="8">
        <f t="shared" si="18"/>
        <v>14687500</v>
      </c>
      <c r="J106" s="8">
        <f t="shared" si="19"/>
        <v>1631.75</v>
      </c>
    </row>
    <row r="107" spans="1:10" ht="12">
      <c r="A107" s="1" t="s">
        <v>107</v>
      </c>
      <c r="B107" s="10">
        <v>4376.55</v>
      </c>
      <c r="C107" s="10">
        <v>2368.401</v>
      </c>
      <c r="D107" s="12">
        <v>91</v>
      </c>
      <c r="E107" s="8">
        <v>96984</v>
      </c>
      <c r="F107" s="8">
        <f t="shared" si="15"/>
        <v>45126.5157139322</v>
      </c>
      <c r="G107" s="8">
        <f t="shared" si="16"/>
        <v>24420.533283840632</v>
      </c>
      <c r="H107" s="8">
        <f t="shared" si="17"/>
        <v>48093956.04395604</v>
      </c>
      <c r="I107" s="8">
        <f t="shared" si="18"/>
        <v>26026384.615384616</v>
      </c>
      <c r="J107" s="8">
        <f t="shared" si="19"/>
        <v>1065.7582417582419</v>
      </c>
    </row>
    <row r="108" spans="1:10" ht="12">
      <c r="A108" s="1" t="s">
        <v>108</v>
      </c>
      <c r="B108" s="10">
        <v>989.493</v>
      </c>
      <c r="C108" s="10">
        <v>396.929</v>
      </c>
      <c r="D108" s="12">
        <v>27</v>
      </c>
      <c r="E108" s="8">
        <v>25686</v>
      </c>
      <c r="F108" s="8">
        <f t="shared" si="15"/>
        <v>38522.65825741649</v>
      </c>
      <c r="G108" s="8">
        <f t="shared" si="16"/>
        <v>15453.126216616056</v>
      </c>
      <c r="H108" s="8">
        <f t="shared" si="17"/>
        <v>36647888.88888889</v>
      </c>
      <c r="I108" s="8">
        <f t="shared" si="18"/>
        <v>14701074.074074075</v>
      </c>
      <c r="J108" s="8">
        <f t="shared" si="19"/>
        <v>951.3333333333334</v>
      </c>
    </row>
    <row r="109" spans="1:10" ht="12">
      <c r="A109" s="1" t="s">
        <v>109</v>
      </c>
      <c r="B109" s="10" t="s">
        <v>1</v>
      </c>
      <c r="C109" s="10" t="s">
        <v>1</v>
      </c>
      <c r="D109" s="12">
        <v>3</v>
      </c>
      <c r="E109" s="8">
        <v>3800</v>
      </c>
      <c r="F109" s="8">
        <f t="shared" si="15"/>
        <v>0</v>
      </c>
      <c r="G109" s="8">
        <f t="shared" si="16"/>
        <v>0</v>
      </c>
      <c r="H109" s="8">
        <f t="shared" si="17"/>
        <v>0</v>
      </c>
      <c r="I109" s="8">
        <f t="shared" si="18"/>
        <v>0</v>
      </c>
      <c r="J109" s="8">
        <f t="shared" si="19"/>
        <v>1266.6666666666667</v>
      </c>
    </row>
    <row r="110" spans="1:10" ht="12">
      <c r="A110" s="1" t="s">
        <v>110</v>
      </c>
      <c r="B110" s="10" t="s">
        <v>1</v>
      </c>
      <c r="C110" s="10" t="s">
        <v>1</v>
      </c>
      <c r="D110" s="12">
        <v>2</v>
      </c>
      <c r="E110" s="8">
        <v>1677</v>
      </c>
      <c r="F110" s="8">
        <f t="shared" si="15"/>
        <v>0</v>
      </c>
      <c r="G110" s="8">
        <f t="shared" si="16"/>
        <v>0</v>
      </c>
      <c r="H110" s="8">
        <f t="shared" si="17"/>
        <v>0</v>
      </c>
      <c r="I110" s="8">
        <f t="shared" si="18"/>
        <v>0</v>
      </c>
      <c r="J110" s="8">
        <f t="shared" si="19"/>
        <v>838.5</v>
      </c>
    </row>
    <row r="111" spans="1:10" ht="12">
      <c r="A111" s="1" t="s">
        <v>111</v>
      </c>
      <c r="B111" s="10">
        <v>251.271</v>
      </c>
      <c r="C111" s="10">
        <v>180.75</v>
      </c>
      <c r="D111" s="12">
        <v>8</v>
      </c>
      <c r="E111" s="8">
        <v>13160</v>
      </c>
      <c r="F111" s="8">
        <f t="shared" si="15"/>
        <v>19093.54103343465</v>
      </c>
      <c r="G111" s="8">
        <f t="shared" si="16"/>
        <v>13734.802431610942</v>
      </c>
      <c r="H111" s="8">
        <f t="shared" si="17"/>
        <v>31408875</v>
      </c>
      <c r="I111" s="8">
        <f t="shared" si="18"/>
        <v>22593750</v>
      </c>
      <c r="J111" s="8">
        <f t="shared" si="19"/>
        <v>1645</v>
      </c>
    </row>
    <row r="112" spans="1:10" ht="12">
      <c r="A112" s="1" t="s">
        <v>112</v>
      </c>
      <c r="B112" s="10">
        <v>4925.829</v>
      </c>
      <c r="C112" s="10">
        <v>2297.71</v>
      </c>
      <c r="D112" s="12">
        <v>102</v>
      </c>
      <c r="E112" s="8">
        <v>116029</v>
      </c>
      <c r="F112" s="8">
        <f t="shared" si="15"/>
        <v>42453.429746011774</v>
      </c>
      <c r="G112" s="8">
        <f t="shared" si="16"/>
        <v>19802.894104060193</v>
      </c>
      <c r="H112" s="8">
        <f t="shared" si="17"/>
        <v>48292441.176470585</v>
      </c>
      <c r="I112" s="8">
        <f t="shared" si="18"/>
        <v>22526568.62745098</v>
      </c>
      <c r="J112" s="8">
        <f t="shared" si="19"/>
        <v>1137.5392156862745</v>
      </c>
    </row>
    <row r="113" spans="1:10" ht="12">
      <c r="A113" s="1" t="s">
        <v>113</v>
      </c>
      <c r="B113" s="10" t="s">
        <v>1</v>
      </c>
      <c r="C113" s="10" t="s">
        <v>1</v>
      </c>
      <c r="D113" s="12">
        <v>2</v>
      </c>
      <c r="E113" s="8">
        <v>2527</v>
      </c>
      <c r="F113" s="8">
        <f t="shared" si="15"/>
        <v>0</v>
      </c>
      <c r="G113" s="8">
        <f t="shared" si="16"/>
        <v>0</v>
      </c>
      <c r="H113" s="8">
        <f t="shared" si="17"/>
        <v>0</v>
      </c>
      <c r="I113" s="8">
        <f t="shared" si="18"/>
        <v>0</v>
      </c>
      <c r="J113" s="8">
        <f t="shared" si="19"/>
        <v>1263.5</v>
      </c>
    </row>
    <row r="114" spans="1:10" ht="12">
      <c r="A114" s="1" t="s">
        <v>114</v>
      </c>
      <c r="B114" s="10">
        <v>344.509</v>
      </c>
      <c r="C114" s="10">
        <v>185.217</v>
      </c>
      <c r="D114" s="12">
        <v>9</v>
      </c>
      <c r="E114" s="8">
        <v>10421</v>
      </c>
      <c r="F114" s="8">
        <f t="shared" si="15"/>
        <v>33059.11140965358</v>
      </c>
      <c r="G114" s="8">
        <f t="shared" si="16"/>
        <v>17773.43824968813</v>
      </c>
      <c r="H114" s="8">
        <f t="shared" si="17"/>
        <v>38278777.777777776</v>
      </c>
      <c r="I114" s="8">
        <f t="shared" si="18"/>
        <v>20579666.666666668</v>
      </c>
      <c r="J114" s="8">
        <f t="shared" si="19"/>
        <v>1157.888888888889</v>
      </c>
    </row>
    <row r="115" spans="1:10" ht="12">
      <c r="A115" s="1" t="s">
        <v>115</v>
      </c>
      <c r="B115" s="10">
        <v>261.572</v>
      </c>
      <c r="C115" s="10">
        <v>174.54</v>
      </c>
      <c r="D115" s="12">
        <v>7</v>
      </c>
      <c r="E115" s="8">
        <v>9098</v>
      </c>
      <c r="F115" s="8">
        <f t="shared" si="15"/>
        <v>28750.494614200925</v>
      </c>
      <c r="G115" s="8">
        <f t="shared" si="16"/>
        <v>19184.436139810947</v>
      </c>
      <c r="H115" s="8">
        <f t="shared" si="17"/>
        <v>37367428.571428575</v>
      </c>
      <c r="I115" s="8">
        <f t="shared" si="18"/>
        <v>24934285.714285713</v>
      </c>
      <c r="J115" s="8">
        <f t="shared" si="19"/>
        <v>1299.7142857142858</v>
      </c>
    </row>
    <row r="116" spans="1:10" ht="12">
      <c r="A116" s="1" t="s">
        <v>116</v>
      </c>
      <c r="B116" s="10">
        <v>131.283</v>
      </c>
      <c r="C116" s="10">
        <v>85.431</v>
      </c>
      <c r="D116" s="12">
        <v>4</v>
      </c>
      <c r="E116" s="8">
        <v>6973</v>
      </c>
      <c r="F116" s="8">
        <f t="shared" si="15"/>
        <v>18827.334002581385</v>
      </c>
      <c r="G116" s="8">
        <f t="shared" si="16"/>
        <v>12251.685070988096</v>
      </c>
      <c r="H116" s="8">
        <f t="shared" si="17"/>
        <v>32820749.999999996</v>
      </c>
      <c r="I116" s="8">
        <f t="shared" si="18"/>
        <v>21357750</v>
      </c>
      <c r="J116" s="8">
        <f t="shared" si="19"/>
        <v>1743.25</v>
      </c>
    </row>
    <row r="117" spans="1:10" ht="12">
      <c r="A117" s="1" t="s">
        <v>117</v>
      </c>
      <c r="B117" s="10">
        <v>147.044</v>
      </c>
      <c r="C117" s="10">
        <v>112.849</v>
      </c>
      <c r="D117" s="12">
        <v>7</v>
      </c>
      <c r="E117" s="8">
        <v>10085</v>
      </c>
      <c r="F117" s="8">
        <f t="shared" si="15"/>
        <v>14580.466038671295</v>
      </c>
      <c r="G117" s="8">
        <f t="shared" si="16"/>
        <v>11189.786812097174</v>
      </c>
      <c r="H117" s="8">
        <f t="shared" si="17"/>
        <v>21006285.714285713</v>
      </c>
      <c r="I117" s="8">
        <f t="shared" si="18"/>
        <v>16121285.714285715</v>
      </c>
      <c r="J117" s="8">
        <f t="shared" si="19"/>
        <v>1440.7142857142858</v>
      </c>
    </row>
    <row r="118" spans="1:10" ht="12">
      <c r="A118" s="1" t="s">
        <v>118</v>
      </c>
      <c r="B118" s="10">
        <v>107.738</v>
      </c>
      <c r="C118" s="10">
        <v>64.209</v>
      </c>
      <c r="D118" s="12">
        <v>6</v>
      </c>
      <c r="E118" s="8">
        <v>6967</v>
      </c>
      <c r="F118" s="8">
        <f t="shared" si="15"/>
        <v>15464.044782546289</v>
      </c>
      <c r="G118" s="8">
        <f t="shared" si="16"/>
        <v>9216.161906128893</v>
      </c>
      <c r="H118" s="8">
        <f t="shared" si="17"/>
        <v>17956333.333333332</v>
      </c>
      <c r="I118" s="8">
        <f t="shared" si="18"/>
        <v>10701500</v>
      </c>
      <c r="J118" s="8">
        <f t="shared" si="19"/>
        <v>1161.1666666666667</v>
      </c>
    </row>
    <row r="119" spans="1:10" ht="12">
      <c r="A119" s="1" t="s">
        <v>119</v>
      </c>
      <c r="B119" s="10">
        <v>43.368</v>
      </c>
      <c r="C119" s="10">
        <v>55.409</v>
      </c>
      <c r="D119" s="12">
        <v>3</v>
      </c>
      <c r="E119" s="8">
        <v>4654</v>
      </c>
      <c r="F119" s="8">
        <f t="shared" si="15"/>
        <v>9318.435754189944</v>
      </c>
      <c r="G119" s="8">
        <f t="shared" si="16"/>
        <v>11905.672539750753</v>
      </c>
      <c r="H119" s="8">
        <f t="shared" si="17"/>
        <v>14456000</v>
      </c>
      <c r="I119" s="8">
        <f t="shared" si="18"/>
        <v>18469666.666666668</v>
      </c>
      <c r="J119" s="8">
        <f t="shared" si="19"/>
        <v>1551.3333333333333</v>
      </c>
    </row>
    <row r="120" spans="1:10" ht="12">
      <c r="A120" s="1" t="s">
        <v>120</v>
      </c>
      <c r="B120" s="10" t="s">
        <v>1</v>
      </c>
      <c r="C120" s="10" t="s">
        <v>1</v>
      </c>
      <c r="D120" s="12">
        <v>1</v>
      </c>
      <c r="E120" s="8">
        <v>1715</v>
      </c>
      <c r="F120" s="8">
        <f t="shared" si="15"/>
        <v>0</v>
      </c>
      <c r="G120" s="8">
        <f t="shared" si="16"/>
        <v>0</v>
      </c>
      <c r="H120" s="8">
        <f t="shared" si="17"/>
        <v>0</v>
      </c>
      <c r="I120" s="8">
        <f t="shared" si="18"/>
        <v>0</v>
      </c>
      <c r="J120" s="8">
        <f t="shared" si="19"/>
        <v>1715</v>
      </c>
    </row>
    <row r="121" spans="1:10" ht="12">
      <c r="A121" s="1" t="s">
        <v>121</v>
      </c>
      <c r="B121" s="10" t="s">
        <v>1</v>
      </c>
      <c r="C121" s="10" t="s">
        <v>1</v>
      </c>
      <c r="D121" s="12">
        <v>2</v>
      </c>
      <c r="E121" s="8">
        <v>790</v>
      </c>
      <c r="F121" s="8">
        <f t="shared" si="15"/>
        <v>0</v>
      </c>
      <c r="G121" s="8">
        <f t="shared" si="16"/>
        <v>0</v>
      </c>
      <c r="H121" s="8">
        <f t="shared" si="17"/>
        <v>0</v>
      </c>
      <c r="I121" s="8">
        <f t="shared" si="18"/>
        <v>0</v>
      </c>
      <c r="J121" s="8">
        <f t="shared" si="19"/>
        <v>395</v>
      </c>
    </row>
    <row r="122" spans="1:10" ht="12">
      <c r="A122" s="1" t="s">
        <v>122</v>
      </c>
      <c r="B122" s="10">
        <v>105.943</v>
      </c>
      <c r="C122" s="10">
        <v>56.088</v>
      </c>
      <c r="D122" s="12">
        <v>5</v>
      </c>
      <c r="E122" s="8">
        <v>6507</v>
      </c>
      <c r="F122" s="8">
        <f t="shared" si="15"/>
        <v>16281.389273090517</v>
      </c>
      <c r="G122" s="8">
        <f t="shared" si="16"/>
        <v>8619.640387275242</v>
      </c>
      <c r="H122" s="8">
        <f t="shared" si="17"/>
        <v>21188600</v>
      </c>
      <c r="I122" s="8">
        <f t="shared" si="18"/>
        <v>11217600</v>
      </c>
      <c r="J122" s="8">
        <f t="shared" si="19"/>
        <v>1301.4</v>
      </c>
    </row>
    <row r="123" spans="1:10" ht="12">
      <c r="A123" s="1" t="s">
        <v>123</v>
      </c>
      <c r="B123" s="10" t="s">
        <v>1</v>
      </c>
      <c r="C123" s="10" t="s">
        <v>1</v>
      </c>
      <c r="D123" s="12">
        <v>1</v>
      </c>
      <c r="E123" s="8">
        <v>801</v>
      </c>
      <c r="F123" s="8">
        <f t="shared" si="15"/>
        <v>0</v>
      </c>
      <c r="G123" s="8">
        <f t="shared" si="16"/>
        <v>0</v>
      </c>
      <c r="H123" s="8">
        <f t="shared" si="17"/>
        <v>0</v>
      </c>
      <c r="I123" s="8">
        <f t="shared" si="18"/>
        <v>0</v>
      </c>
      <c r="J123" s="8">
        <f t="shared" si="19"/>
        <v>801</v>
      </c>
    </row>
    <row r="124" spans="1:10" ht="12">
      <c r="A124" s="1" t="s">
        <v>124</v>
      </c>
      <c r="B124" s="10" t="s">
        <v>1</v>
      </c>
      <c r="C124" s="10" t="s">
        <v>1</v>
      </c>
      <c r="D124" s="12">
        <v>2</v>
      </c>
      <c r="E124" s="8">
        <v>2001</v>
      </c>
      <c r="F124" s="8">
        <f t="shared" si="15"/>
        <v>0</v>
      </c>
      <c r="G124" s="8">
        <f t="shared" si="16"/>
        <v>0</v>
      </c>
      <c r="H124" s="8">
        <f t="shared" si="17"/>
        <v>0</v>
      </c>
      <c r="I124" s="8">
        <f t="shared" si="18"/>
        <v>0</v>
      </c>
      <c r="J124" s="8">
        <f t="shared" si="19"/>
        <v>1000.5</v>
      </c>
    </row>
    <row r="125" spans="1:10" ht="12">
      <c r="A125" s="1" t="s">
        <v>125</v>
      </c>
      <c r="B125" s="10">
        <v>27.118</v>
      </c>
      <c r="C125" s="10">
        <v>18.216</v>
      </c>
      <c r="D125" s="12">
        <v>3</v>
      </c>
      <c r="E125" s="8">
        <v>3397</v>
      </c>
      <c r="F125" s="8">
        <f t="shared" si="15"/>
        <v>7982.926111274654</v>
      </c>
      <c r="G125" s="8">
        <f t="shared" si="16"/>
        <v>5362.378569325876</v>
      </c>
      <c r="H125" s="8">
        <f t="shared" si="17"/>
        <v>9039333.333333334</v>
      </c>
      <c r="I125" s="8">
        <f t="shared" si="18"/>
        <v>6072000</v>
      </c>
      <c r="J125" s="8">
        <f t="shared" si="19"/>
        <v>1132.3333333333333</v>
      </c>
    </row>
    <row r="126" spans="1:10" ht="12">
      <c r="A126" s="1" t="s">
        <v>126</v>
      </c>
      <c r="B126" s="10">
        <v>349.695</v>
      </c>
      <c r="C126" s="10">
        <v>216.674</v>
      </c>
      <c r="D126" s="12">
        <v>9</v>
      </c>
      <c r="E126" s="8">
        <v>4198</v>
      </c>
      <c r="F126" s="8">
        <f t="shared" si="15"/>
        <v>83300.38113387328</v>
      </c>
      <c r="G126" s="8">
        <f t="shared" si="16"/>
        <v>51613.625535969506</v>
      </c>
      <c r="H126" s="8">
        <f t="shared" si="17"/>
        <v>38855000</v>
      </c>
      <c r="I126" s="8">
        <f t="shared" si="18"/>
        <v>24074888.888888888</v>
      </c>
      <c r="J126" s="8">
        <f t="shared" si="19"/>
        <v>466.44444444444446</v>
      </c>
    </row>
    <row r="127" spans="1:10" ht="12">
      <c r="A127" s="1" t="s">
        <v>127</v>
      </c>
      <c r="B127" s="10">
        <v>69.221</v>
      </c>
      <c r="C127" s="10">
        <v>50.759</v>
      </c>
      <c r="D127" s="12">
        <v>3</v>
      </c>
      <c r="E127" s="8">
        <v>3564</v>
      </c>
      <c r="F127" s="8">
        <f t="shared" si="15"/>
        <v>19422.278338945005</v>
      </c>
      <c r="G127" s="8">
        <f t="shared" si="16"/>
        <v>14242.143658810326</v>
      </c>
      <c r="H127" s="8">
        <f t="shared" si="17"/>
        <v>23073666.666666668</v>
      </c>
      <c r="I127" s="8">
        <f t="shared" si="18"/>
        <v>16919666.666666668</v>
      </c>
      <c r="J127" s="8">
        <f t="shared" si="19"/>
        <v>1188</v>
      </c>
    </row>
    <row r="128" spans="1:10" ht="12">
      <c r="A128" s="1" t="s">
        <v>128</v>
      </c>
      <c r="B128" s="10">
        <v>57.943</v>
      </c>
      <c r="C128" s="10">
        <v>59.304</v>
      </c>
      <c r="D128" s="12">
        <v>5</v>
      </c>
      <c r="E128" s="8">
        <v>17637</v>
      </c>
      <c r="F128" s="8">
        <f t="shared" si="15"/>
        <v>3285.309292963656</v>
      </c>
      <c r="G128" s="8">
        <f t="shared" si="16"/>
        <v>3362.476611668651</v>
      </c>
      <c r="H128" s="8">
        <f t="shared" si="17"/>
        <v>11588600</v>
      </c>
      <c r="I128" s="8">
        <f t="shared" si="18"/>
        <v>11860800</v>
      </c>
      <c r="J128" s="8">
        <f t="shared" si="19"/>
        <v>3527.4</v>
      </c>
    </row>
    <row r="129" spans="1:10" ht="12">
      <c r="A129" s="1" t="s">
        <v>129</v>
      </c>
      <c r="B129" s="10">
        <v>591.753</v>
      </c>
      <c r="C129" s="10">
        <v>265.075</v>
      </c>
      <c r="D129" s="12">
        <v>15</v>
      </c>
      <c r="E129" s="8">
        <v>3276</v>
      </c>
      <c r="F129" s="8">
        <f t="shared" si="15"/>
        <v>180632.78388278387</v>
      </c>
      <c r="G129" s="8">
        <f t="shared" si="16"/>
        <v>80914.22466422466</v>
      </c>
      <c r="H129" s="8">
        <f t="shared" si="17"/>
        <v>39450200</v>
      </c>
      <c r="I129" s="8">
        <f t="shared" si="18"/>
        <v>17671666.666666668</v>
      </c>
      <c r="J129" s="8">
        <f t="shared" si="19"/>
        <v>218.4</v>
      </c>
    </row>
    <row r="130" spans="1:10" ht="12">
      <c r="A130" s="1" t="s">
        <v>130</v>
      </c>
      <c r="B130" s="10" t="s">
        <v>1</v>
      </c>
      <c r="C130" s="10" t="s">
        <v>1</v>
      </c>
      <c r="D130" s="12">
        <v>2</v>
      </c>
      <c r="E130" s="8">
        <v>11439</v>
      </c>
      <c r="F130" s="8">
        <f t="shared" si="15"/>
        <v>0</v>
      </c>
      <c r="G130" s="8">
        <f t="shared" si="16"/>
        <v>0</v>
      </c>
      <c r="H130" s="8">
        <f t="shared" si="17"/>
        <v>0</v>
      </c>
      <c r="I130" s="8">
        <f t="shared" si="18"/>
        <v>0</v>
      </c>
      <c r="J130" s="8">
        <f t="shared" si="19"/>
        <v>5719.5</v>
      </c>
    </row>
    <row r="131" spans="1:10" ht="12">
      <c r="A131" s="1" t="s">
        <v>131</v>
      </c>
      <c r="B131" s="10" t="s">
        <v>1</v>
      </c>
      <c r="C131" s="10" t="s">
        <v>1</v>
      </c>
      <c r="D131" s="12">
        <v>2</v>
      </c>
      <c r="E131" s="8">
        <v>1260</v>
      </c>
      <c r="F131" s="8">
        <f t="shared" si="15"/>
        <v>0</v>
      </c>
      <c r="G131" s="8">
        <f t="shared" si="16"/>
        <v>0</v>
      </c>
      <c r="H131" s="8">
        <f t="shared" si="17"/>
        <v>0</v>
      </c>
      <c r="I131" s="8">
        <f t="shared" si="18"/>
        <v>0</v>
      </c>
      <c r="J131" s="8">
        <f t="shared" si="19"/>
        <v>630</v>
      </c>
    </row>
    <row r="132" spans="1:10" ht="12">
      <c r="A132" s="1" t="s">
        <v>132</v>
      </c>
      <c r="B132" s="10" t="s">
        <v>1</v>
      </c>
      <c r="C132" s="10" t="s">
        <v>1</v>
      </c>
      <c r="D132" s="12">
        <v>3</v>
      </c>
      <c r="E132" s="8">
        <v>1958</v>
      </c>
      <c r="F132" s="8">
        <f t="shared" si="15"/>
        <v>0</v>
      </c>
      <c r="G132" s="8">
        <f t="shared" si="16"/>
        <v>0</v>
      </c>
      <c r="H132" s="8">
        <f t="shared" si="17"/>
        <v>0</v>
      </c>
      <c r="I132" s="8">
        <f t="shared" si="18"/>
        <v>0</v>
      </c>
      <c r="J132" s="8">
        <f t="shared" si="19"/>
        <v>652.6666666666666</v>
      </c>
    </row>
    <row r="133" spans="1:10" ht="12">
      <c r="A133" s="1" t="s">
        <v>133</v>
      </c>
      <c r="B133" s="10">
        <v>151.613</v>
      </c>
      <c r="C133" s="10">
        <v>174.212</v>
      </c>
      <c r="D133" s="13" t="s">
        <v>1</v>
      </c>
      <c r="E133" s="9" t="s">
        <v>1</v>
      </c>
      <c r="F133" s="9" t="s">
        <v>1</v>
      </c>
      <c r="G133" s="9" t="s">
        <v>1</v>
      </c>
      <c r="H133" s="9" t="s">
        <v>1</v>
      </c>
      <c r="I133" s="9" t="s">
        <v>1</v>
      </c>
      <c r="J133" s="9" t="s">
        <v>1</v>
      </c>
    </row>
    <row r="134" spans="1:10" ht="12">
      <c r="A134" s="1" t="s">
        <v>75</v>
      </c>
      <c r="B134" s="11">
        <v>13298.256</v>
      </c>
      <c r="C134" s="11">
        <v>7036.75</v>
      </c>
      <c r="D134" s="14">
        <f>SUM(D103:D132)</f>
        <v>346</v>
      </c>
      <c r="E134" s="8">
        <f>SUM(E103:E132)</f>
        <v>392817</v>
      </c>
      <c r="F134" s="8">
        <f>B134*1000000/E134</f>
        <v>33853.56540068276</v>
      </c>
      <c r="G134" s="8">
        <f>C134*1000000/E134</f>
        <v>17913.557712624453</v>
      </c>
      <c r="H134" s="8">
        <f>B134*1000000/D134</f>
        <v>38434265.89595376</v>
      </c>
      <c r="I134" s="8">
        <f>C134*1000000/D134</f>
        <v>20337427.745664738</v>
      </c>
      <c r="J134" s="8">
        <f>E134/D134</f>
        <v>1135.3092485549132</v>
      </c>
    </row>
    <row r="135" spans="1:10" ht="12">
      <c r="A135" s="16"/>
      <c r="B135" s="17"/>
      <c r="C135" s="17"/>
      <c r="D135" s="18"/>
      <c r="E135" s="19"/>
      <c r="F135" s="19"/>
      <c r="G135" s="19"/>
      <c r="H135" s="19"/>
      <c r="I135" s="19"/>
      <c r="J135" s="16"/>
    </row>
    <row r="136" spans="1:10" ht="12">
      <c r="A136" s="1" t="s">
        <v>134</v>
      </c>
      <c r="B136" s="10">
        <v>90.166</v>
      </c>
      <c r="C136" s="10">
        <v>56.971</v>
      </c>
      <c r="D136" s="12">
        <v>3</v>
      </c>
      <c r="E136" s="8">
        <v>4013</v>
      </c>
      <c r="F136" s="8">
        <f aca="true" t="shared" si="20" ref="F136:F182">B136*1000000/E136</f>
        <v>22468.477448293048</v>
      </c>
      <c r="G136" s="8">
        <f aca="true" t="shared" si="21" ref="G136:G182">C136*1000000/E136</f>
        <v>14196.611014203838</v>
      </c>
      <c r="H136" s="8">
        <f aca="true" t="shared" si="22" ref="H136:H182">B136*1000000/D136</f>
        <v>30055333.333333332</v>
      </c>
      <c r="I136" s="8">
        <f aca="true" t="shared" si="23" ref="I136:I182">C136*1000000/D136</f>
        <v>18990333.333333332</v>
      </c>
      <c r="J136" s="8">
        <f aca="true" t="shared" si="24" ref="J136:J182">E136/D136</f>
        <v>1337.6666666666667</v>
      </c>
    </row>
    <row r="137" spans="1:10" ht="12">
      <c r="A137" s="1" t="s">
        <v>135</v>
      </c>
      <c r="B137" s="10">
        <v>107.133</v>
      </c>
      <c r="C137" s="10">
        <v>87.674</v>
      </c>
      <c r="D137" s="12">
        <v>5</v>
      </c>
      <c r="E137" s="8">
        <v>9993</v>
      </c>
      <c r="F137" s="8">
        <f t="shared" si="20"/>
        <v>10720.804563194237</v>
      </c>
      <c r="G137" s="8">
        <f t="shared" si="21"/>
        <v>8773.541479035324</v>
      </c>
      <c r="H137" s="8">
        <f t="shared" si="22"/>
        <v>21426600</v>
      </c>
      <c r="I137" s="8">
        <f t="shared" si="23"/>
        <v>17534800</v>
      </c>
      <c r="J137" s="8">
        <f t="shared" si="24"/>
        <v>1998.6</v>
      </c>
    </row>
    <row r="138" spans="1:10" ht="12">
      <c r="A138" s="1" t="s">
        <v>136</v>
      </c>
      <c r="B138" s="10">
        <v>241.437</v>
      </c>
      <c r="C138" s="10">
        <v>116.778</v>
      </c>
      <c r="D138" s="12">
        <v>5</v>
      </c>
      <c r="E138" s="8">
        <v>8634</v>
      </c>
      <c r="F138" s="8">
        <f t="shared" si="20"/>
        <v>27963.516330785267</v>
      </c>
      <c r="G138" s="8">
        <f t="shared" si="21"/>
        <v>13525.364836692148</v>
      </c>
      <c r="H138" s="8">
        <f t="shared" si="22"/>
        <v>48287400</v>
      </c>
      <c r="I138" s="8">
        <f t="shared" si="23"/>
        <v>23355600</v>
      </c>
      <c r="J138" s="8">
        <f t="shared" si="24"/>
        <v>1726.8</v>
      </c>
    </row>
    <row r="139" spans="1:10" ht="12">
      <c r="A139" s="1" t="s">
        <v>137</v>
      </c>
      <c r="B139" s="10">
        <v>56.761</v>
      </c>
      <c r="C139" s="10">
        <v>43.884</v>
      </c>
      <c r="D139" s="12">
        <v>3</v>
      </c>
      <c r="E139" s="8">
        <v>3229</v>
      </c>
      <c r="F139" s="8">
        <f t="shared" si="20"/>
        <v>17578.507277794983</v>
      </c>
      <c r="G139" s="8">
        <f t="shared" si="21"/>
        <v>13590.585320532673</v>
      </c>
      <c r="H139" s="8">
        <f t="shared" si="22"/>
        <v>18920333.333333332</v>
      </c>
      <c r="I139" s="8">
        <f t="shared" si="23"/>
        <v>14628000</v>
      </c>
      <c r="J139" s="8">
        <f t="shared" si="24"/>
        <v>1076.3333333333333</v>
      </c>
    </row>
    <row r="140" spans="1:10" ht="12">
      <c r="A140" s="1" t="s">
        <v>138</v>
      </c>
      <c r="B140" s="10">
        <v>2099.662</v>
      </c>
      <c r="C140" s="10">
        <v>1404.254</v>
      </c>
      <c r="D140" s="12">
        <v>39</v>
      </c>
      <c r="E140" s="8">
        <v>67408</v>
      </c>
      <c r="F140" s="8">
        <f t="shared" si="20"/>
        <v>31148.558034654638</v>
      </c>
      <c r="G140" s="8">
        <f t="shared" si="21"/>
        <v>20832.156420602896</v>
      </c>
      <c r="H140" s="8">
        <f t="shared" si="22"/>
        <v>53837487.179487176</v>
      </c>
      <c r="I140" s="8">
        <f t="shared" si="23"/>
        <v>36006512.820512824</v>
      </c>
      <c r="J140" s="8">
        <f t="shared" si="24"/>
        <v>1728.4102564102564</v>
      </c>
    </row>
    <row r="141" spans="1:10" ht="12">
      <c r="A141" s="1" t="s">
        <v>139</v>
      </c>
      <c r="B141" s="10">
        <v>574.814</v>
      </c>
      <c r="C141" s="10">
        <v>371.528</v>
      </c>
      <c r="D141" s="12">
        <v>16</v>
      </c>
      <c r="E141" s="8">
        <v>32043</v>
      </c>
      <c r="F141" s="8">
        <f t="shared" si="20"/>
        <v>17938.832194238992</v>
      </c>
      <c r="G141" s="8">
        <f t="shared" si="21"/>
        <v>11594.669662640827</v>
      </c>
      <c r="H141" s="8">
        <f t="shared" si="22"/>
        <v>35925875</v>
      </c>
      <c r="I141" s="8">
        <f t="shared" si="23"/>
        <v>23220500</v>
      </c>
      <c r="J141" s="8">
        <f t="shared" si="24"/>
        <v>2002.6875</v>
      </c>
    </row>
    <row r="142" spans="1:10" ht="12">
      <c r="A142" s="1" t="s">
        <v>140</v>
      </c>
      <c r="B142" s="10">
        <v>271.378</v>
      </c>
      <c r="C142" s="10">
        <v>168.439</v>
      </c>
      <c r="D142" s="12">
        <v>9</v>
      </c>
      <c r="E142" s="8">
        <v>14329</v>
      </c>
      <c r="F142" s="8">
        <f t="shared" si="20"/>
        <v>18939.07460395003</v>
      </c>
      <c r="G142" s="8">
        <f t="shared" si="21"/>
        <v>11755.112010607858</v>
      </c>
      <c r="H142" s="8">
        <f t="shared" si="22"/>
        <v>30153111.111111112</v>
      </c>
      <c r="I142" s="8">
        <f t="shared" si="23"/>
        <v>18715444.444444444</v>
      </c>
      <c r="J142" s="8">
        <f t="shared" si="24"/>
        <v>1592.111111111111</v>
      </c>
    </row>
    <row r="143" spans="1:10" ht="12">
      <c r="A143" s="1" t="s">
        <v>141</v>
      </c>
      <c r="B143" s="10">
        <v>216.951</v>
      </c>
      <c r="C143" s="10">
        <v>116.55</v>
      </c>
      <c r="D143" s="12">
        <v>5</v>
      </c>
      <c r="E143" s="8">
        <v>11095</v>
      </c>
      <c r="F143" s="8">
        <f t="shared" si="20"/>
        <v>19553.943217665616</v>
      </c>
      <c r="G143" s="8">
        <f t="shared" si="21"/>
        <v>10504.731861198738</v>
      </c>
      <c r="H143" s="8">
        <f t="shared" si="22"/>
        <v>43390200</v>
      </c>
      <c r="I143" s="8">
        <f t="shared" si="23"/>
        <v>23310000</v>
      </c>
      <c r="J143" s="8">
        <f t="shared" si="24"/>
        <v>2219</v>
      </c>
    </row>
    <row r="144" spans="1:10" ht="12">
      <c r="A144" s="1" t="s">
        <v>142</v>
      </c>
      <c r="B144" s="10">
        <v>206.738</v>
      </c>
      <c r="C144" s="10">
        <v>146.132</v>
      </c>
      <c r="D144" s="12">
        <v>5</v>
      </c>
      <c r="E144" s="8">
        <v>7098</v>
      </c>
      <c r="F144" s="8">
        <f t="shared" si="20"/>
        <v>29126.232741617358</v>
      </c>
      <c r="G144" s="8">
        <f t="shared" si="21"/>
        <v>20587.77120315582</v>
      </c>
      <c r="H144" s="8">
        <f t="shared" si="22"/>
        <v>41347600</v>
      </c>
      <c r="I144" s="8">
        <f t="shared" si="23"/>
        <v>29226400</v>
      </c>
      <c r="J144" s="8">
        <f t="shared" si="24"/>
        <v>1419.6</v>
      </c>
    </row>
    <row r="145" spans="1:10" ht="12">
      <c r="A145" s="1" t="s">
        <v>143</v>
      </c>
      <c r="B145" s="10">
        <v>149.794</v>
      </c>
      <c r="C145" s="10">
        <v>108.045</v>
      </c>
      <c r="D145" s="12">
        <v>4</v>
      </c>
      <c r="E145" s="8">
        <v>8860</v>
      </c>
      <c r="F145" s="8">
        <f t="shared" si="20"/>
        <v>16906.772009029344</v>
      </c>
      <c r="G145" s="8">
        <f t="shared" si="21"/>
        <v>12194.69525959368</v>
      </c>
      <c r="H145" s="8">
        <f t="shared" si="22"/>
        <v>37448500</v>
      </c>
      <c r="I145" s="8">
        <f t="shared" si="23"/>
        <v>27011250</v>
      </c>
      <c r="J145" s="8">
        <f t="shared" si="24"/>
        <v>2215</v>
      </c>
    </row>
    <row r="146" spans="1:10" ht="12">
      <c r="A146" s="1" t="s">
        <v>144</v>
      </c>
      <c r="B146" s="10" t="s">
        <v>1</v>
      </c>
      <c r="C146" s="10" t="s">
        <v>1</v>
      </c>
      <c r="D146" s="12">
        <v>2</v>
      </c>
      <c r="E146" s="8">
        <v>3010</v>
      </c>
      <c r="F146" s="8">
        <f t="shared" si="20"/>
        <v>0</v>
      </c>
      <c r="G146" s="8">
        <f t="shared" si="21"/>
        <v>0</v>
      </c>
      <c r="H146" s="8">
        <f t="shared" si="22"/>
        <v>0</v>
      </c>
      <c r="I146" s="8">
        <f t="shared" si="23"/>
        <v>0</v>
      </c>
      <c r="J146" s="8">
        <f t="shared" si="24"/>
        <v>1505</v>
      </c>
    </row>
    <row r="147" spans="1:10" ht="12">
      <c r="A147" s="1" t="s">
        <v>145</v>
      </c>
      <c r="B147" s="10">
        <v>310.088</v>
      </c>
      <c r="C147" s="10">
        <v>247.3</v>
      </c>
      <c r="D147" s="12">
        <v>9</v>
      </c>
      <c r="E147" s="8">
        <v>15735</v>
      </c>
      <c r="F147" s="8">
        <f t="shared" si="20"/>
        <v>19706.89545598983</v>
      </c>
      <c r="G147" s="8">
        <f t="shared" si="21"/>
        <v>15716.555449634572</v>
      </c>
      <c r="H147" s="8">
        <f t="shared" si="22"/>
        <v>34454222.222222224</v>
      </c>
      <c r="I147" s="8">
        <f t="shared" si="23"/>
        <v>27477777.777777776</v>
      </c>
      <c r="J147" s="8">
        <f t="shared" si="24"/>
        <v>1748.3333333333333</v>
      </c>
    </row>
    <row r="148" spans="1:10" ht="12">
      <c r="A148" s="1" t="s">
        <v>146</v>
      </c>
      <c r="B148" s="10">
        <v>472.644</v>
      </c>
      <c r="C148" s="10">
        <v>174.635</v>
      </c>
      <c r="D148" s="12">
        <v>10</v>
      </c>
      <c r="E148" s="8">
        <v>17066</v>
      </c>
      <c r="F148" s="8">
        <f t="shared" si="20"/>
        <v>27695.066213523965</v>
      </c>
      <c r="G148" s="8">
        <f t="shared" si="21"/>
        <v>10232.919254658385</v>
      </c>
      <c r="H148" s="8">
        <f t="shared" si="22"/>
        <v>47264400</v>
      </c>
      <c r="I148" s="8">
        <f t="shared" si="23"/>
        <v>17463500</v>
      </c>
      <c r="J148" s="8">
        <f t="shared" si="24"/>
        <v>1706.6</v>
      </c>
    </row>
    <row r="149" spans="1:10" ht="12">
      <c r="A149" s="1" t="s">
        <v>147</v>
      </c>
      <c r="B149" s="10" t="s">
        <v>1</v>
      </c>
      <c r="C149" s="10" t="s">
        <v>1</v>
      </c>
      <c r="D149" s="12">
        <v>1</v>
      </c>
      <c r="E149" s="8">
        <v>1298</v>
      </c>
      <c r="F149" s="8">
        <f t="shared" si="20"/>
        <v>0</v>
      </c>
      <c r="G149" s="8">
        <f t="shared" si="21"/>
        <v>0</v>
      </c>
      <c r="H149" s="8">
        <f t="shared" si="22"/>
        <v>0</v>
      </c>
      <c r="I149" s="8">
        <f t="shared" si="23"/>
        <v>0</v>
      </c>
      <c r="J149" s="8">
        <f t="shared" si="24"/>
        <v>1298</v>
      </c>
    </row>
    <row r="150" spans="1:10" ht="12">
      <c r="A150" s="1" t="s">
        <v>148</v>
      </c>
      <c r="B150" s="10">
        <v>766.092</v>
      </c>
      <c r="C150" s="10">
        <v>498.094</v>
      </c>
      <c r="D150" s="12">
        <v>23</v>
      </c>
      <c r="E150" s="8">
        <v>33865</v>
      </c>
      <c r="F150" s="8">
        <f t="shared" si="20"/>
        <v>22621.940056105122</v>
      </c>
      <c r="G150" s="8">
        <f t="shared" si="21"/>
        <v>14708.22382991289</v>
      </c>
      <c r="H150" s="8">
        <f t="shared" si="22"/>
        <v>33308347.826086957</v>
      </c>
      <c r="I150" s="8">
        <f t="shared" si="23"/>
        <v>21656260.86956522</v>
      </c>
      <c r="J150" s="8">
        <f t="shared" si="24"/>
        <v>1472.391304347826</v>
      </c>
    </row>
    <row r="151" spans="1:10" ht="12">
      <c r="A151" s="1" t="s">
        <v>149</v>
      </c>
      <c r="B151" s="10" t="s">
        <v>1</v>
      </c>
      <c r="C151" s="10" t="s">
        <v>1</v>
      </c>
      <c r="D151" s="12">
        <v>2</v>
      </c>
      <c r="E151" s="8">
        <v>1952</v>
      </c>
      <c r="F151" s="8">
        <f t="shared" si="20"/>
        <v>0</v>
      </c>
      <c r="G151" s="8">
        <f t="shared" si="21"/>
        <v>0</v>
      </c>
      <c r="H151" s="8">
        <f t="shared" si="22"/>
        <v>0</v>
      </c>
      <c r="I151" s="8">
        <f t="shared" si="23"/>
        <v>0</v>
      </c>
      <c r="J151" s="8">
        <f t="shared" si="24"/>
        <v>976</v>
      </c>
    </row>
    <row r="152" spans="1:10" ht="12">
      <c r="A152" s="1" t="s">
        <v>150</v>
      </c>
      <c r="B152" s="10">
        <v>41.979</v>
      </c>
      <c r="C152" s="10">
        <v>29.31</v>
      </c>
      <c r="D152" s="12">
        <v>3</v>
      </c>
      <c r="E152" s="8">
        <v>3973</v>
      </c>
      <c r="F152" s="8">
        <f t="shared" si="20"/>
        <v>10566.070979108985</v>
      </c>
      <c r="G152" s="8">
        <f t="shared" si="21"/>
        <v>7377.296753083312</v>
      </c>
      <c r="H152" s="8">
        <f t="shared" si="22"/>
        <v>13993000</v>
      </c>
      <c r="I152" s="8">
        <f t="shared" si="23"/>
        <v>9770000</v>
      </c>
      <c r="J152" s="8">
        <f t="shared" si="24"/>
        <v>1324.3333333333333</v>
      </c>
    </row>
    <row r="153" spans="1:10" ht="12">
      <c r="A153" s="1" t="s">
        <v>151</v>
      </c>
      <c r="B153" s="10" t="s">
        <v>1</v>
      </c>
      <c r="C153" s="10" t="s">
        <v>1</v>
      </c>
      <c r="D153" s="12">
        <v>2</v>
      </c>
      <c r="E153" s="8">
        <v>2827</v>
      </c>
      <c r="F153" s="8">
        <f t="shared" si="20"/>
        <v>0</v>
      </c>
      <c r="G153" s="8">
        <f t="shared" si="21"/>
        <v>0</v>
      </c>
      <c r="H153" s="8">
        <f t="shared" si="22"/>
        <v>0</v>
      </c>
      <c r="I153" s="8">
        <f t="shared" si="23"/>
        <v>0</v>
      </c>
      <c r="J153" s="8">
        <f t="shared" si="24"/>
        <v>1413.5</v>
      </c>
    </row>
    <row r="154" spans="1:10" ht="12">
      <c r="A154" s="1" t="s">
        <v>152</v>
      </c>
      <c r="B154" s="10">
        <v>666.271</v>
      </c>
      <c r="C154" s="10">
        <v>297.504</v>
      </c>
      <c r="D154" s="12">
        <v>11</v>
      </c>
      <c r="E154" s="8">
        <v>17001</v>
      </c>
      <c r="F154" s="8">
        <f t="shared" si="20"/>
        <v>39190.106464325625</v>
      </c>
      <c r="G154" s="8">
        <f t="shared" si="21"/>
        <v>17499.205929062995</v>
      </c>
      <c r="H154" s="8">
        <f t="shared" si="22"/>
        <v>60570090.90909091</v>
      </c>
      <c r="I154" s="8">
        <f t="shared" si="23"/>
        <v>27045818.181818184</v>
      </c>
      <c r="J154" s="8">
        <f t="shared" si="24"/>
        <v>1545.5454545454545</v>
      </c>
    </row>
    <row r="155" spans="1:10" ht="12">
      <c r="A155" s="1" t="s">
        <v>153</v>
      </c>
      <c r="B155" s="10">
        <v>79.204</v>
      </c>
      <c r="C155" s="10">
        <v>59.419</v>
      </c>
      <c r="D155" s="12">
        <v>3</v>
      </c>
      <c r="E155" s="8">
        <v>4896</v>
      </c>
      <c r="F155" s="8">
        <f t="shared" si="20"/>
        <v>16177.287581699346</v>
      </c>
      <c r="G155" s="8">
        <f t="shared" si="21"/>
        <v>12136.23366013072</v>
      </c>
      <c r="H155" s="8">
        <f t="shared" si="22"/>
        <v>26401333.333333332</v>
      </c>
      <c r="I155" s="8">
        <f t="shared" si="23"/>
        <v>19806333.333333332</v>
      </c>
      <c r="J155" s="8">
        <f t="shared" si="24"/>
        <v>1632</v>
      </c>
    </row>
    <row r="156" spans="1:10" ht="12">
      <c r="A156" s="1" t="s">
        <v>154</v>
      </c>
      <c r="B156" s="10">
        <v>121.899</v>
      </c>
      <c r="C156" s="10">
        <v>87.384</v>
      </c>
      <c r="D156" s="12">
        <v>4</v>
      </c>
      <c r="E156" s="8">
        <v>6404</v>
      </c>
      <c r="F156" s="8">
        <f t="shared" si="20"/>
        <v>19034.82198625859</v>
      </c>
      <c r="G156" s="8">
        <f t="shared" si="21"/>
        <v>13645.22173641474</v>
      </c>
      <c r="H156" s="8">
        <f t="shared" si="22"/>
        <v>30474750</v>
      </c>
      <c r="I156" s="8">
        <f t="shared" si="23"/>
        <v>21846000</v>
      </c>
      <c r="J156" s="8">
        <f t="shared" si="24"/>
        <v>1601</v>
      </c>
    </row>
    <row r="157" spans="1:10" ht="12">
      <c r="A157" s="1" t="s">
        <v>155</v>
      </c>
      <c r="B157" s="10">
        <v>1013.876</v>
      </c>
      <c r="C157" s="10">
        <v>598.148</v>
      </c>
      <c r="D157" s="12">
        <v>17</v>
      </c>
      <c r="E157" s="8">
        <v>23785</v>
      </c>
      <c r="F157" s="8">
        <f t="shared" si="20"/>
        <v>42626.697498423375</v>
      </c>
      <c r="G157" s="8">
        <f t="shared" si="21"/>
        <v>25148.118562118983</v>
      </c>
      <c r="H157" s="8">
        <f t="shared" si="22"/>
        <v>59639764.705882356</v>
      </c>
      <c r="I157" s="8">
        <f t="shared" si="23"/>
        <v>35185176.47058824</v>
      </c>
      <c r="J157" s="8">
        <f t="shared" si="24"/>
        <v>1399.1176470588234</v>
      </c>
    </row>
    <row r="158" spans="1:10" ht="12">
      <c r="A158" s="1" t="s">
        <v>156</v>
      </c>
      <c r="B158" s="10">
        <v>11811.112</v>
      </c>
      <c r="C158" s="10">
        <v>5659.828</v>
      </c>
      <c r="D158" s="12">
        <v>157</v>
      </c>
      <c r="E158" s="8">
        <v>179353</v>
      </c>
      <c r="F158" s="8">
        <f t="shared" si="20"/>
        <v>65853.99742407432</v>
      </c>
      <c r="G158" s="8">
        <f t="shared" si="21"/>
        <v>31556.918479200238</v>
      </c>
      <c r="H158" s="8">
        <f t="shared" si="22"/>
        <v>75230012.7388535</v>
      </c>
      <c r="I158" s="8">
        <f t="shared" si="23"/>
        <v>36049859.87261146</v>
      </c>
      <c r="J158" s="8">
        <f t="shared" si="24"/>
        <v>1142.375796178344</v>
      </c>
    </row>
    <row r="159" spans="1:10" ht="12">
      <c r="A159" s="1" t="s">
        <v>157</v>
      </c>
      <c r="B159" s="10" t="s">
        <v>1</v>
      </c>
      <c r="C159" s="10" t="s">
        <v>1</v>
      </c>
      <c r="D159" s="12">
        <v>1</v>
      </c>
      <c r="E159" s="8">
        <v>994</v>
      </c>
      <c r="F159" s="8">
        <f t="shared" si="20"/>
        <v>0</v>
      </c>
      <c r="G159" s="8">
        <f t="shared" si="21"/>
        <v>0</v>
      </c>
      <c r="H159" s="8">
        <f t="shared" si="22"/>
        <v>0</v>
      </c>
      <c r="I159" s="8">
        <f t="shared" si="23"/>
        <v>0</v>
      </c>
      <c r="J159" s="8">
        <f t="shared" si="24"/>
        <v>994</v>
      </c>
    </row>
    <row r="160" spans="1:10" ht="12">
      <c r="A160" s="1" t="s">
        <v>158</v>
      </c>
      <c r="B160" s="10">
        <v>36.934</v>
      </c>
      <c r="C160" s="10">
        <v>21.694</v>
      </c>
      <c r="D160" s="12">
        <v>3</v>
      </c>
      <c r="E160" s="8">
        <v>2240</v>
      </c>
      <c r="F160" s="8">
        <f t="shared" si="20"/>
        <v>16488.39285714286</v>
      </c>
      <c r="G160" s="8">
        <f t="shared" si="21"/>
        <v>9684.82142857143</v>
      </c>
      <c r="H160" s="8">
        <f t="shared" si="22"/>
        <v>12311333.333333334</v>
      </c>
      <c r="I160" s="8">
        <f t="shared" si="23"/>
        <v>7231333.333333333</v>
      </c>
      <c r="J160" s="8">
        <f t="shared" si="24"/>
        <v>746.6666666666666</v>
      </c>
    </row>
    <row r="161" spans="1:10" ht="12">
      <c r="A161" s="1" t="s">
        <v>159</v>
      </c>
      <c r="B161" s="10">
        <v>57.514</v>
      </c>
      <c r="C161" s="10">
        <v>45.702</v>
      </c>
      <c r="D161" s="12">
        <v>4</v>
      </c>
      <c r="E161" s="8">
        <v>3386</v>
      </c>
      <c r="F161" s="8">
        <f t="shared" si="20"/>
        <v>16985.82398109864</v>
      </c>
      <c r="G161" s="8">
        <f t="shared" si="21"/>
        <v>13497.341996455994</v>
      </c>
      <c r="H161" s="8">
        <f t="shared" si="22"/>
        <v>14378500</v>
      </c>
      <c r="I161" s="8">
        <f t="shared" si="23"/>
        <v>11425500</v>
      </c>
      <c r="J161" s="8">
        <f t="shared" si="24"/>
        <v>846.5</v>
      </c>
    </row>
    <row r="162" spans="1:10" ht="12">
      <c r="A162" s="1" t="s">
        <v>160</v>
      </c>
      <c r="B162" s="10">
        <v>285.608</v>
      </c>
      <c r="C162" s="10">
        <v>202.864</v>
      </c>
      <c r="D162" s="12">
        <v>6</v>
      </c>
      <c r="E162" s="8">
        <v>15558</v>
      </c>
      <c r="F162" s="8">
        <f t="shared" si="20"/>
        <v>18357.62951536187</v>
      </c>
      <c r="G162" s="8">
        <f t="shared" si="21"/>
        <v>13039.208124437588</v>
      </c>
      <c r="H162" s="8">
        <f t="shared" si="22"/>
        <v>47601333.333333336</v>
      </c>
      <c r="I162" s="8">
        <f t="shared" si="23"/>
        <v>33810666.666666664</v>
      </c>
      <c r="J162" s="8">
        <f t="shared" si="24"/>
        <v>2593</v>
      </c>
    </row>
    <row r="163" spans="1:10" ht="12">
      <c r="A163" s="1" t="s">
        <v>161</v>
      </c>
      <c r="B163" s="10">
        <v>156.035</v>
      </c>
      <c r="C163" s="10">
        <v>103.264</v>
      </c>
      <c r="D163" s="12">
        <v>6</v>
      </c>
      <c r="E163" s="8">
        <v>10561</v>
      </c>
      <c r="F163" s="8">
        <f t="shared" si="20"/>
        <v>14774.642552788562</v>
      </c>
      <c r="G163" s="8">
        <f t="shared" si="21"/>
        <v>9777.861944891582</v>
      </c>
      <c r="H163" s="8">
        <f t="shared" si="22"/>
        <v>26005833.333333332</v>
      </c>
      <c r="I163" s="8">
        <f t="shared" si="23"/>
        <v>17210666.666666668</v>
      </c>
      <c r="J163" s="8">
        <f t="shared" si="24"/>
        <v>1760.1666666666667</v>
      </c>
    </row>
    <row r="164" spans="1:10" ht="12">
      <c r="A164" s="1" t="s">
        <v>162</v>
      </c>
      <c r="B164" s="10" t="s">
        <v>1</v>
      </c>
      <c r="C164" s="10" t="s">
        <v>1</v>
      </c>
      <c r="D164" s="12">
        <v>2</v>
      </c>
      <c r="E164" s="8">
        <v>2311</v>
      </c>
      <c r="F164" s="8">
        <f t="shared" si="20"/>
        <v>0</v>
      </c>
      <c r="G164" s="8">
        <f t="shared" si="21"/>
        <v>0</v>
      </c>
      <c r="H164" s="8">
        <f t="shared" si="22"/>
        <v>0</v>
      </c>
      <c r="I164" s="8">
        <f t="shared" si="23"/>
        <v>0</v>
      </c>
      <c r="J164" s="8">
        <f t="shared" si="24"/>
        <v>1155.5</v>
      </c>
    </row>
    <row r="165" spans="1:10" ht="12">
      <c r="A165" s="1" t="s">
        <v>163</v>
      </c>
      <c r="B165" s="10">
        <v>288.874</v>
      </c>
      <c r="C165" s="10">
        <v>265.637</v>
      </c>
      <c r="D165" s="12">
        <v>10</v>
      </c>
      <c r="E165" s="8">
        <v>17275</v>
      </c>
      <c r="F165" s="8">
        <f t="shared" si="20"/>
        <v>16722.08393632417</v>
      </c>
      <c r="G165" s="8">
        <f t="shared" si="21"/>
        <v>15376.960926193922</v>
      </c>
      <c r="H165" s="8">
        <f t="shared" si="22"/>
        <v>28887400</v>
      </c>
      <c r="I165" s="8">
        <f t="shared" si="23"/>
        <v>26563700</v>
      </c>
      <c r="J165" s="8">
        <f t="shared" si="24"/>
        <v>1727.5</v>
      </c>
    </row>
    <row r="166" spans="1:10" ht="12">
      <c r="A166" s="1" t="s">
        <v>164</v>
      </c>
      <c r="B166" s="10" t="s">
        <v>1</v>
      </c>
      <c r="C166" s="10" t="s">
        <v>1</v>
      </c>
      <c r="D166" s="12">
        <v>1</v>
      </c>
      <c r="E166" s="8">
        <v>2239</v>
      </c>
      <c r="F166" s="8">
        <f t="shared" si="20"/>
        <v>0</v>
      </c>
      <c r="G166" s="8">
        <f t="shared" si="21"/>
        <v>0</v>
      </c>
      <c r="H166" s="8">
        <f t="shared" si="22"/>
        <v>0</v>
      </c>
      <c r="I166" s="8">
        <f t="shared" si="23"/>
        <v>0</v>
      </c>
      <c r="J166" s="8">
        <f t="shared" si="24"/>
        <v>2239</v>
      </c>
    </row>
    <row r="167" spans="1:10" ht="12">
      <c r="A167" s="1" t="s">
        <v>165</v>
      </c>
      <c r="B167" s="10" t="s">
        <v>1</v>
      </c>
      <c r="C167" s="10" t="s">
        <v>1</v>
      </c>
      <c r="D167" s="12">
        <v>2</v>
      </c>
      <c r="E167" s="8">
        <v>1747</v>
      </c>
      <c r="F167" s="8">
        <f t="shared" si="20"/>
        <v>0</v>
      </c>
      <c r="G167" s="8">
        <f t="shared" si="21"/>
        <v>0</v>
      </c>
      <c r="H167" s="8">
        <f t="shared" si="22"/>
        <v>0</v>
      </c>
      <c r="I167" s="8">
        <f t="shared" si="23"/>
        <v>0</v>
      </c>
      <c r="J167" s="8">
        <f t="shared" si="24"/>
        <v>873.5</v>
      </c>
    </row>
    <row r="168" spans="1:10" ht="12">
      <c r="A168" s="1" t="s">
        <v>166</v>
      </c>
      <c r="B168" s="10" t="s">
        <v>1</v>
      </c>
      <c r="C168" s="10" t="s">
        <v>1</v>
      </c>
      <c r="D168" s="12">
        <v>2</v>
      </c>
      <c r="E168" s="8">
        <v>3770</v>
      </c>
      <c r="F168" s="8">
        <f t="shared" si="20"/>
        <v>0</v>
      </c>
      <c r="G168" s="8">
        <f t="shared" si="21"/>
        <v>0</v>
      </c>
      <c r="H168" s="8">
        <f t="shared" si="22"/>
        <v>0</v>
      </c>
      <c r="I168" s="8">
        <f t="shared" si="23"/>
        <v>0</v>
      </c>
      <c r="J168" s="8">
        <f t="shared" si="24"/>
        <v>1885</v>
      </c>
    </row>
    <row r="169" spans="1:10" ht="12">
      <c r="A169" s="1" t="s">
        <v>167</v>
      </c>
      <c r="B169" s="10">
        <v>29.951</v>
      </c>
      <c r="C169" s="10">
        <v>64.869</v>
      </c>
      <c r="D169" s="12">
        <v>3</v>
      </c>
      <c r="E169" s="8">
        <v>6196</v>
      </c>
      <c r="F169" s="8">
        <f t="shared" si="20"/>
        <v>4833.925112976113</v>
      </c>
      <c r="G169" s="8">
        <f t="shared" si="21"/>
        <v>10469.496449322143</v>
      </c>
      <c r="H169" s="8">
        <f t="shared" si="22"/>
        <v>9983666.666666666</v>
      </c>
      <c r="I169" s="8">
        <f t="shared" si="23"/>
        <v>21623000</v>
      </c>
      <c r="J169" s="8">
        <f t="shared" si="24"/>
        <v>2065.3333333333335</v>
      </c>
    </row>
    <row r="170" spans="1:10" ht="12">
      <c r="A170" s="1" t="s">
        <v>168</v>
      </c>
      <c r="B170" s="10" t="s">
        <v>1</v>
      </c>
      <c r="C170" s="10" t="s">
        <v>1</v>
      </c>
      <c r="D170" s="12">
        <v>1</v>
      </c>
      <c r="E170" s="8">
        <v>762</v>
      </c>
      <c r="F170" s="8">
        <f t="shared" si="20"/>
        <v>0</v>
      </c>
      <c r="G170" s="8">
        <f t="shared" si="21"/>
        <v>0</v>
      </c>
      <c r="H170" s="8">
        <f t="shared" si="22"/>
        <v>0</v>
      </c>
      <c r="I170" s="8">
        <f t="shared" si="23"/>
        <v>0</v>
      </c>
      <c r="J170" s="8">
        <f t="shared" si="24"/>
        <v>762</v>
      </c>
    </row>
    <row r="171" spans="1:10" ht="12">
      <c r="A171" s="1" t="s">
        <v>169</v>
      </c>
      <c r="B171" s="10">
        <v>43.994</v>
      </c>
      <c r="C171" s="10">
        <v>50.703</v>
      </c>
      <c r="D171" s="12">
        <v>3</v>
      </c>
      <c r="E171" s="8">
        <v>6284</v>
      </c>
      <c r="F171" s="8">
        <f t="shared" si="20"/>
        <v>7000.954805856142</v>
      </c>
      <c r="G171" s="8">
        <f t="shared" si="21"/>
        <v>8068.586887332909</v>
      </c>
      <c r="H171" s="8">
        <f t="shared" si="22"/>
        <v>14664666.666666666</v>
      </c>
      <c r="I171" s="8">
        <f t="shared" si="23"/>
        <v>16901000</v>
      </c>
      <c r="J171" s="8">
        <f t="shared" si="24"/>
        <v>2094.6666666666665</v>
      </c>
    </row>
    <row r="172" spans="1:10" ht="12">
      <c r="A172" s="1" t="s">
        <v>170</v>
      </c>
      <c r="B172" s="10">
        <v>232.924</v>
      </c>
      <c r="C172" s="10">
        <v>156.459</v>
      </c>
      <c r="D172" s="12">
        <v>6</v>
      </c>
      <c r="E172" s="8">
        <v>10961</v>
      </c>
      <c r="F172" s="8">
        <f t="shared" si="20"/>
        <v>21250.25088951738</v>
      </c>
      <c r="G172" s="8">
        <f t="shared" si="21"/>
        <v>14274.153818082292</v>
      </c>
      <c r="H172" s="8">
        <f t="shared" si="22"/>
        <v>38820666.666666664</v>
      </c>
      <c r="I172" s="8">
        <f t="shared" si="23"/>
        <v>26076500</v>
      </c>
      <c r="J172" s="8">
        <f t="shared" si="24"/>
        <v>1826.8333333333333</v>
      </c>
    </row>
    <row r="173" spans="1:10" ht="12">
      <c r="A173" s="1" t="s">
        <v>171</v>
      </c>
      <c r="B173" s="10" t="s">
        <v>1</v>
      </c>
      <c r="C173" s="10" t="s">
        <v>1</v>
      </c>
      <c r="D173" s="12">
        <v>2</v>
      </c>
      <c r="E173" s="8">
        <v>3663</v>
      </c>
      <c r="F173" s="8">
        <f t="shared" si="20"/>
        <v>0</v>
      </c>
      <c r="G173" s="8">
        <f t="shared" si="21"/>
        <v>0</v>
      </c>
      <c r="H173" s="8">
        <f t="shared" si="22"/>
        <v>0</v>
      </c>
      <c r="I173" s="8">
        <f t="shared" si="23"/>
        <v>0</v>
      </c>
      <c r="J173" s="8">
        <f t="shared" si="24"/>
        <v>1831.5</v>
      </c>
    </row>
    <row r="174" spans="1:10" ht="12">
      <c r="A174" s="1" t="s">
        <v>172</v>
      </c>
      <c r="B174" s="10">
        <v>190.476</v>
      </c>
      <c r="C174" s="10">
        <v>82.773</v>
      </c>
      <c r="D174" s="12">
        <v>5</v>
      </c>
      <c r="E174" s="8">
        <v>5856</v>
      </c>
      <c r="F174" s="8">
        <f t="shared" si="20"/>
        <v>32526.639344262294</v>
      </c>
      <c r="G174" s="8">
        <f t="shared" si="21"/>
        <v>14134.733606557376</v>
      </c>
      <c r="H174" s="8">
        <f t="shared" si="22"/>
        <v>38095200</v>
      </c>
      <c r="I174" s="8">
        <f t="shared" si="23"/>
        <v>16554600</v>
      </c>
      <c r="J174" s="8">
        <f t="shared" si="24"/>
        <v>1171.2</v>
      </c>
    </row>
    <row r="175" spans="1:10" ht="12">
      <c r="A175" s="1" t="s">
        <v>173</v>
      </c>
      <c r="B175" s="10">
        <v>2431.223</v>
      </c>
      <c r="C175" s="10">
        <v>1128.876</v>
      </c>
      <c r="D175" s="12">
        <v>35</v>
      </c>
      <c r="E175" s="8">
        <v>39888</v>
      </c>
      <c r="F175" s="8">
        <f t="shared" si="20"/>
        <v>60951.23846770958</v>
      </c>
      <c r="G175" s="8">
        <f t="shared" si="21"/>
        <v>28301.143200962695</v>
      </c>
      <c r="H175" s="8">
        <f t="shared" si="22"/>
        <v>69463514.28571428</v>
      </c>
      <c r="I175" s="8">
        <f t="shared" si="23"/>
        <v>32253600</v>
      </c>
      <c r="J175" s="8">
        <f t="shared" si="24"/>
        <v>1139.6571428571428</v>
      </c>
    </row>
    <row r="176" spans="1:10" ht="12">
      <c r="A176" s="1" t="s">
        <v>174</v>
      </c>
      <c r="B176" s="10">
        <v>108.567</v>
      </c>
      <c r="C176" s="10">
        <v>98.433</v>
      </c>
      <c r="D176" s="12">
        <v>5</v>
      </c>
      <c r="E176" s="8">
        <v>9334</v>
      </c>
      <c r="F176" s="8">
        <f t="shared" si="20"/>
        <v>11631.347760874223</v>
      </c>
      <c r="G176" s="8">
        <f t="shared" si="21"/>
        <v>10545.63959717163</v>
      </c>
      <c r="H176" s="8">
        <f t="shared" si="22"/>
        <v>21713400</v>
      </c>
      <c r="I176" s="8">
        <f t="shared" si="23"/>
        <v>19686600</v>
      </c>
      <c r="J176" s="8">
        <f t="shared" si="24"/>
        <v>1866.8</v>
      </c>
    </row>
    <row r="177" spans="1:10" ht="12">
      <c r="A177" s="1" t="s">
        <v>175</v>
      </c>
      <c r="B177" s="10">
        <v>144.686</v>
      </c>
      <c r="C177" s="10">
        <v>83.667</v>
      </c>
      <c r="D177" s="12">
        <v>5</v>
      </c>
      <c r="E177" s="8">
        <v>8099</v>
      </c>
      <c r="F177" s="8">
        <f t="shared" si="20"/>
        <v>17864.674651191504</v>
      </c>
      <c r="G177" s="8">
        <f t="shared" si="21"/>
        <v>10330.534633905421</v>
      </c>
      <c r="H177" s="8">
        <f t="shared" si="22"/>
        <v>28937200</v>
      </c>
      <c r="I177" s="8">
        <f t="shared" si="23"/>
        <v>16733400</v>
      </c>
      <c r="J177" s="8">
        <f t="shared" si="24"/>
        <v>1619.8</v>
      </c>
    </row>
    <row r="178" spans="1:10" ht="12">
      <c r="A178" s="1" t="s">
        <v>176</v>
      </c>
      <c r="B178" s="10" t="s">
        <v>1</v>
      </c>
      <c r="C178" s="10" t="s">
        <v>1</v>
      </c>
      <c r="D178" s="12">
        <v>2</v>
      </c>
      <c r="E178" s="8">
        <v>2545</v>
      </c>
      <c r="F178" s="8">
        <f t="shared" si="20"/>
        <v>0</v>
      </c>
      <c r="G178" s="8">
        <f t="shared" si="21"/>
        <v>0</v>
      </c>
      <c r="H178" s="8">
        <f t="shared" si="22"/>
        <v>0</v>
      </c>
      <c r="I178" s="8">
        <f t="shared" si="23"/>
        <v>0</v>
      </c>
      <c r="J178" s="8">
        <f t="shared" si="24"/>
        <v>1272.5</v>
      </c>
    </row>
    <row r="179" spans="1:10" ht="12">
      <c r="A179" s="1" t="s">
        <v>177</v>
      </c>
      <c r="B179" s="10">
        <v>285.556</v>
      </c>
      <c r="C179" s="10">
        <v>203.27</v>
      </c>
      <c r="D179" s="12">
        <v>8</v>
      </c>
      <c r="E179" s="8">
        <v>15167</v>
      </c>
      <c r="F179" s="8">
        <f t="shared" si="20"/>
        <v>18827.454341662822</v>
      </c>
      <c r="G179" s="8">
        <f t="shared" si="21"/>
        <v>13402.123030263072</v>
      </c>
      <c r="H179" s="8">
        <f t="shared" si="22"/>
        <v>35694500</v>
      </c>
      <c r="I179" s="8">
        <f t="shared" si="23"/>
        <v>25408750</v>
      </c>
      <c r="J179" s="8">
        <f t="shared" si="24"/>
        <v>1895.875</v>
      </c>
    </row>
    <row r="180" spans="1:10" ht="12">
      <c r="A180" s="1" t="s">
        <v>178</v>
      </c>
      <c r="B180" s="10">
        <v>334.834</v>
      </c>
      <c r="C180" s="10">
        <v>188.995</v>
      </c>
      <c r="D180" s="12">
        <v>6</v>
      </c>
      <c r="E180" s="8">
        <v>12398</v>
      </c>
      <c r="F180" s="8">
        <f t="shared" si="20"/>
        <v>27007.097919019197</v>
      </c>
      <c r="G180" s="8">
        <f t="shared" si="21"/>
        <v>15243.990966284884</v>
      </c>
      <c r="H180" s="8">
        <f t="shared" si="22"/>
        <v>55805666.666666664</v>
      </c>
      <c r="I180" s="8">
        <f t="shared" si="23"/>
        <v>31499166.666666668</v>
      </c>
      <c r="J180" s="8">
        <f t="shared" si="24"/>
        <v>2066.3333333333335</v>
      </c>
    </row>
    <row r="181" spans="1:10" ht="12">
      <c r="A181" s="1" t="s">
        <v>179</v>
      </c>
      <c r="B181" s="10">
        <v>951.606</v>
      </c>
      <c r="C181" s="10">
        <v>534.724</v>
      </c>
      <c r="D181" s="12">
        <v>18</v>
      </c>
      <c r="E181" s="8">
        <v>24399</v>
      </c>
      <c r="F181" s="8">
        <f t="shared" si="20"/>
        <v>39001.8443378827</v>
      </c>
      <c r="G181" s="8">
        <f t="shared" si="21"/>
        <v>21915.816221976314</v>
      </c>
      <c r="H181" s="8">
        <f t="shared" si="22"/>
        <v>52867000</v>
      </c>
      <c r="I181" s="8">
        <f t="shared" si="23"/>
        <v>29706888.88888889</v>
      </c>
      <c r="J181" s="8">
        <f t="shared" si="24"/>
        <v>1355.5</v>
      </c>
    </row>
    <row r="182" spans="1:10" ht="12">
      <c r="A182" s="1" t="s">
        <v>180</v>
      </c>
      <c r="B182" s="10">
        <v>68.067</v>
      </c>
      <c r="C182" s="10">
        <v>71.42</v>
      </c>
      <c r="D182" s="12">
        <v>3</v>
      </c>
      <c r="E182" s="8">
        <v>4876</v>
      </c>
      <c r="F182" s="8">
        <f t="shared" si="20"/>
        <v>13959.598031173093</v>
      </c>
      <c r="G182" s="8">
        <f t="shared" si="21"/>
        <v>14647.251845775225</v>
      </c>
      <c r="H182" s="8">
        <f t="shared" si="22"/>
        <v>22689000</v>
      </c>
      <c r="I182" s="8">
        <f t="shared" si="23"/>
        <v>23806666.666666668</v>
      </c>
      <c r="J182" s="8">
        <f t="shared" si="24"/>
        <v>1625.3333333333333</v>
      </c>
    </row>
    <row r="183" spans="1:10" ht="12">
      <c r="A183" s="1" t="s">
        <v>181</v>
      </c>
      <c r="B183" s="10">
        <v>354.702</v>
      </c>
      <c r="C183" s="10">
        <v>271.416</v>
      </c>
      <c r="D183" s="13" t="s">
        <v>1</v>
      </c>
      <c r="E183" s="9" t="s">
        <v>1</v>
      </c>
      <c r="F183" s="9" t="s">
        <v>1</v>
      </c>
      <c r="G183" s="9" t="s">
        <v>1</v>
      </c>
      <c r="H183" s="9" t="s">
        <v>1</v>
      </c>
      <c r="I183" s="9" t="s">
        <v>1</v>
      </c>
      <c r="J183" s="9" t="s">
        <v>1</v>
      </c>
    </row>
    <row r="184" spans="1:10" ht="12">
      <c r="A184" s="1" t="s">
        <v>75</v>
      </c>
      <c r="B184" s="11">
        <v>25299.548</v>
      </c>
      <c r="C184" s="11">
        <v>13846.642</v>
      </c>
      <c r="D184" s="14">
        <f>SUM(D136:D182)</f>
        <v>477</v>
      </c>
      <c r="E184" s="8">
        <f>SUM(E136:E182)</f>
        <v>688376</v>
      </c>
      <c r="F184" s="8">
        <f>B184*1000000/E184</f>
        <v>36752.513161411785</v>
      </c>
      <c r="G184" s="8">
        <f>C184*1000000/E184</f>
        <v>20114.940090880566</v>
      </c>
      <c r="H184" s="8">
        <f>B184*1000000/D184</f>
        <v>53038884.69601677</v>
      </c>
      <c r="I184" s="8">
        <f>C184*1000000/D184</f>
        <v>29028599.580712788</v>
      </c>
      <c r="J184" s="8">
        <f>E184/D184</f>
        <v>1443.1362683438156</v>
      </c>
    </row>
    <row r="185" spans="1:10" ht="12">
      <c r="A185" s="16"/>
      <c r="B185" s="17"/>
      <c r="C185" s="17"/>
      <c r="D185" s="18"/>
      <c r="E185" s="19"/>
      <c r="F185" s="19"/>
      <c r="G185" s="19"/>
      <c r="H185" s="19"/>
      <c r="I185" s="19"/>
      <c r="J185" s="16"/>
    </row>
    <row r="186" spans="1:10" ht="12">
      <c r="A186" s="1" t="s">
        <v>182</v>
      </c>
      <c r="B186" s="10" t="s">
        <v>1</v>
      </c>
      <c r="C186" s="10" t="s">
        <v>1</v>
      </c>
      <c r="D186" s="12">
        <v>1</v>
      </c>
      <c r="E186" s="8">
        <v>2164</v>
      </c>
      <c r="F186" s="8">
        <f aca="true" t="shared" si="25" ref="F186:F232">B186*1000000/E186</f>
        <v>0</v>
      </c>
      <c r="G186" s="8">
        <f aca="true" t="shared" si="26" ref="G186:G232">C186*1000000/E186</f>
        <v>0</v>
      </c>
      <c r="H186" s="8">
        <f aca="true" t="shared" si="27" ref="H186:H232">B186*1000000/D186</f>
        <v>0</v>
      </c>
      <c r="I186" s="8">
        <f aca="true" t="shared" si="28" ref="I186:I232">C186*1000000/D186</f>
        <v>0</v>
      </c>
      <c r="J186" s="8">
        <f aca="true" t="shared" si="29" ref="J186:J232">E186/D186</f>
        <v>2164</v>
      </c>
    </row>
    <row r="187" spans="1:10" ht="12">
      <c r="A187" s="1" t="s">
        <v>183</v>
      </c>
      <c r="B187" s="10" t="s">
        <v>1</v>
      </c>
      <c r="C187" s="10" t="s">
        <v>1</v>
      </c>
      <c r="D187" s="12">
        <v>2</v>
      </c>
      <c r="E187" s="8">
        <v>2306</v>
      </c>
      <c r="F187" s="8">
        <f t="shared" si="25"/>
        <v>0</v>
      </c>
      <c r="G187" s="8">
        <f t="shared" si="26"/>
        <v>0</v>
      </c>
      <c r="H187" s="8">
        <f t="shared" si="27"/>
        <v>0</v>
      </c>
      <c r="I187" s="8">
        <f t="shared" si="28"/>
        <v>0</v>
      </c>
      <c r="J187" s="8">
        <f t="shared" si="29"/>
        <v>1153</v>
      </c>
    </row>
    <row r="188" spans="1:10" ht="12">
      <c r="A188" s="1" t="s">
        <v>184</v>
      </c>
      <c r="B188" s="10">
        <v>61.34</v>
      </c>
      <c r="C188" s="10">
        <v>67.839</v>
      </c>
      <c r="D188" s="12">
        <v>4</v>
      </c>
      <c r="E188" s="8">
        <v>3573</v>
      </c>
      <c r="F188" s="8">
        <f t="shared" si="25"/>
        <v>17167.64623565631</v>
      </c>
      <c r="G188" s="8">
        <f t="shared" si="26"/>
        <v>18986.56591099916</v>
      </c>
      <c r="H188" s="8">
        <f t="shared" si="27"/>
        <v>15335000</v>
      </c>
      <c r="I188" s="8">
        <f t="shared" si="28"/>
        <v>16959750</v>
      </c>
      <c r="J188" s="8">
        <f t="shared" si="29"/>
        <v>893.25</v>
      </c>
    </row>
    <row r="189" spans="1:10" ht="12">
      <c r="A189" s="1" t="s">
        <v>185</v>
      </c>
      <c r="B189" s="10" t="s">
        <v>1</v>
      </c>
      <c r="C189" s="10" t="s">
        <v>1</v>
      </c>
      <c r="D189" s="12">
        <v>2</v>
      </c>
      <c r="E189" s="8">
        <v>2136</v>
      </c>
      <c r="F189" s="8">
        <f t="shared" si="25"/>
        <v>0</v>
      </c>
      <c r="G189" s="8">
        <f t="shared" si="26"/>
        <v>0</v>
      </c>
      <c r="H189" s="8">
        <f t="shared" si="27"/>
        <v>0</v>
      </c>
      <c r="I189" s="8">
        <f t="shared" si="28"/>
        <v>0</v>
      </c>
      <c r="J189" s="8">
        <f t="shared" si="29"/>
        <v>1068</v>
      </c>
    </row>
    <row r="190" spans="1:10" ht="12">
      <c r="A190" s="1" t="s">
        <v>186</v>
      </c>
      <c r="B190" s="10" t="s">
        <v>1</v>
      </c>
      <c r="C190" s="10" t="s">
        <v>1</v>
      </c>
      <c r="D190" s="12">
        <v>1</v>
      </c>
      <c r="E190" s="8">
        <v>789</v>
      </c>
      <c r="F190" s="8">
        <f t="shared" si="25"/>
        <v>0</v>
      </c>
      <c r="G190" s="8">
        <f t="shared" si="26"/>
        <v>0</v>
      </c>
      <c r="H190" s="8">
        <f t="shared" si="27"/>
        <v>0</v>
      </c>
      <c r="I190" s="8">
        <f t="shared" si="28"/>
        <v>0</v>
      </c>
      <c r="J190" s="8">
        <f t="shared" si="29"/>
        <v>789</v>
      </c>
    </row>
    <row r="191" spans="1:10" ht="12">
      <c r="A191" s="1" t="s">
        <v>187</v>
      </c>
      <c r="B191" s="10">
        <v>133.72</v>
      </c>
      <c r="C191" s="10">
        <v>132.494</v>
      </c>
      <c r="D191" s="12">
        <v>5</v>
      </c>
      <c r="E191" s="8">
        <v>7218</v>
      </c>
      <c r="F191" s="8">
        <f t="shared" si="25"/>
        <v>18525.90745358825</v>
      </c>
      <c r="G191" s="8">
        <f t="shared" si="26"/>
        <v>18356.054308672763</v>
      </c>
      <c r="H191" s="8">
        <f t="shared" si="27"/>
        <v>26744000</v>
      </c>
      <c r="I191" s="8">
        <f t="shared" si="28"/>
        <v>26498800</v>
      </c>
      <c r="J191" s="8">
        <f t="shared" si="29"/>
        <v>1443.6</v>
      </c>
    </row>
    <row r="192" spans="1:10" ht="12">
      <c r="A192" s="1" t="s">
        <v>188</v>
      </c>
      <c r="B192" s="10">
        <v>171.973</v>
      </c>
      <c r="C192" s="10">
        <v>107.258</v>
      </c>
      <c r="D192" s="12">
        <v>6</v>
      </c>
      <c r="E192" s="8">
        <v>7080</v>
      </c>
      <c r="F192" s="8">
        <f t="shared" si="25"/>
        <v>24289.971751412428</v>
      </c>
      <c r="G192" s="8">
        <f t="shared" si="26"/>
        <v>15149.435028248588</v>
      </c>
      <c r="H192" s="8">
        <f t="shared" si="27"/>
        <v>28662166.666666668</v>
      </c>
      <c r="I192" s="8">
        <f t="shared" si="28"/>
        <v>17876333.333333332</v>
      </c>
      <c r="J192" s="8">
        <f t="shared" si="29"/>
        <v>1180</v>
      </c>
    </row>
    <row r="193" spans="1:10" ht="12">
      <c r="A193" s="1" t="s">
        <v>189</v>
      </c>
      <c r="B193" s="10" t="s">
        <v>1</v>
      </c>
      <c r="C193" s="10" t="s">
        <v>1</v>
      </c>
      <c r="D193" s="12">
        <v>1</v>
      </c>
      <c r="E193" s="8">
        <v>2053</v>
      </c>
      <c r="F193" s="8">
        <f t="shared" si="25"/>
        <v>0</v>
      </c>
      <c r="G193" s="8">
        <f t="shared" si="26"/>
        <v>0</v>
      </c>
      <c r="H193" s="8">
        <f t="shared" si="27"/>
        <v>0</v>
      </c>
      <c r="I193" s="8">
        <f t="shared" si="28"/>
        <v>0</v>
      </c>
      <c r="J193" s="8">
        <f t="shared" si="29"/>
        <v>2053</v>
      </c>
    </row>
    <row r="194" spans="1:10" ht="12">
      <c r="A194" s="1" t="s">
        <v>190</v>
      </c>
      <c r="B194" s="10">
        <v>410.203</v>
      </c>
      <c r="C194" s="10">
        <v>310.228</v>
      </c>
      <c r="D194" s="12">
        <v>10</v>
      </c>
      <c r="E194" s="8">
        <v>14110</v>
      </c>
      <c r="F194" s="8">
        <f t="shared" si="25"/>
        <v>29071.793054571226</v>
      </c>
      <c r="G194" s="8">
        <f t="shared" si="26"/>
        <v>21986.39262934089</v>
      </c>
      <c r="H194" s="8">
        <f t="shared" si="27"/>
        <v>41020300</v>
      </c>
      <c r="I194" s="8">
        <f t="shared" si="28"/>
        <v>31022800</v>
      </c>
      <c r="J194" s="8">
        <f t="shared" si="29"/>
        <v>1411</v>
      </c>
    </row>
    <row r="195" spans="1:10" ht="12">
      <c r="A195" s="1" t="s">
        <v>191</v>
      </c>
      <c r="B195" s="10">
        <v>325.249</v>
      </c>
      <c r="C195" s="10">
        <v>148.832</v>
      </c>
      <c r="D195" s="12">
        <v>10</v>
      </c>
      <c r="E195" s="8">
        <v>8910</v>
      </c>
      <c r="F195" s="8">
        <f t="shared" si="25"/>
        <v>36503.81593714927</v>
      </c>
      <c r="G195" s="8">
        <f t="shared" si="26"/>
        <v>16703.928170594838</v>
      </c>
      <c r="H195" s="8">
        <f t="shared" si="27"/>
        <v>32524900</v>
      </c>
      <c r="I195" s="8">
        <f t="shared" si="28"/>
        <v>14883200</v>
      </c>
      <c r="J195" s="8">
        <f t="shared" si="29"/>
        <v>891</v>
      </c>
    </row>
    <row r="196" spans="1:10" ht="12">
      <c r="A196" s="1" t="s">
        <v>192</v>
      </c>
      <c r="B196" s="10"/>
      <c r="C196" s="10"/>
      <c r="D196" s="12"/>
      <c r="E196" s="8">
        <v>1128</v>
      </c>
      <c r="F196" s="8">
        <f t="shared" si="25"/>
        <v>0</v>
      </c>
      <c r="G196" s="8">
        <f t="shared" si="26"/>
        <v>0</v>
      </c>
      <c r="H196" s="8" t="e">
        <f t="shared" si="27"/>
        <v>#DIV/0!</v>
      </c>
      <c r="I196" s="8" t="e">
        <f t="shared" si="28"/>
        <v>#DIV/0!</v>
      </c>
      <c r="J196" s="8" t="e">
        <f t="shared" si="29"/>
        <v>#DIV/0!</v>
      </c>
    </row>
    <row r="197" spans="1:10" ht="12">
      <c r="A197" s="1" t="s">
        <v>193</v>
      </c>
      <c r="B197" s="10" t="s">
        <v>1</v>
      </c>
      <c r="C197" s="10" t="s">
        <v>1</v>
      </c>
      <c r="D197" s="12">
        <v>2</v>
      </c>
      <c r="E197" s="8">
        <v>1973</v>
      </c>
      <c r="F197" s="8">
        <f t="shared" si="25"/>
        <v>0</v>
      </c>
      <c r="G197" s="8">
        <f t="shared" si="26"/>
        <v>0</v>
      </c>
      <c r="H197" s="8">
        <f t="shared" si="27"/>
        <v>0</v>
      </c>
      <c r="I197" s="8">
        <f t="shared" si="28"/>
        <v>0</v>
      </c>
      <c r="J197" s="8">
        <f t="shared" si="29"/>
        <v>986.5</v>
      </c>
    </row>
    <row r="198" spans="1:10" ht="12">
      <c r="A198" s="1" t="s">
        <v>194</v>
      </c>
      <c r="B198" s="10">
        <v>171.782</v>
      </c>
      <c r="C198" s="10">
        <v>83.833</v>
      </c>
      <c r="D198" s="12">
        <v>5</v>
      </c>
      <c r="E198" s="8">
        <v>8776</v>
      </c>
      <c r="F198" s="8">
        <f t="shared" si="25"/>
        <v>19574.065633546033</v>
      </c>
      <c r="G198" s="8">
        <f t="shared" si="26"/>
        <v>9552.529626253418</v>
      </c>
      <c r="H198" s="8">
        <f t="shared" si="27"/>
        <v>34356400</v>
      </c>
      <c r="I198" s="8">
        <f t="shared" si="28"/>
        <v>16766600</v>
      </c>
      <c r="J198" s="8">
        <f t="shared" si="29"/>
        <v>1755.2</v>
      </c>
    </row>
    <row r="199" spans="1:10" ht="12">
      <c r="A199" s="1" t="s">
        <v>195</v>
      </c>
      <c r="B199" s="10">
        <v>730.537</v>
      </c>
      <c r="C199" s="10">
        <v>483.877</v>
      </c>
      <c r="D199" s="12">
        <v>21</v>
      </c>
      <c r="E199" s="8">
        <v>25797</v>
      </c>
      <c r="F199" s="8">
        <f t="shared" si="25"/>
        <v>28318.680466720936</v>
      </c>
      <c r="G199" s="8">
        <f t="shared" si="26"/>
        <v>18757.10353917122</v>
      </c>
      <c r="H199" s="8">
        <f t="shared" si="27"/>
        <v>34787476.190476194</v>
      </c>
      <c r="I199" s="8">
        <f t="shared" si="28"/>
        <v>23041761.904761903</v>
      </c>
      <c r="J199" s="8">
        <f t="shared" si="29"/>
        <v>1228.4285714285713</v>
      </c>
    </row>
    <row r="200" spans="1:10" ht="12">
      <c r="A200" s="1" t="s">
        <v>196</v>
      </c>
      <c r="B200" s="10">
        <v>191.611</v>
      </c>
      <c r="C200" s="10">
        <v>115.571</v>
      </c>
      <c r="D200" s="12">
        <v>7</v>
      </c>
      <c r="E200" s="8">
        <v>7038</v>
      </c>
      <c r="F200" s="8">
        <f t="shared" si="25"/>
        <v>27225.20602443876</v>
      </c>
      <c r="G200" s="8">
        <f t="shared" si="26"/>
        <v>16421.00028417164</v>
      </c>
      <c r="H200" s="8">
        <f t="shared" si="27"/>
        <v>27373000</v>
      </c>
      <c r="I200" s="8">
        <f t="shared" si="28"/>
        <v>16510142.857142856</v>
      </c>
      <c r="J200" s="8">
        <f t="shared" si="29"/>
        <v>1005.4285714285714</v>
      </c>
    </row>
    <row r="201" spans="1:10" ht="12">
      <c r="A201" s="1" t="s">
        <v>197</v>
      </c>
      <c r="B201" s="10">
        <v>81.377</v>
      </c>
      <c r="C201" s="10">
        <v>50.913</v>
      </c>
      <c r="D201" s="12">
        <v>5</v>
      </c>
      <c r="E201" s="8">
        <v>5450</v>
      </c>
      <c r="F201" s="8">
        <f t="shared" si="25"/>
        <v>14931.559633027522</v>
      </c>
      <c r="G201" s="8">
        <f t="shared" si="26"/>
        <v>9341.834862385322</v>
      </c>
      <c r="H201" s="8">
        <f t="shared" si="27"/>
        <v>16275400</v>
      </c>
      <c r="I201" s="8">
        <f t="shared" si="28"/>
        <v>10182600</v>
      </c>
      <c r="J201" s="8">
        <f t="shared" si="29"/>
        <v>1090</v>
      </c>
    </row>
    <row r="202" spans="1:10" ht="12">
      <c r="A202" s="1" t="s">
        <v>198</v>
      </c>
      <c r="B202" s="10">
        <v>164.597</v>
      </c>
      <c r="C202" s="10">
        <v>111.085</v>
      </c>
      <c r="D202" s="12">
        <v>5</v>
      </c>
      <c r="E202" s="8">
        <v>6160</v>
      </c>
      <c r="F202" s="8">
        <f t="shared" si="25"/>
        <v>26720.29220779221</v>
      </c>
      <c r="G202" s="8">
        <f t="shared" si="26"/>
        <v>18033.27922077922</v>
      </c>
      <c r="H202" s="8">
        <f t="shared" si="27"/>
        <v>32919400</v>
      </c>
      <c r="I202" s="8">
        <f t="shared" si="28"/>
        <v>22217000</v>
      </c>
      <c r="J202" s="8">
        <f t="shared" si="29"/>
        <v>1232</v>
      </c>
    </row>
    <row r="203" spans="1:10" ht="12">
      <c r="A203" s="1" t="s">
        <v>199</v>
      </c>
      <c r="B203" s="10">
        <v>462.734</v>
      </c>
      <c r="C203" s="10">
        <v>207.656</v>
      </c>
      <c r="D203" s="12">
        <v>11</v>
      </c>
      <c r="E203" s="8">
        <v>10003</v>
      </c>
      <c r="F203" s="8">
        <f t="shared" si="25"/>
        <v>46259.52214335699</v>
      </c>
      <c r="G203" s="8">
        <f t="shared" si="26"/>
        <v>20759.372188343496</v>
      </c>
      <c r="H203" s="8">
        <f t="shared" si="27"/>
        <v>42066727.27272727</v>
      </c>
      <c r="I203" s="8">
        <f t="shared" si="28"/>
        <v>18877818.181818184</v>
      </c>
      <c r="J203" s="8">
        <f t="shared" si="29"/>
        <v>909.3636363636364</v>
      </c>
    </row>
    <row r="204" spans="1:10" ht="12">
      <c r="A204" s="1" t="s">
        <v>200</v>
      </c>
      <c r="B204" s="10" t="s">
        <v>1</v>
      </c>
      <c r="C204" s="10" t="s">
        <v>1</v>
      </c>
      <c r="D204" s="12">
        <v>2</v>
      </c>
      <c r="E204" s="8">
        <v>4908</v>
      </c>
      <c r="F204" s="8">
        <f t="shared" si="25"/>
        <v>0</v>
      </c>
      <c r="G204" s="8">
        <f t="shared" si="26"/>
        <v>0</v>
      </c>
      <c r="H204" s="8">
        <f t="shared" si="27"/>
        <v>0</v>
      </c>
      <c r="I204" s="8">
        <f t="shared" si="28"/>
        <v>0</v>
      </c>
      <c r="J204" s="8">
        <f t="shared" si="29"/>
        <v>2454</v>
      </c>
    </row>
    <row r="205" spans="1:10" ht="12">
      <c r="A205" s="1" t="s">
        <v>201</v>
      </c>
      <c r="B205" s="10">
        <v>107.385</v>
      </c>
      <c r="C205" s="10">
        <v>70.586</v>
      </c>
      <c r="D205" s="12">
        <v>7</v>
      </c>
      <c r="E205" s="8">
        <v>10768</v>
      </c>
      <c r="F205" s="8">
        <f t="shared" si="25"/>
        <v>9972.604011887073</v>
      </c>
      <c r="G205" s="8">
        <f t="shared" si="26"/>
        <v>6555.163447251114</v>
      </c>
      <c r="H205" s="8">
        <f t="shared" si="27"/>
        <v>15340714.285714285</v>
      </c>
      <c r="I205" s="8">
        <f t="shared" si="28"/>
        <v>10083714.285714285</v>
      </c>
      <c r="J205" s="8">
        <f t="shared" si="29"/>
        <v>1538.2857142857142</v>
      </c>
    </row>
    <row r="206" spans="1:10" ht="12">
      <c r="A206" s="1" t="s">
        <v>202</v>
      </c>
      <c r="B206" s="10">
        <v>11.131</v>
      </c>
      <c r="C206" s="10">
        <v>11.928</v>
      </c>
      <c r="D206" s="12">
        <v>3</v>
      </c>
      <c r="E206" s="8">
        <v>3364</v>
      </c>
      <c r="F206" s="8">
        <f t="shared" si="25"/>
        <v>3308.858501783591</v>
      </c>
      <c r="G206" s="8">
        <f t="shared" si="26"/>
        <v>3545.7788347205706</v>
      </c>
      <c r="H206" s="8">
        <f t="shared" si="27"/>
        <v>3710333.3333333335</v>
      </c>
      <c r="I206" s="8">
        <f t="shared" si="28"/>
        <v>3976000</v>
      </c>
      <c r="J206" s="8">
        <f t="shared" si="29"/>
        <v>1121.3333333333333</v>
      </c>
    </row>
    <row r="207" spans="1:10" ht="12">
      <c r="A207" s="1" t="s">
        <v>203</v>
      </c>
      <c r="B207" s="10" t="s">
        <v>1</v>
      </c>
      <c r="C207" s="10" t="s">
        <v>1</v>
      </c>
      <c r="D207" s="12">
        <v>1</v>
      </c>
      <c r="E207" s="8">
        <v>967</v>
      </c>
      <c r="F207" s="8">
        <f t="shared" si="25"/>
        <v>0</v>
      </c>
      <c r="G207" s="8">
        <f t="shared" si="26"/>
        <v>0</v>
      </c>
      <c r="H207" s="8">
        <f t="shared" si="27"/>
        <v>0</v>
      </c>
      <c r="I207" s="8">
        <f t="shared" si="28"/>
        <v>0</v>
      </c>
      <c r="J207" s="8">
        <f t="shared" si="29"/>
        <v>967</v>
      </c>
    </row>
    <row r="208" spans="1:10" ht="12">
      <c r="A208" s="1" t="s">
        <v>204</v>
      </c>
      <c r="B208" s="10">
        <v>155.421</v>
      </c>
      <c r="C208" s="10">
        <v>125.995</v>
      </c>
      <c r="D208" s="12">
        <v>6</v>
      </c>
      <c r="E208" s="8">
        <v>10613</v>
      </c>
      <c r="F208" s="8">
        <f t="shared" si="25"/>
        <v>14644.398379346085</v>
      </c>
      <c r="G208" s="8">
        <f t="shared" si="26"/>
        <v>11871.7610477716</v>
      </c>
      <c r="H208" s="8">
        <f t="shared" si="27"/>
        <v>25903500</v>
      </c>
      <c r="I208" s="8">
        <f t="shared" si="28"/>
        <v>20999166.666666668</v>
      </c>
      <c r="J208" s="8">
        <f t="shared" si="29"/>
        <v>1768.8333333333333</v>
      </c>
    </row>
    <row r="209" spans="1:10" ht="12">
      <c r="A209" s="1" t="s">
        <v>205</v>
      </c>
      <c r="B209" s="10" t="s">
        <v>1</v>
      </c>
      <c r="C209" s="10" t="s">
        <v>1</v>
      </c>
      <c r="D209" s="12">
        <v>3</v>
      </c>
      <c r="E209" s="8">
        <v>3660</v>
      </c>
      <c r="F209" s="8">
        <f t="shared" si="25"/>
        <v>0</v>
      </c>
      <c r="G209" s="8">
        <f t="shared" si="26"/>
        <v>0</v>
      </c>
      <c r="H209" s="8">
        <f t="shared" si="27"/>
        <v>0</v>
      </c>
      <c r="I209" s="8">
        <f t="shared" si="28"/>
        <v>0</v>
      </c>
      <c r="J209" s="8">
        <f t="shared" si="29"/>
        <v>1220</v>
      </c>
    </row>
    <row r="210" spans="1:10" ht="12">
      <c r="A210" s="1" t="s">
        <v>206</v>
      </c>
      <c r="B210" s="10">
        <v>273.437</v>
      </c>
      <c r="C210" s="10">
        <v>154.446</v>
      </c>
      <c r="D210" s="12">
        <v>8</v>
      </c>
      <c r="E210" s="8">
        <v>12895</v>
      </c>
      <c r="F210" s="8">
        <f t="shared" si="25"/>
        <v>21204.885614579296</v>
      </c>
      <c r="G210" s="8">
        <f t="shared" si="26"/>
        <v>11977.200465296626</v>
      </c>
      <c r="H210" s="8">
        <f t="shared" si="27"/>
        <v>34179625</v>
      </c>
      <c r="I210" s="8">
        <f t="shared" si="28"/>
        <v>19305750</v>
      </c>
      <c r="J210" s="8">
        <f t="shared" si="29"/>
        <v>1611.875</v>
      </c>
    </row>
    <row r="211" spans="1:10" ht="12">
      <c r="A211" s="1" t="s">
        <v>207</v>
      </c>
      <c r="B211" s="10" t="s">
        <v>1</v>
      </c>
      <c r="C211" s="10" t="s">
        <v>1</v>
      </c>
      <c r="D211" s="12">
        <v>1</v>
      </c>
      <c r="E211" s="8">
        <v>1122</v>
      </c>
      <c r="F211" s="8">
        <f t="shared" si="25"/>
        <v>0</v>
      </c>
      <c r="G211" s="8">
        <f t="shared" si="26"/>
        <v>0</v>
      </c>
      <c r="H211" s="8">
        <f t="shared" si="27"/>
        <v>0</v>
      </c>
      <c r="I211" s="8">
        <f t="shared" si="28"/>
        <v>0</v>
      </c>
      <c r="J211" s="8">
        <f t="shared" si="29"/>
        <v>1122</v>
      </c>
    </row>
    <row r="212" spans="1:10" ht="12">
      <c r="A212" s="1" t="s">
        <v>208</v>
      </c>
      <c r="B212" s="10">
        <v>8105.553</v>
      </c>
      <c r="C212" s="10">
        <v>5318.647</v>
      </c>
      <c r="D212" s="12">
        <v>157</v>
      </c>
      <c r="E212" s="8">
        <v>177714</v>
      </c>
      <c r="F212" s="8">
        <f t="shared" si="25"/>
        <v>45610.09824774638</v>
      </c>
      <c r="G212" s="8">
        <f t="shared" si="26"/>
        <v>29928.126090234873</v>
      </c>
      <c r="H212" s="8">
        <f t="shared" si="27"/>
        <v>51627726.11464968</v>
      </c>
      <c r="I212" s="8">
        <f t="shared" si="28"/>
        <v>33876732.48407643</v>
      </c>
      <c r="J212" s="8">
        <f t="shared" si="29"/>
        <v>1131.936305732484</v>
      </c>
    </row>
    <row r="213" spans="1:10" ht="12">
      <c r="A213" s="1" t="s">
        <v>209</v>
      </c>
      <c r="B213" s="10" t="s">
        <v>1</v>
      </c>
      <c r="C213" s="10" t="s">
        <v>1</v>
      </c>
      <c r="D213" s="12">
        <v>1</v>
      </c>
      <c r="E213" s="8">
        <v>1081</v>
      </c>
      <c r="F213" s="8">
        <f t="shared" si="25"/>
        <v>0</v>
      </c>
      <c r="G213" s="8">
        <f t="shared" si="26"/>
        <v>0</v>
      </c>
      <c r="H213" s="8">
        <f t="shared" si="27"/>
        <v>0</v>
      </c>
      <c r="I213" s="8">
        <f t="shared" si="28"/>
        <v>0</v>
      </c>
      <c r="J213" s="8">
        <f t="shared" si="29"/>
        <v>1081</v>
      </c>
    </row>
    <row r="214" spans="1:10" ht="12">
      <c r="A214" s="1" t="s">
        <v>210</v>
      </c>
      <c r="B214" s="10" t="s">
        <v>1</v>
      </c>
      <c r="C214" s="10" t="s">
        <v>1</v>
      </c>
      <c r="D214" s="12">
        <v>1</v>
      </c>
      <c r="E214" s="8">
        <v>1501</v>
      </c>
      <c r="F214" s="8">
        <f t="shared" si="25"/>
        <v>0</v>
      </c>
      <c r="G214" s="8">
        <f t="shared" si="26"/>
        <v>0</v>
      </c>
      <c r="H214" s="8">
        <f t="shared" si="27"/>
        <v>0</v>
      </c>
      <c r="I214" s="8">
        <f t="shared" si="28"/>
        <v>0</v>
      </c>
      <c r="J214" s="8">
        <f t="shared" si="29"/>
        <v>1501</v>
      </c>
    </row>
    <row r="215" spans="1:10" ht="12">
      <c r="A215" s="1" t="s">
        <v>211</v>
      </c>
      <c r="B215" s="10" t="s">
        <v>1</v>
      </c>
      <c r="C215" s="10" t="s">
        <v>1</v>
      </c>
      <c r="D215" s="12">
        <v>3</v>
      </c>
      <c r="E215" s="8">
        <v>3058</v>
      </c>
      <c r="F215" s="8">
        <f t="shared" si="25"/>
        <v>0</v>
      </c>
      <c r="G215" s="8">
        <f t="shared" si="26"/>
        <v>0</v>
      </c>
      <c r="H215" s="8">
        <f t="shared" si="27"/>
        <v>0</v>
      </c>
      <c r="I215" s="8">
        <f t="shared" si="28"/>
        <v>0</v>
      </c>
      <c r="J215" s="8">
        <f t="shared" si="29"/>
        <v>1019.3333333333334</v>
      </c>
    </row>
    <row r="216" spans="1:10" ht="12">
      <c r="A216" s="1" t="s">
        <v>212</v>
      </c>
      <c r="B216" s="10">
        <v>129.499</v>
      </c>
      <c r="C216" s="10">
        <v>79.089</v>
      </c>
      <c r="D216" s="12">
        <v>4</v>
      </c>
      <c r="E216" s="8">
        <v>5531</v>
      </c>
      <c r="F216" s="8">
        <f t="shared" si="25"/>
        <v>23413.306816127282</v>
      </c>
      <c r="G216" s="8">
        <f t="shared" si="26"/>
        <v>14299.222563731693</v>
      </c>
      <c r="H216" s="8">
        <f t="shared" si="27"/>
        <v>32374750</v>
      </c>
      <c r="I216" s="8">
        <f t="shared" si="28"/>
        <v>19772250</v>
      </c>
      <c r="J216" s="8">
        <f t="shared" si="29"/>
        <v>1382.75</v>
      </c>
    </row>
    <row r="217" spans="1:10" ht="12">
      <c r="A217" s="1" t="s">
        <v>213</v>
      </c>
      <c r="B217" s="10">
        <v>239.706</v>
      </c>
      <c r="C217" s="10">
        <v>176.755</v>
      </c>
      <c r="D217" s="12">
        <v>12</v>
      </c>
      <c r="E217" s="8">
        <v>19735</v>
      </c>
      <c r="F217" s="8">
        <f t="shared" si="25"/>
        <v>12146.237648847226</v>
      </c>
      <c r="G217" s="8">
        <f t="shared" si="26"/>
        <v>8956.422599442614</v>
      </c>
      <c r="H217" s="8">
        <f t="shared" si="27"/>
        <v>19975500</v>
      </c>
      <c r="I217" s="8">
        <f t="shared" si="28"/>
        <v>14729583.333333334</v>
      </c>
      <c r="J217" s="8">
        <f t="shared" si="29"/>
        <v>1644.5833333333333</v>
      </c>
    </row>
    <row r="218" spans="1:10" ht="12">
      <c r="A218" s="1" t="s">
        <v>214</v>
      </c>
      <c r="B218" s="10">
        <v>101.152</v>
      </c>
      <c r="C218" s="10">
        <v>70.482</v>
      </c>
      <c r="D218" s="12">
        <v>5</v>
      </c>
      <c r="E218" s="8">
        <v>5544</v>
      </c>
      <c r="F218" s="8">
        <f t="shared" si="25"/>
        <v>18245.310245310244</v>
      </c>
      <c r="G218" s="8">
        <f t="shared" si="26"/>
        <v>12713.203463203463</v>
      </c>
      <c r="H218" s="8">
        <f t="shared" si="27"/>
        <v>20230400</v>
      </c>
      <c r="I218" s="8">
        <f t="shared" si="28"/>
        <v>14096400</v>
      </c>
      <c r="J218" s="8">
        <f t="shared" si="29"/>
        <v>1108.8</v>
      </c>
    </row>
    <row r="219" spans="1:10" ht="12">
      <c r="A219" s="1" t="s">
        <v>215</v>
      </c>
      <c r="B219" s="10">
        <v>65.803</v>
      </c>
      <c r="C219" s="10">
        <v>48.212</v>
      </c>
      <c r="D219" s="12">
        <v>3</v>
      </c>
      <c r="E219" s="8">
        <v>4232</v>
      </c>
      <c r="F219" s="8">
        <f t="shared" si="25"/>
        <v>15548.91304347826</v>
      </c>
      <c r="G219" s="8">
        <f t="shared" si="26"/>
        <v>11392.249527410208</v>
      </c>
      <c r="H219" s="8">
        <f t="shared" si="27"/>
        <v>21934333.333333332</v>
      </c>
      <c r="I219" s="8">
        <f t="shared" si="28"/>
        <v>16070666.666666666</v>
      </c>
      <c r="J219" s="8">
        <f t="shared" si="29"/>
        <v>1410.6666666666667</v>
      </c>
    </row>
    <row r="220" spans="1:10" ht="12">
      <c r="A220" s="1" t="s">
        <v>216</v>
      </c>
      <c r="B220" s="10" t="s">
        <v>1</v>
      </c>
      <c r="C220" s="10" t="s">
        <v>1</v>
      </c>
      <c r="D220" s="12">
        <v>1</v>
      </c>
      <c r="E220" s="8">
        <v>1776</v>
      </c>
      <c r="F220" s="8">
        <f t="shared" si="25"/>
        <v>0</v>
      </c>
      <c r="G220" s="8">
        <f t="shared" si="26"/>
        <v>0</v>
      </c>
      <c r="H220" s="8">
        <f t="shared" si="27"/>
        <v>0</v>
      </c>
      <c r="I220" s="8">
        <f t="shared" si="28"/>
        <v>0</v>
      </c>
      <c r="J220" s="8">
        <f t="shared" si="29"/>
        <v>1776</v>
      </c>
    </row>
    <row r="221" spans="1:10" ht="12">
      <c r="A221" s="1" t="s">
        <v>217</v>
      </c>
      <c r="B221" s="10">
        <v>98.487</v>
      </c>
      <c r="C221" s="10">
        <v>57.784</v>
      </c>
      <c r="D221" s="12">
        <v>5</v>
      </c>
      <c r="E221" s="8">
        <v>4891</v>
      </c>
      <c r="F221" s="8">
        <f t="shared" si="25"/>
        <v>20136.37292987119</v>
      </c>
      <c r="G221" s="8">
        <f t="shared" si="26"/>
        <v>11814.352893068903</v>
      </c>
      <c r="H221" s="8">
        <f t="shared" si="27"/>
        <v>19697400</v>
      </c>
      <c r="I221" s="8">
        <f t="shared" si="28"/>
        <v>11556800</v>
      </c>
      <c r="J221" s="8">
        <f t="shared" si="29"/>
        <v>978.2</v>
      </c>
    </row>
    <row r="222" spans="1:10" ht="12">
      <c r="A222" s="1" t="s">
        <v>218</v>
      </c>
      <c r="B222" s="10">
        <v>173.408</v>
      </c>
      <c r="C222" s="10">
        <v>114.277</v>
      </c>
      <c r="D222" s="12">
        <v>6</v>
      </c>
      <c r="E222" s="8">
        <v>9619</v>
      </c>
      <c r="F222" s="8">
        <f t="shared" si="25"/>
        <v>18027.653602245555</v>
      </c>
      <c r="G222" s="8">
        <f t="shared" si="26"/>
        <v>11880.340991787089</v>
      </c>
      <c r="H222" s="8">
        <f t="shared" si="27"/>
        <v>28901333.333333332</v>
      </c>
      <c r="I222" s="8">
        <f t="shared" si="28"/>
        <v>19046166.666666668</v>
      </c>
      <c r="J222" s="8">
        <f t="shared" si="29"/>
        <v>1603.1666666666667</v>
      </c>
    </row>
    <row r="223" spans="1:10" ht="12">
      <c r="A223" s="1" t="s">
        <v>219</v>
      </c>
      <c r="B223" s="10"/>
      <c r="C223" s="10"/>
      <c r="D223" s="12"/>
      <c r="E223" s="8">
        <v>1184</v>
      </c>
      <c r="F223" s="8">
        <f t="shared" si="25"/>
        <v>0</v>
      </c>
      <c r="G223" s="8">
        <f t="shared" si="26"/>
        <v>0</v>
      </c>
      <c r="H223" s="8" t="e">
        <f t="shared" si="27"/>
        <v>#DIV/0!</v>
      </c>
      <c r="I223" s="8" t="e">
        <f t="shared" si="28"/>
        <v>#DIV/0!</v>
      </c>
      <c r="J223" s="8" t="e">
        <f t="shared" si="29"/>
        <v>#DIV/0!</v>
      </c>
    </row>
    <row r="224" spans="1:10" ht="12">
      <c r="A224" s="1" t="s">
        <v>220</v>
      </c>
      <c r="B224" s="10" t="s">
        <v>1</v>
      </c>
      <c r="C224" s="10" t="s">
        <v>1</v>
      </c>
      <c r="D224" s="12">
        <v>2</v>
      </c>
      <c r="E224" s="8">
        <v>2103</v>
      </c>
      <c r="F224" s="8">
        <f t="shared" si="25"/>
        <v>0</v>
      </c>
      <c r="G224" s="8">
        <f t="shared" si="26"/>
        <v>0</v>
      </c>
      <c r="H224" s="8">
        <f t="shared" si="27"/>
        <v>0</v>
      </c>
      <c r="I224" s="8">
        <f t="shared" si="28"/>
        <v>0</v>
      </c>
      <c r="J224" s="8">
        <f t="shared" si="29"/>
        <v>1051.5</v>
      </c>
    </row>
    <row r="225" spans="1:10" ht="12">
      <c r="A225" s="1" t="s">
        <v>221</v>
      </c>
      <c r="B225" s="10"/>
      <c r="C225" s="10"/>
      <c r="D225" s="12">
        <v>3</v>
      </c>
      <c r="E225" s="8">
        <v>1062</v>
      </c>
      <c r="F225" s="8">
        <f t="shared" si="25"/>
        <v>0</v>
      </c>
      <c r="G225" s="8">
        <f t="shared" si="26"/>
        <v>0</v>
      </c>
      <c r="H225" s="8">
        <f t="shared" si="27"/>
        <v>0</v>
      </c>
      <c r="I225" s="8">
        <f t="shared" si="28"/>
        <v>0</v>
      </c>
      <c r="J225" s="8">
        <f t="shared" si="29"/>
        <v>354</v>
      </c>
    </row>
    <row r="226" spans="1:10" ht="12">
      <c r="A226" s="1" t="s">
        <v>222</v>
      </c>
      <c r="B226" s="10">
        <v>146.792</v>
      </c>
      <c r="C226" s="10">
        <v>48.366</v>
      </c>
      <c r="D226" s="12">
        <v>6</v>
      </c>
      <c r="E226" s="8">
        <v>7622</v>
      </c>
      <c r="F226" s="8">
        <f t="shared" si="25"/>
        <v>19258.98714248229</v>
      </c>
      <c r="G226" s="8">
        <f t="shared" si="26"/>
        <v>6345.578588297035</v>
      </c>
      <c r="H226" s="8">
        <f t="shared" si="27"/>
        <v>24465333.333333332</v>
      </c>
      <c r="I226" s="8">
        <f t="shared" si="28"/>
        <v>8061000</v>
      </c>
      <c r="J226" s="8">
        <f t="shared" si="29"/>
        <v>1270.3333333333333</v>
      </c>
    </row>
    <row r="227" spans="1:10" ht="12">
      <c r="A227" s="1" t="s">
        <v>223</v>
      </c>
      <c r="B227" s="10">
        <v>170.287</v>
      </c>
      <c r="C227" s="10">
        <v>103.288</v>
      </c>
      <c r="D227" s="12">
        <v>6</v>
      </c>
      <c r="E227" s="8">
        <v>9342</v>
      </c>
      <c r="F227" s="8">
        <f t="shared" si="25"/>
        <v>18228.109612502674</v>
      </c>
      <c r="G227" s="8">
        <f t="shared" si="26"/>
        <v>11056.304859773069</v>
      </c>
      <c r="H227" s="8">
        <f t="shared" si="27"/>
        <v>28381166.666666668</v>
      </c>
      <c r="I227" s="8">
        <f t="shared" si="28"/>
        <v>17214666.666666668</v>
      </c>
      <c r="J227" s="8">
        <f t="shared" si="29"/>
        <v>1557</v>
      </c>
    </row>
    <row r="228" spans="1:10" ht="12">
      <c r="A228" s="1" t="s">
        <v>224</v>
      </c>
      <c r="B228" s="10" t="s">
        <v>1</v>
      </c>
      <c r="C228" s="10" t="s">
        <v>1</v>
      </c>
      <c r="D228" s="12">
        <v>2</v>
      </c>
      <c r="E228" s="8">
        <v>3761</v>
      </c>
      <c r="F228" s="8">
        <f t="shared" si="25"/>
        <v>0</v>
      </c>
      <c r="G228" s="8">
        <f t="shared" si="26"/>
        <v>0</v>
      </c>
      <c r="H228" s="8">
        <f t="shared" si="27"/>
        <v>0</v>
      </c>
      <c r="I228" s="8">
        <f t="shared" si="28"/>
        <v>0</v>
      </c>
      <c r="J228" s="8">
        <f t="shared" si="29"/>
        <v>1880.5</v>
      </c>
    </row>
    <row r="229" spans="1:10" ht="12">
      <c r="A229" s="1" t="s">
        <v>225</v>
      </c>
      <c r="B229" s="10"/>
      <c r="C229" s="10"/>
      <c r="D229" s="12">
        <v>1</v>
      </c>
      <c r="E229" s="8">
        <v>563</v>
      </c>
      <c r="F229" s="8">
        <f t="shared" si="25"/>
        <v>0</v>
      </c>
      <c r="G229" s="8">
        <f t="shared" si="26"/>
        <v>0</v>
      </c>
      <c r="H229" s="8">
        <f t="shared" si="27"/>
        <v>0</v>
      </c>
      <c r="I229" s="8">
        <f t="shared" si="28"/>
        <v>0</v>
      </c>
      <c r="J229" s="8">
        <f t="shared" si="29"/>
        <v>563</v>
      </c>
    </row>
    <row r="230" spans="1:10" ht="12">
      <c r="A230" s="1" t="s">
        <v>226</v>
      </c>
      <c r="B230" s="10" t="s">
        <v>1</v>
      </c>
      <c r="C230" s="10" t="s">
        <v>1</v>
      </c>
      <c r="D230" s="12">
        <v>2</v>
      </c>
      <c r="E230" s="8">
        <v>2680</v>
      </c>
      <c r="F230" s="8">
        <f t="shared" si="25"/>
        <v>0</v>
      </c>
      <c r="G230" s="8">
        <f t="shared" si="26"/>
        <v>0</v>
      </c>
      <c r="H230" s="8">
        <f t="shared" si="27"/>
        <v>0</v>
      </c>
      <c r="I230" s="8">
        <f t="shared" si="28"/>
        <v>0</v>
      </c>
      <c r="J230" s="8">
        <f t="shared" si="29"/>
        <v>1340</v>
      </c>
    </row>
    <row r="231" spans="1:10" ht="12">
      <c r="A231" s="1" t="s">
        <v>227</v>
      </c>
      <c r="B231" s="10" t="s">
        <v>1</v>
      </c>
      <c r="C231" s="10" t="s">
        <v>1</v>
      </c>
      <c r="D231" s="12">
        <v>1</v>
      </c>
      <c r="E231" s="8">
        <v>1269</v>
      </c>
      <c r="F231" s="8">
        <f t="shared" si="25"/>
        <v>0</v>
      </c>
      <c r="G231" s="8">
        <f t="shared" si="26"/>
        <v>0</v>
      </c>
      <c r="H231" s="8">
        <f t="shared" si="27"/>
        <v>0</v>
      </c>
      <c r="I231" s="8">
        <f t="shared" si="28"/>
        <v>0</v>
      </c>
      <c r="J231" s="8">
        <f t="shared" si="29"/>
        <v>1269</v>
      </c>
    </row>
    <row r="232" spans="1:10" ht="12">
      <c r="A232" s="1" t="s">
        <v>228</v>
      </c>
      <c r="B232" s="10" t="s">
        <v>1</v>
      </c>
      <c r="C232" s="10" t="s">
        <v>1</v>
      </c>
      <c r="D232" s="12">
        <v>3</v>
      </c>
      <c r="E232" s="8">
        <v>1820</v>
      </c>
      <c r="F232" s="8">
        <f t="shared" si="25"/>
        <v>0</v>
      </c>
      <c r="G232" s="8">
        <f t="shared" si="26"/>
        <v>0</v>
      </c>
      <c r="H232" s="8">
        <f t="shared" si="27"/>
        <v>0</v>
      </c>
      <c r="I232" s="8">
        <f t="shared" si="28"/>
        <v>0</v>
      </c>
      <c r="J232" s="8">
        <f t="shared" si="29"/>
        <v>606.6666666666666</v>
      </c>
    </row>
    <row r="233" spans="1:10" ht="12">
      <c r="A233" s="1" t="s">
        <v>229</v>
      </c>
      <c r="B233" s="10">
        <v>400.479</v>
      </c>
      <c r="C233" s="10">
        <v>369.965</v>
      </c>
      <c r="D233" s="13" t="s">
        <v>1</v>
      </c>
      <c r="E233" s="9" t="s">
        <v>1</v>
      </c>
      <c r="F233" s="9" t="s">
        <v>1</v>
      </c>
      <c r="G233" s="9" t="s">
        <v>1</v>
      </c>
      <c r="H233" s="9" t="s">
        <v>1</v>
      </c>
      <c r="I233" s="9" t="s">
        <v>1</v>
      </c>
      <c r="J233" s="9" t="s">
        <v>1</v>
      </c>
    </row>
    <row r="234" spans="1:10" ht="12">
      <c r="A234" s="1" t="s">
        <v>75</v>
      </c>
      <c r="B234" s="11">
        <v>13083.665</v>
      </c>
      <c r="C234" s="11">
        <v>8569.409</v>
      </c>
      <c r="D234" s="14">
        <f>SUM(D186:D232)</f>
        <v>353</v>
      </c>
      <c r="E234" s="8">
        <f>SUM(E186:E232)</f>
        <v>431049</v>
      </c>
      <c r="F234" s="8">
        <f>B234*1000000/E234</f>
        <v>30353.080508248484</v>
      </c>
      <c r="G234" s="8">
        <f>C234*1000000/E234</f>
        <v>19880.359309498457</v>
      </c>
      <c r="H234" s="8">
        <f>B234*1000000/D234</f>
        <v>37064206.79886685</v>
      </c>
      <c r="I234" s="8">
        <f>C234*1000000/D234</f>
        <v>24275946.175637394</v>
      </c>
      <c r="J234" s="8">
        <f>E234/D234</f>
        <v>1221.1019830028329</v>
      </c>
    </row>
    <row r="235" spans="1:10" ht="12">
      <c r="A235" s="16"/>
      <c r="B235" s="17"/>
      <c r="C235" s="17"/>
      <c r="D235" s="18"/>
      <c r="E235" s="19"/>
      <c r="F235" s="19"/>
      <c r="G235" s="19"/>
      <c r="H235" s="19"/>
      <c r="I235" s="19"/>
      <c r="J235" s="16"/>
    </row>
    <row r="236" spans="1:10" ht="12">
      <c r="A236" s="1" t="s">
        <v>230</v>
      </c>
      <c r="B236" s="10" t="s">
        <v>1</v>
      </c>
      <c r="C236" s="10" t="s">
        <v>1</v>
      </c>
      <c r="D236" s="12">
        <v>2</v>
      </c>
      <c r="E236" s="8">
        <v>2054</v>
      </c>
      <c r="F236" s="8">
        <f aca="true" t="shared" si="30" ref="F236:F283">B236*1000000/E236</f>
        <v>0</v>
      </c>
      <c r="G236" s="8">
        <f aca="true" t="shared" si="31" ref="G236:G283">C236*1000000/E236</f>
        <v>0</v>
      </c>
      <c r="H236" s="8">
        <f aca="true" t="shared" si="32" ref="H236:H283">B236*1000000/D236</f>
        <v>0</v>
      </c>
      <c r="I236" s="8">
        <f aca="true" t="shared" si="33" ref="I236:I283">C236*1000000/D236</f>
        <v>0</v>
      </c>
      <c r="J236" s="8">
        <f aca="true" t="shared" si="34" ref="J236:J283">E236/D236</f>
        <v>1027</v>
      </c>
    </row>
    <row r="237" spans="1:10" ht="12">
      <c r="A237" s="1" t="s">
        <v>231</v>
      </c>
      <c r="B237" s="10" t="s">
        <v>1</v>
      </c>
      <c r="C237" s="10" t="s">
        <v>1</v>
      </c>
      <c r="D237" s="12">
        <v>2</v>
      </c>
      <c r="E237" s="8">
        <v>4866</v>
      </c>
      <c r="F237" s="8">
        <f t="shared" si="30"/>
        <v>0</v>
      </c>
      <c r="G237" s="8">
        <f t="shared" si="31"/>
        <v>0</v>
      </c>
      <c r="H237" s="8">
        <f t="shared" si="32"/>
        <v>0</v>
      </c>
      <c r="I237" s="8">
        <f t="shared" si="33"/>
        <v>0</v>
      </c>
      <c r="J237" s="8">
        <f t="shared" si="34"/>
        <v>2433</v>
      </c>
    </row>
    <row r="238" spans="1:10" ht="12">
      <c r="A238" s="1" t="s">
        <v>232</v>
      </c>
      <c r="B238" s="10"/>
      <c r="C238" s="10"/>
      <c r="D238" s="12"/>
      <c r="E238" s="8">
        <v>985</v>
      </c>
      <c r="F238" s="8">
        <f t="shared" si="30"/>
        <v>0</v>
      </c>
      <c r="G238" s="8">
        <f t="shared" si="31"/>
        <v>0</v>
      </c>
      <c r="H238" s="8" t="e">
        <f t="shared" si="32"/>
        <v>#DIV/0!</v>
      </c>
      <c r="I238" s="8" t="e">
        <f t="shared" si="33"/>
        <v>#DIV/0!</v>
      </c>
      <c r="J238" s="8" t="e">
        <f t="shared" si="34"/>
        <v>#DIV/0!</v>
      </c>
    </row>
    <row r="239" spans="1:10" ht="12">
      <c r="A239" s="1" t="s">
        <v>233</v>
      </c>
      <c r="B239" s="10" t="s">
        <v>1</v>
      </c>
      <c r="C239" s="10" t="s">
        <v>1</v>
      </c>
      <c r="D239" s="12">
        <v>2</v>
      </c>
      <c r="E239" s="8">
        <v>2983</v>
      </c>
      <c r="F239" s="8">
        <f t="shared" si="30"/>
        <v>0</v>
      </c>
      <c r="G239" s="8">
        <f t="shared" si="31"/>
        <v>0</v>
      </c>
      <c r="H239" s="8">
        <f t="shared" si="32"/>
        <v>0</v>
      </c>
      <c r="I239" s="8">
        <f t="shared" si="33"/>
        <v>0</v>
      </c>
      <c r="J239" s="8">
        <f t="shared" si="34"/>
        <v>1491.5</v>
      </c>
    </row>
    <row r="240" spans="1:10" ht="12">
      <c r="A240" s="1" t="s">
        <v>234</v>
      </c>
      <c r="B240" s="10">
        <v>75.994</v>
      </c>
      <c r="C240" s="10">
        <v>69.795</v>
      </c>
      <c r="D240" s="12">
        <v>4</v>
      </c>
      <c r="E240" s="8">
        <v>3710</v>
      </c>
      <c r="F240" s="8">
        <f t="shared" si="30"/>
        <v>20483.55795148248</v>
      </c>
      <c r="G240" s="8">
        <f t="shared" si="31"/>
        <v>18812.66846361186</v>
      </c>
      <c r="H240" s="8">
        <f t="shared" si="32"/>
        <v>18998500</v>
      </c>
      <c r="I240" s="8">
        <f t="shared" si="33"/>
        <v>17448750</v>
      </c>
      <c r="J240" s="8">
        <f t="shared" si="34"/>
        <v>927.5</v>
      </c>
    </row>
    <row r="241" spans="1:10" ht="12">
      <c r="A241" s="1" t="s">
        <v>235</v>
      </c>
      <c r="B241" s="10">
        <v>138.878</v>
      </c>
      <c r="C241" s="10">
        <v>104.039</v>
      </c>
      <c r="D241" s="12">
        <v>5</v>
      </c>
      <c r="E241" s="8">
        <v>7774</v>
      </c>
      <c r="F241" s="8">
        <f t="shared" si="30"/>
        <v>17864.41986107538</v>
      </c>
      <c r="G241" s="8">
        <f t="shared" si="31"/>
        <v>13382.943143812709</v>
      </c>
      <c r="H241" s="8">
        <f t="shared" si="32"/>
        <v>27775600</v>
      </c>
      <c r="I241" s="8">
        <f t="shared" si="33"/>
        <v>20807800</v>
      </c>
      <c r="J241" s="8">
        <f t="shared" si="34"/>
        <v>1554.8</v>
      </c>
    </row>
    <row r="242" spans="1:10" ht="12">
      <c r="A242" s="1" t="s">
        <v>236</v>
      </c>
      <c r="B242" s="10">
        <v>99.535</v>
      </c>
      <c r="C242" s="10">
        <v>62.38</v>
      </c>
      <c r="D242" s="12">
        <v>5</v>
      </c>
      <c r="E242" s="8">
        <v>6035</v>
      </c>
      <c r="F242" s="8">
        <f t="shared" si="30"/>
        <v>16492.957746478874</v>
      </c>
      <c r="G242" s="8">
        <f t="shared" si="31"/>
        <v>10336.371168185584</v>
      </c>
      <c r="H242" s="8">
        <f t="shared" si="32"/>
        <v>19907000</v>
      </c>
      <c r="I242" s="8">
        <f t="shared" si="33"/>
        <v>12476000</v>
      </c>
      <c r="J242" s="8">
        <f t="shared" si="34"/>
        <v>1207</v>
      </c>
    </row>
    <row r="243" spans="1:10" ht="12">
      <c r="A243" s="1" t="s">
        <v>237</v>
      </c>
      <c r="B243" s="10" t="s">
        <v>1</v>
      </c>
      <c r="C243" s="10" t="s">
        <v>1</v>
      </c>
      <c r="D243" s="12">
        <v>1</v>
      </c>
      <c r="E243" s="8">
        <v>2485</v>
      </c>
      <c r="F243" s="8">
        <f t="shared" si="30"/>
        <v>0</v>
      </c>
      <c r="G243" s="8">
        <f t="shared" si="31"/>
        <v>0</v>
      </c>
      <c r="H243" s="8">
        <f t="shared" si="32"/>
        <v>0</v>
      </c>
      <c r="I243" s="8">
        <f t="shared" si="33"/>
        <v>0</v>
      </c>
      <c r="J243" s="8">
        <f t="shared" si="34"/>
        <v>2485</v>
      </c>
    </row>
    <row r="244" spans="1:10" ht="12">
      <c r="A244" s="1" t="s">
        <v>238</v>
      </c>
      <c r="B244" s="10"/>
      <c r="C244" s="10"/>
      <c r="D244" s="12"/>
      <c r="E244" s="8">
        <v>272</v>
      </c>
      <c r="F244" s="8">
        <f t="shared" si="30"/>
        <v>0</v>
      </c>
      <c r="G244" s="8">
        <f t="shared" si="31"/>
        <v>0</v>
      </c>
      <c r="H244" s="8" t="e">
        <f t="shared" si="32"/>
        <v>#DIV/0!</v>
      </c>
      <c r="I244" s="8" t="e">
        <f t="shared" si="33"/>
        <v>#DIV/0!</v>
      </c>
      <c r="J244" s="8" t="e">
        <f t="shared" si="34"/>
        <v>#DIV/0!</v>
      </c>
    </row>
    <row r="245" spans="1:10" ht="12">
      <c r="A245" s="1" t="s">
        <v>239</v>
      </c>
      <c r="B245" s="10">
        <v>51.803</v>
      </c>
      <c r="C245" s="10">
        <v>47.455</v>
      </c>
      <c r="D245" s="12">
        <v>4</v>
      </c>
      <c r="E245" s="8">
        <v>4859</v>
      </c>
      <c r="F245" s="8">
        <f t="shared" si="30"/>
        <v>10661.24717019963</v>
      </c>
      <c r="G245" s="8">
        <f t="shared" si="31"/>
        <v>9766.412842148591</v>
      </c>
      <c r="H245" s="8">
        <f t="shared" si="32"/>
        <v>12950750</v>
      </c>
      <c r="I245" s="8">
        <f t="shared" si="33"/>
        <v>11863750</v>
      </c>
      <c r="J245" s="8">
        <f t="shared" si="34"/>
        <v>1214.75</v>
      </c>
    </row>
    <row r="246" spans="1:10" ht="12">
      <c r="A246" s="1" t="s">
        <v>240</v>
      </c>
      <c r="B246" s="10">
        <v>176.935</v>
      </c>
      <c r="C246" s="10">
        <v>110.555</v>
      </c>
      <c r="D246" s="12">
        <v>6</v>
      </c>
      <c r="E246" s="8">
        <v>7598</v>
      </c>
      <c r="F246" s="8">
        <f t="shared" si="30"/>
        <v>23287.049223479862</v>
      </c>
      <c r="G246" s="8">
        <f t="shared" si="31"/>
        <v>14550.53961568834</v>
      </c>
      <c r="H246" s="8">
        <f t="shared" si="32"/>
        <v>29489166.666666668</v>
      </c>
      <c r="I246" s="8">
        <f t="shared" si="33"/>
        <v>18425833.333333332</v>
      </c>
      <c r="J246" s="8">
        <f t="shared" si="34"/>
        <v>1266.3333333333333</v>
      </c>
    </row>
    <row r="247" spans="1:10" ht="12">
      <c r="A247" s="1" t="s">
        <v>241</v>
      </c>
      <c r="B247" s="10" t="s">
        <v>1</v>
      </c>
      <c r="C247" s="10" t="s">
        <v>1</v>
      </c>
      <c r="D247" s="12">
        <v>2</v>
      </c>
      <c r="E247" s="8">
        <v>4732</v>
      </c>
      <c r="F247" s="8">
        <f t="shared" si="30"/>
        <v>0</v>
      </c>
      <c r="G247" s="8">
        <f t="shared" si="31"/>
        <v>0</v>
      </c>
      <c r="H247" s="8">
        <f t="shared" si="32"/>
        <v>0</v>
      </c>
      <c r="I247" s="8">
        <f t="shared" si="33"/>
        <v>0</v>
      </c>
      <c r="J247" s="8">
        <f t="shared" si="34"/>
        <v>2366</v>
      </c>
    </row>
    <row r="248" spans="1:10" ht="12">
      <c r="A248" s="1" t="s">
        <v>242</v>
      </c>
      <c r="B248" s="10">
        <v>286.951</v>
      </c>
      <c r="C248" s="10">
        <v>216.016</v>
      </c>
      <c r="D248" s="12">
        <v>11</v>
      </c>
      <c r="E248" s="8">
        <v>13710</v>
      </c>
      <c r="F248" s="8">
        <f t="shared" si="30"/>
        <v>20930.051057622175</v>
      </c>
      <c r="G248" s="8">
        <f t="shared" si="31"/>
        <v>15756.090444930707</v>
      </c>
      <c r="H248" s="8">
        <f t="shared" si="32"/>
        <v>26086454.545454547</v>
      </c>
      <c r="I248" s="8">
        <f t="shared" si="33"/>
        <v>19637818.181818184</v>
      </c>
      <c r="J248" s="8">
        <f t="shared" si="34"/>
        <v>1246.3636363636363</v>
      </c>
    </row>
    <row r="249" spans="1:10" ht="12">
      <c r="A249" s="1" t="s">
        <v>243</v>
      </c>
      <c r="B249" s="10">
        <v>72.167</v>
      </c>
      <c r="C249" s="10">
        <v>69.699</v>
      </c>
      <c r="D249" s="12">
        <v>4</v>
      </c>
      <c r="E249" s="8">
        <v>5584</v>
      </c>
      <c r="F249" s="8">
        <f t="shared" si="30"/>
        <v>12923.889684813754</v>
      </c>
      <c r="G249" s="8">
        <f t="shared" si="31"/>
        <v>12481.912607449856</v>
      </c>
      <c r="H249" s="8">
        <f t="shared" si="32"/>
        <v>18041750</v>
      </c>
      <c r="I249" s="8">
        <f t="shared" si="33"/>
        <v>17424750</v>
      </c>
      <c r="J249" s="8">
        <f t="shared" si="34"/>
        <v>1396</v>
      </c>
    </row>
    <row r="250" spans="1:10" ht="12">
      <c r="A250" s="1" t="s">
        <v>244</v>
      </c>
      <c r="B250" s="10"/>
      <c r="C250" s="10"/>
      <c r="D250" s="12"/>
      <c r="E250" s="8">
        <v>152</v>
      </c>
      <c r="F250" s="8">
        <f t="shared" si="30"/>
        <v>0</v>
      </c>
      <c r="G250" s="8">
        <f t="shared" si="31"/>
        <v>0</v>
      </c>
      <c r="H250" s="8" t="e">
        <f t="shared" si="32"/>
        <v>#DIV/0!</v>
      </c>
      <c r="I250" s="8" t="e">
        <f t="shared" si="33"/>
        <v>#DIV/0!</v>
      </c>
      <c r="J250" s="8" t="e">
        <f t="shared" si="34"/>
        <v>#DIV/0!</v>
      </c>
    </row>
    <row r="251" spans="1:10" ht="12">
      <c r="A251" s="1" t="s">
        <v>245</v>
      </c>
      <c r="B251" s="10"/>
      <c r="C251" s="10"/>
      <c r="D251" s="12">
        <v>1</v>
      </c>
      <c r="E251" s="8">
        <v>940</v>
      </c>
      <c r="F251" s="8">
        <f t="shared" si="30"/>
        <v>0</v>
      </c>
      <c r="G251" s="8">
        <f t="shared" si="31"/>
        <v>0</v>
      </c>
      <c r="H251" s="8">
        <f t="shared" si="32"/>
        <v>0</v>
      </c>
      <c r="I251" s="8">
        <f t="shared" si="33"/>
        <v>0</v>
      </c>
      <c r="J251" s="8">
        <f t="shared" si="34"/>
        <v>940</v>
      </c>
    </row>
    <row r="252" spans="1:10" ht="12">
      <c r="A252" s="1" t="s">
        <v>246</v>
      </c>
      <c r="B252" s="10"/>
      <c r="C252" s="10"/>
      <c r="D252" s="12">
        <v>1</v>
      </c>
      <c r="E252" s="8">
        <v>634</v>
      </c>
      <c r="F252" s="8">
        <f t="shared" si="30"/>
        <v>0</v>
      </c>
      <c r="G252" s="8">
        <f t="shared" si="31"/>
        <v>0</v>
      </c>
      <c r="H252" s="8">
        <f t="shared" si="32"/>
        <v>0</v>
      </c>
      <c r="I252" s="8">
        <f t="shared" si="33"/>
        <v>0</v>
      </c>
      <c r="J252" s="8">
        <f t="shared" si="34"/>
        <v>634</v>
      </c>
    </row>
    <row r="253" spans="1:10" ht="12">
      <c r="A253" s="1" t="s">
        <v>247</v>
      </c>
      <c r="B253" s="10">
        <v>101.951</v>
      </c>
      <c r="C253" s="10">
        <v>82.106</v>
      </c>
      <c r="D253" s="12">
        <v>3</v>
      </c>
      <c r="E253" s="8">
        <v>4534</v>
      </c>
      <c r="F253" s="8">
        <f t="shared" si="30"/>
        <v>22485.884428760477</v>
      </c>
      <c r="G253" s="8">
        <f t="shared" si="31"/>
        <v>18108.95456550507</v>
      </c>
      <c r="H253" s="8">
        <f t="shared" si="32"/>
        <v>33983666.666666664</v>
      </c>
      <c r="I253" s="8">
        <f t="shared" si="33"/>
        <v>27368666.666666668</v>
      </c>
      <c r="J253" s="8">
        <f t="shared" si="34"/>
        <v>1511.3333333333333</v>
      </c>
    </row>
    <row r="254" spans="1:10" ht="12">
      <c r="A254" s="1" t="s">
        <v>248</v>
      </c>
      <c r="B254" s="10" t="s">
        <v>1</v>
      </c>
      <c r="C254" s="10" t="s">
        <v>1</v>
      </c>
      <c r="D254" s="12">
        <v>1</v>
      </c>
      <c r="E254" s="8">
        <v>1415</v>
      </c>
      <c r="F254" s="8">
        <f t="shared" si="30"/>
        <v>0</v>
      </c>
      <c r="G254" s="8">
        <f t="shared" si="31"/>
        <v>0</v>
      </c>
      <c r="H254" s="8">
        <f t="shared" si="32"/>
        <v>0</v>
      </c>
      <c r="I254" s="8">
        <f t="shared" si="33"/>
        <v>0</v>
      </c>
      <c r="J254" s="8">
        <f t="shared" si="34"/>
        <v>1415</v>
      </c>
    </row>
    <row r="255" spans="1:10" ht="12">
      <c r="A255" s="1" t="s">
        <v>249</v>
      </c>
      <c r="B255" s="10" t="s">
        <v>1</v>
      </c>
      <c r="C255" s="10" t="s">
        <v>1</v>
      </c>
      <c r="D255" s="12">
        <v>1</v>
      </c>
      <c r="E255" s="8">
        <v>1370</v>
      </c>
      <c r="F255" s="8">
        <f t="shared" si="30"/>
        <v>0</v>
      </c>
      <c r="G255" s="8">
        <f t="shared" si="31"/>
        <v>0</v>
      </c>
      <c r="H255" s="8">
        <f t="shared" si="32"/>
        <v>0</v>
      </c>
      <c r="I255" s="8">
        <f t="shared" si="33"/>
        <v>0</v>
      </c>
      <c r="J255" s="8">
        <f t="shared" si="34"/>
        <v>1370</v>
      </c>
    </row>
    <row r="256" spans="1:10" ht="12">
      <c r="A256" s="1" t="s">
        <v>250</v>
      </c>
      <c r="B256" s="10">
        <v>512.204</v>
      </c>
      <c r="C256" s="10">
        <v>341.828</v>
      </c>
      <c r="D256" s="12">
        <v>15</v>
      </c>
      <c r="E256" s="8">
        <v>15262</v>
      </c>
      <c r="F256" s="8">
        <f t="shared" si="30"/>
        <v>33560.739090551695</v>
      </c>
      <c r="G256" s="8">
        <f t="shared" si="31"/>
        <v>22397.326693749183</v>
      </c>
      <c r="H256" s="8">
        <f t="shared" si="32"/>
        <v>34146933.33333333</v>
      </c>
      <c r="I256" s="8">
        <f t="shared" si="33"/>
        <v>22788533.333333332</v>
      </c>
      <c r="J256" s="8">
        <f t="shared" si="34"/>
        <v>1017.4666666666667</v>
      </c>
    </row>
    <row r="257" spans="1:10" ht="12">
      <c r="A257" s="1" t="s">
        <v>251</v>
      </c>
      <c r="B257" s="10"/>
      <c r="C257" s="10"/>
      <c r="D257" s="12"/>
      <c r="E257" s="8">
        <v>2050</v>
      </c>
      <c r="F257" s="8">
        <f t="shared" si="30"/>
        <v>0</v>
      </c>
      <c r="G257" s="8">
        <f t="shared" si="31"/>
        <v>0</v>
      </c>
      <c r="H257" s="8" t="e">
        <f t="shared" si="32"/>
        <v>#DIV/0!</v>
      </c>
      <c r="I257" s="8" t="e">
        <f t="shared" si="33"/>
        <v>#DIV/0!</v>
      </c>
      <c r="J257" s="8" t="e">
        <f t="shared" si="34"/>
        <v>#DIV/0!</v>
      </c>
    </row>
    <row r="258" spans="1:10" ht="12">
      <c r="A258" s="1" t="s">
        <v>252</v>
      </c>
      <c r="B258" s="10" t="s">
        <v>1</v>
      </c>
      <c r="C258" s="10" t="s">
        <v>1</v>
      </c>
      <c r="D258" s="12">
        <v>2</v>
      </c>
      <c r="E258" s="8">
        <v>5519</v>
      </c>
      <c r="F258" s="8">
        <f t="shared" si="30"/>
        <v>0</v>
      </c>
      <c r="G258" s="8">
        <f t="shared" si="31"/>
        <v>0</v>
      </c>
      <c r="H258" s="8">
        <f t="shared" si="32"/>
        <v>0</v>
      </c>
      <c r="I258" s="8">
        <f t="shared" si="33"/>
        <v>0</v>
      </c>
      <c r="J258" s="8">
        <f t="shared" si="34"/>
        <v>2759.5</v>
      </c>
    </row>
    <row r="259" spans="1:10" ht="12">
      <c r="A259" s="1" t="s">
        <v>253</v>
      </c>
      <c r="B259" s="10">
        <v>94.674</v>
      </c>
      <c r="C259" s="10">
        <v>40.034</v>
      </c>
      <c r="D259" s="12">
        <v>3</v>
      </c>
      <c r="E259" s="8">
        <v>4461</v>
      </c>
      <c r="F259" s="8">
        <f t="shared" si="30"/>
        <v>21222.59583053127</v>
      </c>
      <c r="G259" s="8">
        <f t="shared" si="31"/>
        <v>8974.221026675634</v>
      </c>
      <c r="H259" s="8">
        <f t="shared" si="32"/>
        <v>31558000</v>
      </c>
      <c r="I259" s="8">
        <f t="shared" si="33"/>
        <v>13344666.666666666</v>
      </c>
      <c r="J259" s="8">
        <f t="shared" si="34"/>
        <v>1487</v>
      </c>
    </row>
    <row r="260" spans="1:10" ht="12">
      <c r="A260" s="1" t="s">
        <v>254</v>
      </c>
      <c r="B260" s="10" t="s">
        <v>1</v>
      </c>
      <c r="C260" s="10" t="s">
        <v>1</v>
      </c>
      <c r="D260" s="12">
        <v>2</v>
      </c>
      <c r="E260" s="8">
        <v>2323</v>
      </c>
      <c r="F260" s="8">
        <f t="shared" si="30"/>
        <v>0</v>
      </c>
      <c r="G260" s="8">
        <f t="shared" si="31"/>
        <v>0</v>
      </c>
      <c r="H260" s="8">
        <f t="shared" si="32"/>
        <v>0</v>
      </c>
      <c r="I260" s="8">
        <f t="shared" si="33"/>
        <v>0</v>
      </c>
      <c r="J260" s="8">
        <f t="shared" si="34"/>
        <v>1161.5</v>
      </c>
    </row>
    <row r="261" spans="1:10" ht="12">
      <c r="A261" s="1" t="s">
        <v>255</v>
      </c>
      <c r="B261" s="10" t="s">
        <v>1</v>
      </c>
      <c r="C261" s="10" t="s">
        <v>1</v>
      </c>
      <c r="D261" s="12">
        <v>2</v>
      </c>
      <c r="E261" s="8">
        <v>4121</v>
      </c>
      <c r="F261" s="8">
        <f t="shared" si="30"/>
        <v>0</v>
      </c>
      <c r="G261" s="8">
        <f t="shared" si="31"/>
        <v>0</v>
      </c>
      <c r="H261" s="8">
        <f t="shared" si="32"/>
        <v>0</v>
      </c>
      <c r="I261" s="8">
        <f t="shared" si="33"/>
        <v>0</v>
      </c>
      <c r="J261" s="8">
        <f t="shared" si="34"/>
        <v>2060.5</v>
      </c>
    </row>
    <row r="262" spans="1:10" ht="12">
      <c r="A262" s="1" t="s">
        <v>256</v>
      </c>
      <c r="B262" s="10">
        <v>72.924</v>
      </c>
      <c r="C262" s="10">
        <v>68.162</v>
      </c>
      <c r="D262" s="12">
        <v>4</v>
      </c>
      <c r="E262" s="8">
        <v>5392</v>
      </c>
      <c r="F262" s="8">
        <f t="shared" si="30"/>
        <v>13524.480712166172</v>
      </c>
      <c r="G262" s="8">
        <f t="shared" si="31"/>
        <v>12641.320474777449</v>
      </c>
      <c r="H262" s="8">
        <f t="shared" si="32"/>
        <v>18231000</v>
      </c>
      <c r="I262" s="8">
        <f t="shared" si="33"/>
        <v>17040500</v>
      </c>
      <c r="J262" s="8">
        <f t="shared" si="34"/>
        <v>1348</v>
      </c>
    </row>
    <row r="263" spans="1:10" ht="12">
      <c r="A263" s="1" t="s">
        <v>257</v>
      </c>
      <c r="B263" s="10" t="s">
        <v>1</v>
      </c>
      <c r="C263" s="10" t="s">
        <v>1</v>
      </c>
      <c r="D263" s="12">
        <v>1</v>
      </c>
      <c r="E263" s="8">
        <v>1088</v>
      </c>
      <c r="F263" s="8">
        <f t="shared" si="30"/>
        <v>0</v>
      </c>
      <c r="G263" s="8">
        <f t="shared" si="31"/>
        <v>0</v>
      </c>
      <c r="H263" s="8">
        <f t="shared" si="32"/>
        <v>0</v>
      </c>
      <c r="I263" s="8">
        <f t="shared" si="33"/>
        <v>0</v>
      </c>
      <c r="J263" s="8">
        <f t="shared" si="34"/>
        <v>1088</v>
      </c>
    </row>
    <row r="264" spans="1:10" ht="12">
      <c r="A264" s="1" t="s">
        <v>258</v>
      </c>
      <c r="B264" s="10">
        <v>40.756</v>
      </c>
      <c r="C264" s="10">
        <v>27.462</v>
      </c>
      <c r="D264" s="12">
        <v>3</v>
      </c>
      <c r="E264" s="8">
        <v>2260</v>
      </c>
      <c r="F264" s="8">
        <f t="shared" si="30"/>
        <v>18033.62831858407</v>
      </c>
      <c r="G264" s="8">
        <f t="shared" si="31"/>
        <v>12151.32743362832</v>
      </c>
      <c r="H264" s="8">
        <f t="shared" si="32"/>
        <v>13585333.333333334</v>
      </c>
      <c r="I264" s="8">
        <f t="shared" si="33"/>
        <v>9154000</v>
      </c>
      <c r="J264" s="8">
        <f t="shared" si="34"/>
        <v>753.3333333333334</v>
      </c>
    </row>
    <row r="265" spans="1:10" ht="12">
      <c r="A265" s="1" t="s">
        <v>259</v>
      </c>
      <c r="B265" s="10" t="s">
        <v>1</v>
      </c>
      <c r="C265" s="10" t="s">
        <v>1</v>
      </c>
      <c r="D265" s="12">
        <v>1</v>
      </c>
      <c r="E265" s="8">
        <v>551</v>
      </c>
      <c r="F265" s="8">
        <f t="shared" si="30"/>
        <v>0</v>
      </c>
      <c r="G265" s="8">
        <f t="shared" si="31"/>
        <v>0</v>
      </c>
      <c r="H265" s="8">
        <f t="shared" si="32"/>
        <v>0</v>
      </c>
      <c r="I265" s="8">
        <f t="shared" si="33"/>
        <v>0</v>
      </c>
      <c r="J265" s="8">
        <f t="shared" si="34"/>
        <v>551</v>
      </c>
    </row>
    <row r="266" spans="1:10" ht="12">
      <c r="A266" s="1" t="s">
        <v>260</v>
      </c>
      <c r="B266" s="10" t="s">
        <v>1</v>
      </c>
      <c r="C266" s="10" t="s">
        <v>1</v>
      </c>
      <c r="D266" s="12">
        <v>1</v>
      </c>
      <c r="E266" s="8">
        <v>780</v>
      </c>
      <c r="F266" s="8">
        <f t="shared" si="30"/>
        <v>0</v>
      </c>
      <c r="G266" s="8">
        <f t="shared" si="31"/>
        <v>0</v>
      </c>
      <c r="H266" s="8">
        <f t="shared" si="32"/>
        <v>0</v>
      </c>
      <c r="I266" s="8">
        <f t="shared" si="33"/>
        <v>0</v>
      </c>
      <c r="J266" s="8">
        <f t="shared" si="34"/>
        <v>780</v>
      </c>
    </row>
    <row r="267" spans="1:10" ht="12">
      <c r="A267" s="1" t="s">
        <v>261</v>
      </c>
      <c r="B267" s="10">
        <v>4212.174</v>
      </c>
      <c r="C267" s="10">
        <v>2593.314</v>
      </c>
      <c r="D267" s="12">
        <v>88</v>
      </c>
      <c r="E267" s="8">
        <v>100843</v>
      </c>
      <c r="F267" s="8">
        <f t="shared" si="30"/>
        <v>41769.62208581657</v>
      </c>
      <c r="G267" s="8">
        <f t="shared" si="31"/>
        <v>25716.35115972353</v>
      </c>
      <c r="H267" s="8">
        <f t="shared" si="32"/>
        <v>47865613.63636363</v>
      </c>
      <c r="I267" s="8">
        <f t="shared" si="33"/>
        <v>29469477.272727273</v>
      </c>
      <c r="J267" s="8">
        <f t="shared" si="34"/>
        <v>1145.9431818181818</v>
      </c>
    </row>
    <row r="268" spans="1:10" ht="12">
      <c r="A268" s="1" t="s">
        <v>262</v>
      </c>
      <c r="B268" s="10" t="s">
        <v>1</v>
      </c>
      <c r="C268" s="10" t="s">
        <v>1</v>
      </c>
      <c r="D268" s="12">
        <v>2</v>
      </c>
      <c r="E268" s="8">
        <v>2281</v>
      </c>
      <c r="F268" s="8">
        <f t="shared" si="30"/>
        <v>0</v>
      </c>
      <c r="G268" s="8">
        <f t="shared" si="31"/>
        <v>0</v>
      </c>
      <c r="H268" s="8">
        <f t="shared" si="32"/>
        <v>0</v>
      </c>
      <c r="I268" s="8">
        <f t="shared" si="33"/>
        <v>0</v>
      </c>
      <c r="J268" s="8">
        <f t="shared" si="34"/>
        <v>1140.5</v>
      </c>
    </row>
    <row r="269" spans="1:10" ht="12">
      <c r="A269" s="1" t="s">
        <v>263</v>
      </c>
      <c r="B269" s="10"/>
      <c r="C269" s="10"/>
      <c r="D269" s="12"/>
      <c r="E269" s="8">
        <v>645</v>
      </c>
      <c r="F269" s="8">
        <f t="shared" si="30"/>
        <v>0</v>
      </c>
      <c r="G269" s="8">
        <f t="shared" si="31"/>
        <v>0</v>
      </c>
      <c r="H269" s="8" t="e">
        <f t="shared" si="32"/>
        <v>#DIV/0!</v>
      </c>
      <c r="I269" s="8" t="e">
        <f t="shared" si="33"/>
        <v>#DIV/0!</v>
      </c>
      <c r="J269" s="8" t="e">
        <f t="shared" si="34"/>
        <v>#DIV/0!</v>
      </c>
    </row>
    <row r="270" spans="1:10" ht="12">
      <c r="A270" s="1" t="s">
        <v>264</v>
      </c>
      <c r="B270" s="10">
        <v>84.941</v>
      </c>
      <c r="C270" s="10">
        <v>78.237</v>
      </c>
      <c r="D270" s="12">
        <v>5</v>
      </c>
      <c r="E270" s="8">
        <v>9035</v>
      </c>
      <c r="F270" s="8">
        <f t="shared" si="30"/>
        <v>9401.328168234642</v>
      </c>
      <c r="G270" s="8">
        <f t="shared" si="31"/>
        <v>8659.324847814056</v>
      </c>
      <c r="H270" s="8">
        <f t="shared" si="32"/>
        <v>16988200</v>
      </c>
      <c r="I270" s="8">
        <f t="shared" si="33"/>
        <v>15647400</v>
      </c>
      <c r="J270" s="8">
        <f t="shared" si="34"/>
        <v>1807</v>
      </c>
    </row>
    <row r="271" spans="1:10" ht="12">
      <c r="A271" s="1" t="s">
        <v>265</v>
      </c>
      <c r="B271" s="10">
        <v>92.532</v>
      </c>
      <c r="C271" s="10">
        <v>69.017</v>
      </c>
      <c r="D271" s="12">
        <v>3</v>
      </c>
      <c r="E271" s="8">
        <v>4921</v>
      </c>
      <c r="F271" s="8">
        <f t="shared" si="30"/>
        <v>18803.495224547856</v>
      </c>
      <c r="G271" s="8">
        <f t="shared" si="31"/>
        <v>14024.994919731762</v>
      </c>
      <c r="H271" s="8">
        <f t="shared" si="32"/>
        <v>30844000</v>
      </c>
      <c r="I271" s="8">
        <f t="shared" si="33"/>
        <v>23005666.666666668</v>
      </c>
      <c r="J271" s="8">
        <f t="shared" si="34"/>
        <v>1640.3333333333333</v>
      </c>
    </row>
    <row r="272" spans="1:10" ht="12">
      <c r="A272" s="1" t="s">
        <v>266</v>
      </c>
      <c r="B272" s="10">
        <v>147.537</v>
      </c>
      <c r="C272" s="10">
        <v>69.29</v>
      </c>
      <c r="D272" s="12">
        <v>5</v>
      </c>
      <c r="E272" s="8">
        <v>6461</v>
      </c>
      <c r="F272" s="8">
        <f t="shared" si="30"/>
        <v>22835.010060362172</v>
      </c>
      <c r="G272" s="8">
        <f t="shared" si="31"/>
        <v>10724.346076458753</v>
      </c>
      <c r="H272" s="8">
        <f t="shared" si="32"/>
        <v>29507400</v>
      </c>
      <c r="I272" s="8">
        <f t="shared" si="33"/>
        <v>13858000</v>
      </c>
      <c r="J272" s="8">
        <f t="shared" si="34"/>
        <v>1292.2</v>
      </c>
    </row>
    <row r="273" spans="1:10" ht="12">
      <c r="A273" s="1" t="s">
        <v>267</v>
      </c>
      <c r="B273" s="10">
        <v>86.12</v>
      </c>
      <c r="C273" s="10">
        <v>55.217</v>
      </c>
      <c r="D273" s="12">
        <v>3</v>
      </c>
      <c r="E273" s="8">
        <v>6968</v>
      </c>
      <c r="F273" s="8">
        <f t="shared" si="30"/>
        <v>12359.357060849597</v>
      </c>
      <c r="G273" s="8">
        <f t="shared" si="31"/>
        <v>7924.368541905856</v>
      </c>
      <c r="H273" s="8">
        <f t="shared" si="32"/>
        <v>28706666.666666668</v>
      </c>
      <c r="I273" s="8">
        <f t="shared" si="33"/>
        <v>18405666.666666668</v>
      </c>
      <c r="J273" s="8">
        <f t="shared" si="34"/>
        <v>2322.6666666666665</v>
      </c>
    </row>
    <row r="274" spans="1:10" ht="12">
      <c r="A274" s="1" t="s">
        <v>268</v>
      </c>
      <c r="B274" s="10">
        <v>158.811</v>
      </c>
      <c r="C274" s="10">
        <v>131.316</v>
      </c>
      <c r="D274" s="12">
        <v>9</v>
      </c>
      <c r="E274" s="8">
        <v>11829</v>
      </c>
      <c r="F274" s="8">
        <f t="shared" si="30"/>
        <v>13425.564291148872</v>
      </c>
      <c r="G274" s="8">
        <f t="shared" si="31"/>
        <v>11101.191985797615</v>
      </c>
      <c r="H274" s="8">
        <f t="shared" si="32"/>
        <v>17645666.666666668</v>
      </c>
      <c r="I274" s="8">
        <f t="shared" si="33"/>
        <v>14590666.666666666</v>
      </c>
      <c r="J274" s="8">
        <f t="shared" si="34"/>
        <v>1314.3333333333333</v>
      </c>
    </row>
    <row r="275" spans="1:10" ht="12">
      <c r="A275" s="1" t="s">
        <v>269</v>
      </c>
      <c r="B275" s="10" t="s">
        <v>1</v>
      </c>
      <c r="C275" s="10" t="s">
        <v>1</v>
      </c>
      <c r="D275" s="12">
        <v>3</v>
      </c>
      <c r="E275" s="8">
        <v>5801</v>
      </c>
      <c r="F275" s="8">
        <f t="shared" si="30"/>
        <v>0</v>
      </c>
      <c r="G275" s="8">
        <f t="shared" si="31"/>
        <v>0</v>
      </c>
      <c r="H275" s="8">
        <f t="shared" si="32"/>
        <v>0</v>
      </c>
      <c r="I275" s="8">
        <f t="shared" si="33"/>
        <v>0</v>
      </c>
      <c r="J275" s="8">
        <f t="shared" si="34"/>
        <v>1933.6666666666667</v>
      </c>
    </row>
    <row r="276" spans="1:10" ht="12">
      <c r="A276" s="1" t="s">
        <v>270</v>
      </c>
      <c r="B276" s="10"/>
      <c r="C276" s="10"/>
      <c r="D276" s="12"/>
      <c r="E276" s="8">
        <v>923</v>
      </c>
      <c r="F276" s="8">
        <f t="shared" si="30"/>
        <v>0</v>
      </c>
      <c r="G276" s="8">
        <f t="shared" si="31"/>
        <v>0</v>
      </c>
      <c r="H276" s="8" t="e">
        <f t="shared" si="32"/>
        <v>#DIV/0!</v>
      </c>
      <c r="I276" s="8" t="e">
        <f t="shared" si="33"/>
        <v>#DIV/0!</v>
      </c>
      <c r="J276" s="8" t="e">
        <f t="shared" si="34"/>
        <v>#DIV/0!</v>
      </c>
    </row>
    <row r="277" spans="1:10" ht="12">
      <c r="A277" s="1" t="s">
        <v>271</v>
      </c>
      <c r="B277" s="10" t="s">
        <v>1</v>
      </c>
      <c r="C277" s="10" t="s">
        <v>1</v>
      </c>
      <c r="D277" s="12">
        <v>2</v>
      </c>
      <c r="E277" s="8">
        <v>2951</v>
      </c>
      <c r="F277" s="8">
        <f t="shared" si="30"/>
        <v>0</v>
      </c>
      <c r="G277" s="8">
        <f t="shared" si="31"/>
        <v>0</v>
      </c>
      <c r="H277" s="8">
        <f t="shared" si="32"/>
        <v>0</v>
      </c>
      <c r="I277" s="8">
        <f t="shared" si="33"/>
        <v>0</v>
      </c>
      <c r="J277" s="8">
        <f t="shared" si="34"/>
        <v>1475.5</v>
      </c>
    </row>
    <row r="278" spans="1:10" ht="12">
      <c r="A278" s="1" t="s">
        <v>272</v>
      </c>
      <c r="B278" s="10" t="s">
        <v>1</v>
      </c>
      <c r="C278" s="10" t="s">
        <v>1</v>
      </c>
      <c r="D278" s="12">
        <v>1</v>
      </c>
      <c r="E278" s="8">
        <v>2034</v>
      </c>
      <c r="F278" s="8">
        <f t="shared" si="30"/>
        <v>0</v>
      </c>
      <c r="G278" s="8">
        <f t="shared" si="31"/>
        <v>0</v>
      </c>
      <c r="H278" s="8">
        <f t="shared" si="32"/>
        <v>0</v>
      </c>
      <c r="I278" s="8">
        <f t="shared" si="33"/>
        <v>0</v>
      </c>
      <c r="J278" s="8">
        <f t="shared" si="34"/>
        <v>2034</v>
      </c>
    </row>
    <row r="279" spans="1:10" ht="12">
      <c r="A279" s="1" t="s">
        <v>273</v>
      </c>
      <c r="B279" s="10" t="s">
        <v>1</v>
      </c>
      <c r="C279" s="10" t="s">
        <v>1</v>
      </c>
      <c r="D279" s="12">
        <v>2</v>
      </c>
      <c r="E279" s="8">
        <v>2200</v>
      </c>
      <c r="F279" s="8">
        <f t="shared" si="30"/>
        <v>0</v>
      </c>
      <c r="G279" s="8">
        <f t="shared" si="31"/>
        <v>0</v>
      </c>
      <c r="H279" s="8">
        <f t="shared" si="32"/>
        <v>0</v>
      </c>
      <c r="I279" s="8">
        <f t="shared" si="33"/>
        <v>0</v>
      </c>
      <c r="J279" s="8">
        <f t="shared" si="34"/>
        <v>1100</v>
      </c>
    </row>
    <row r="280" spans="1:10" ht="12">
      <c r="A280" s="1" t="s">
        <v>274</v>
      </c>
      <c r="B280" s="10" t="s">
        <v>1</v>
      </c>
      <c r="C280" s="10" t="s">
        <v>1</v>
      </c>
      <c r="D280" s="12">
        <v>2</v>
      </c>
      <c r="E280" s="8">
        <v>4320</v>
      </c>
      <c r="F280" s="8">
        <f t="shared" si="30"/>
        <v>0</v>
      </c>
      <c r="G280" s="8">
        <f t="shared" si="31"/>
        <v>0</v>
      </c>
      <c r="H280" s="8">
        <f t="shared" si="32"/>
        <v>0</v>
      </c>
      <c r="I280" s="8">
        <f t="shared" si="33"/>
        <v>0</v>
      </c>
      <c r="J280" s="8">
        <f t="shared" si="34"/>
        <v>2160</v>
      </c>
    </row>
    <row r="281" spans="1:10" ht="12">
      <c r="A281" s="1" t="s">
        <v>275</v>
      </c>
      <c r="B281" s="10" t="s">
        <v>1</v>
      </c>
      <c r="C281" s="10" t="s">
        <v>1</v>
      </c>
      <c r="D281" s="12">
        <v>2</v>
      </c>
      <c r="E281" s="8">
        <v>1894</v>
      </c>
      <c r="F281" s="8">
        <f t="shared" si="30"/>
        <v>0</v>
      </c>
      <c r="G281" s="8">
        <f t="shared" si="31"/>
        <v>0</v>
      </c>
      <c r="H281" s="8">
        <f t="shared" si="32"/>
        <v>0</v>
      </c>
      <c r="I281" s="8">
        <f t="shared" si="33"/>
        <v>0</v>
      </c>
      <c r="J281" s="8">
        <f t="shared" si="34"/>
        <v>947</v>
      </c>
    </row>
    <row r="282" spans="1:10" ht="12">
      <c r="A282" s="1" t="s">
        <v>276</v>
      </c>
      <c r="B282" s="10"/>
      <c r="C282" s="10"/>
      <c r="D282" s="12"/>
      <c r="E282" s="8">
        <v>84</v>
      </c>
      <c r="F282" s="8">
        <f t="shared" si="30"/>
        <v>0</v>
      </c>
      <c r="G282" s="8">
        <f t="shared" si="31"/>
        <v>0</v>
      </c>
      <c r="H282" s="8" t="e">
        <f t="shared" si="32"/>
        <v>#DIV/0!</v>
      </c>
      <c r="I282" s="8" t="e">
        <f t="shared" si="33"/>
        <v>#DIV/0!</v>
      </c>
      <c r="J282" s="8" t="e">
        <f t="shared" si="34"/>
        <v>#DIV/0!</v>
      </c>
    </row>
    <row r="283" spans="1:10" ht="12">
      <c r="A283" s="1" t="s">
        <v>277</v>
      </c>
      <c r="B283" s="10" t="s">
        <v>1</v>
      </c>
      <c r="C283" s="10" t="s">
        <v>1</v>
      </c>
      <c r="D283" s="12">
        <v>3</v>
      </c>
      <c r="E283" s="8">
        <v>2647</v>
      </c>
      <c r="F283" s="8">
        <f t="shared" si="30"/>
        <v>0</v>
      </c>
      <c r="G283" s="8">
        <f t="shared" si="31"/>
        <v>0</v>
      </c>
      <c r="H283" s="8">
        <f t="shared" si="32"/>
        <v>0</v>
      </c>
      <c r="I283" s="8">
        <f t="shared" si="33"/>
        <v>0</v>
      </c>
      <c r="J283" s="8">
        <f t="shared" si="34"/>
        <v>882.3333333333334</v>
      </c>
    </row>
    <row r="284" spans="1:10" ht="12">
      <c r="A284" s="1" t="s">
        <v>278</v>
      </c>
      <c r="B284" s="10">
        <v>549.401</v>
      </c>
      <c r="C284" s="10">
        <v>581.449</v>
      </c>
      <c r="D284" s="13" t="s">
        <v>1</v>
      </c>
      <c r="E284" s="9" t="s">
        <v>1</v>
      </c>
      <c r="F284" s="9" t="s">
        <v>1</v>
      </c>
      <c r="G284" s="9" t="s">
        <v>1</v>
      </c>
      <c r="H284" s="9" t="s">
        <v>1</v>
      </c>
      <c r="I284" s="9" t="s">
        <v>1</v>
      </c>
      <c r="J284" s="9" t="s">
        <v>1</v>
      </c>
    </row>
    <row r="285" spans="1:10" ht="12">
      <c r="A285" s="1" t="s">
        <v>75</v>
      </c>
      <c r="B285" s="11">
        <f>SUM(B236:B284)</f>
        <v>7056.288</v>
      </c>
      <c r="C285" s="11">
        <v>4817.373</v>
      </c>
      <c r="D285" s="14">
        <f>SUM(D236:D283)</f>
        <v>219</v>
      </c>
      <c r="E285" s="8">
        <f>SUM(E236:E283)</f>
        <v>286336</v>
      </c>
      <c r="F285" s="8">
        <f>B285*1000000/E285</f>
        <v>24643.38399642378</v>
      </c>
      <c r="G285" s="8">
        <f>C285*1000000/E285</f>
        <v>16824.196049396513</v>
      </c>
      <c r="H285" s="8">
        <f>B285*1000000/D285</f>
        <v>32220493.15068493</v>
      </c>
      <c r="I285" s="8">
        <f>C285*1000000/D285</f>
        <v>21997136.98630137</v>
      </c>
      <c r="J285" s="8">
        <f>E285/D285</f>
        <v>1307.4703196347032</v>
      </c>
    </row>
    <row r="286" spans="1:10" ht="12">
      <c r="A286" s="16"/>
      <c r="B286" s="17"/>
      <c r="C286" s="17"/>
      <c r="D286" s="18"/>
      <c r="E286" s="19"/>
      <c r="F286" s="19"/>
      <c r="G286" s="19"/>
      <c r="H286" s="19"/>
      <c r="I286" s="19"/>
      <c r="J286" s="16"/>
    </row>
    <row r="287" spans="1:10" ht="12">
      <c r="A287" s="1" t="s">
        <v>279</v>
      </c>
      <c r="B287" s="10">
        <v>263.318</v>
      </c>
      <c r="C287" s="10">
        <v>150.274</v>
      </c>
      <c r="D287" s="12">
        <v>9</v>
      </c>
      <c r="E287" s="8">
        <v>12338</v>
      </c>
      <c r="F287" s="8">
        <f aca="true" t="shared" si="35" ref="F287:F304">B287*1000000/E287</f>
        <v>21342.032744366992</v>
      </c>
      <c r="G287" s="8">
        <f aca="true" t="shared" si="36" ref="G287:G304">C287*1000000/E287</f>
        <v>12179.769816826065</v>
      </c>
      <c r="H287" s="8">
        <f aca="true" t="shared" si="37" ref="H287:H304">B287*1000000/D287</f>
        <v>29257555.555555552</v>
      </c>
      <c r="I287" s="8">
        <f aca="true" t="shared" si="38" ref="I287:I304">C287*1000000/D287</f>
        <v>16697111.111111112</v>
      </c>
      <c r="J287" s="8">
        <f aca="true" t="shared" si="39" ref="J287:J304">E287/D287</f>
        <v>1370.888888888889</v>
      </c>
    </row>
    <row r="288" spans="1:10" ht="12">
      <c r="A288" s="1" t="s">
        <v>280</v>
      </c>
      <c r="B288" s="10">
        <v>363.389</v>
      </c>
      <c r="C288" s="10">
        <v>172.101</v>
      </c>
      <c r="D288" s="12">
        <v>13</v>
      </c>
      <c r="E288" s="8">
        <v>16763</v>
      </c>
      <c r="F288" s="8">
        <f t="shared" si="35"/>
        <v>21678.040923462388</v>
      </c>
      <c r="G288" s="8">
        <f t="shared" si="36"/>
        <v>10266.71836783392</v>
      </c>
      <c r="H288" s="8">
        <f t="shared" si="37"/>
        <v>27953000</v>
      </c>
      <c r="I288" s="8">
        <f t="shared" si="38"/>
        <v>13238538.461538462</v>
      </c>
      <c r="J288" s="8">
        <f t="shared" si="39"/>
        <v>1289.4615384615386</v>
      </c>
    </row>
    <row r="289" spans="1:10" ht="12">
      <c r="A289" s="1" t="s">
        <v>281</v>
      </c>
      <c r="B289" s="10">
        <v>28.824</v>
      </c>
      <c r="C289" s="10">
        <v>19.839</v>
      </c>
      <c r="D289" s="12">
        <v>3</v>
      </c>
      <c r="E289" s="8">
        <v>2410</v>
      </c>
      <c r="F289" s="8">
        <f t="shared" si="35"/>
        <v>11960.165975103735</v>
      </c>
      <c r="G289" s="8">
        <f t="shared" si="36"/>
        <v>8231.950207468879</v>
      </c>
      <c r="H289" s="8">
        <f t="shared" si="37"/>
        <v>9608000</v>
      </c>
      <c r="I289" s="8">
        <f t="shared" si="38"/>
        <v>6613000</v>
      </c>
      <c r="J289" s="8">
        <f t="shared" si="39"/>
        <v>803.3333333333334</v>
      </c>
    </row>
    <row r="290" spans="1:10" ht="12">
      <c r="A290" s="1" t="s">
        <v>282</v>
      </c>
      <c r="B290" s="10">
        <v>57.564</v>
      </c>
      <c r="C290" s="10">
        <v>64.034</v>
      </c>
      <c r="D290" s="12">
        <v>5</v>
      </c>
      <c r="E290" s="8">
        <v>7688</v>
      </c>
      <c r="F290" s="8">
        <f t="shared" si="35"/>
        <v>7487.513007284079</v>
      </c>
      <c r="G290" s="8">
        <f t="shared" si="36"/>
        <v>8329.084287200834</v>
      </c>
      <c r="H290" s="8">
        <f t="shared" si="37"/>
        <v>11512800</v>
      </c>
      <c r="I290" s="8">
        <f t="shared" si="38"/>
        <v>12806800.000000002</v>
      </c>
      <c r="J290" s="8">
        <f t="shared" si="39"/>
        <v>1537.6</v>
      </c>
    </row>
    <row r="291" spans="1:10" ht="12">
      <c r="A291" s="1" t="s">
        <v>283</v>
      </c>
      <c r="B291" s="10">
        <v>37.83</v>
      </c>
      <c r="C291" s="10">
        <v>39.956</v>
      </c>
      <c r="D291" s="12">
        <v>4</v>
      </c>
      <c r="E291" s="8">
        <v>2699</v>
      </c>
      <c r="F291" s="8">
        <f t="shared" si="35"/>
        <v>14016.302334197851</v>
      </c>
      <c r="G291" s="8">
        <f t="shared" si="36"/>
        <v>14804.001482030382</v>
      </c>
      <c r="H291" s="8">
        <f t="shared" si="37"/>
        <v>9457500</v>
      </c>
      <c r="I291" s="8">
        <f t="shared" si="38"/>
        <v>9989000</v>
      </c>
      <c r="J291" s="8">
        <f t="shared" si="39"/>
        <v>674.75</v>
      </c>
    </row>
    <row r="292" spans="1:10" ht="12">
      <c r="A292" s="1" t="s">
        <v>284</v>
      </c>
      <c r="B292" s="10">
        <v>211.446</v>
      </c>
      <c r="C292" s="10">
        <v>144.079</v>
      </c>
      <c r="D292" s="12">
        <v>7</v>
      </c>
      <c r="E292" s="8">
        <v>9523</v>
      </c>
      <c r="F292" s="8">
        <f t="shared" si="35"/>
        <v>22203.71731597186</v>
      </c>
      <c r="G292" s="8">
        <f t="shared" si="36"/>
        <v>15129.581014386224</v>
      </c>
      <c r="H292" s="8">
        <f t="shared" si="37"/>
        <v>30206571.42857143</v>
      </c>
      <c r="I292" s="8">
        <f t="shared" si="38"/>
        <v>20582714.285714287</v>
      </c>
      <c r="J292" s="8">
        <f t="shared" si="39"/>
        <v>1360.4285714285713</v>
      </c>
    </row>
    <row r="293" spans="1:10" ht="12">
      <c r="A293" s="1" t="s">
        <v>285</v>
      </c>
      <c r="B293" s="10">
        <v>1282.572</v>
      </c>
      <c r="C293" s="10">
        <v>422.842</v>
      </c>
      <c r="D293" s="12">
        <v>35</v>
      </c>
      <c r="E293" s="8">
        <v>28886</v>
      </c>
      <c r="F293" s="8">
        <f t="shared" si="35"/>
        <v>44401.1631932424</v>
      </c>
      <c r="G293" s="8">
        <f t="shared" si="36"/>
        <v>14638.302291767639</v>
      </c>
      <c r="H293" s="8">
        <f t="shared" si="37"/>
        <v>36644914.28571428</v>
      </c>
      <c r="I293" s="8">
        <f t="shared" si="38"/>
        <v>12081200</v>
      </c>
      <c r="J293" s="8">
        <f t="shared" si="39"/>
        <v>825.3142857142857</v>
      </c>
    </row>
    <row r="294" spans="1:10" ht="12">
      <c r="A294" s="1" t="s">
        <v>286</v>
      </c>
      <c r="B294" s="10">
        <v>111.982</v>
      </c>
      <c r="C294" s="10">
        <v>91.227</v>
      </c>
      <c r="D294" s="12">
        <v>8</v>
      </c>
      <c r="E294" s="8">
        <v>9890</v>
      </c>
      <c r="F294" s="8">
        <f t="shared" si="35"/>
        <v>11322.750252780586</v>
      </c>
      <c r="G294" s="8">
        <f t="shared" si="36"/>
        <v>9224.165824064712</v>
      </c>
      <c r="H294" s="8">
        <f t="shared" si="37"/>
        <v>13997750</v>
      </c>
      <c r="I294" s="8">
        <f t="shared" si="38"/>
        <v>11403375</v>
      </c>
      <c r="J294" s="8">
        <f t="shared" si="39"/>
        <v>1236.25</v>
      </c>
    </row>
    <row r="295" spans="1:10" ht="12">
      <c r="A295" s="1" t="s">
        <v>287</v>
      </c>
      <c r="B295" s="10">
        <v>121.144</v>
      </c>
      <c r="C295" s="10">
        <v>88.89</v>
      </c>
      <c r="D295" s="12">
        <v>5</v>
      </c>
      <c r="E295" s="8">
        <v>7440</v>
      </c>
      <c r="F295" s="8">
        <f t="shared" si="35"/>
        <v>16282.79569892473</v>
      </c>
      <c r="G295" s="8">
        <f t="shared" si="36"/>
        <v>11947.58064516129</v>
      </c>
      <c r="H295" s="8">
        <f t="shared" si="37"/>
        <v>24228800</v>
      </c>
      <c r="I295" s="8">
        <f t="shared" si="38"/>
        <v>17778000</v>
      </c>
      <c r="J295" s="8">
        <f t="shared" si="39"/>
        <v>1488</v>
      </c>
    </row>
    <row r="296" spans="1:10" ht="12">
      <c r="A296" s="1" t="s">
        <v>288</v>
      </c>
      <c r="B296" s="10">
        <v>1867.091</v>
      </c>
      <c r="C296" s="10">
        <v>1061.61</v>
      </c>
      <c r="D296" s="12">
        <v>44</v>
      </c>
      <c r="E296" s="8">
        <v>57973</v>
      </c>
      <c r="F296" s="8">
        <f t="shared" si="35"/>
        <v>32206.216687078468</v>
      </c>
      <c r="G296" s="8">
        <f t="shared" si="36"/>
        <v>18312.145309023163</v>
      </c>
      <c r="H296" s="8">
        <f t="shared" si="37"/>
        <v>42433886.36363637</v>
      </c>
      <c r="I296" s="8">
        <f t="shared" si="38"/>
        <v>24127499.999999996</v>
      </c>
      <c r="J296" s="8">
        <f t="shared" si="39"/>
        <v>1317.5681818181818</v>
      </c>
    </row>
    <row r="297" spans="1:10" ht="12">
      <c r="A297" s="1" t="s">
        <v>289</v>
      </c>
      <c r="B297" s="10">
        <v>95.071</v>
      </c>
      <c r="C297" s="10">
        <v>94.044</v>
      </c>
      <c r="D297" s="12">
        <v>6</v>
      </c>
      <c r="E297" s="8">
        <v>8298</v>
      </c>
      <c r="F297" s="8">
        <f t="shared" si="35"/>
        <v>11457.098095926729</v>
      </c>
      <c r="G297" s="8">
        <f t="shared" si="36"/>
        <v>11333.333333333334</v>
      </c>
      <c r="H297" s="8">
        <f t="shared" si="37"/>
        <v>15845166.666666666</v>
      </c>
      <c r="I297" s="8">
        <f t="shared" si="38"/>
        <v>15674000</v>
      </c>
      <c r="J297" s="8">
        <f t="shared" si="39"/>
        <v>1383</v>
      </c>
    </row>
    <row r="298" spans="1:10" ht="12">
      <c r="A298" s="1" t="s">
        <v>290</v>
      </c>
      <c r="B298" s="10">
        <v>1228.72</v>
      </c>
      <c r="C298" s="10">
        <v>811.366</v>
      </c>
      <c r="D298" s="12">
        <v>29</v>
      </c>
      <c r="E298" s="8">
        <v>32016</v>
      </c>
      <c r="F298" s="8">
        <f t="shared" si="35"/>
        <v>38378.31084457771</v>
      </c>
      <c r="G298" s="8">
        <f t="shared" si="36"/>
        <v>25342.51624187906</v>
      </c>
      <c r="H298" s="8">
        <f t="shared" si="37"/>
        <v>42369655.172413796</v>
      </c>
      <c r="I298" s="8">
        <f t="shared" si="38"/>
        <v>27978137.931034483</v>
      </c>
      <c r="J298" s="8">
        <f t="shared" si="39"/>
        <v>1104</v>
      </c>
    </row>
    <row r="299" spans="1:10" ht="12">
      <c r="A299" s="1" t="s">
        <v>291</v>
      </c>
      <c r="B299" s="10">
        <v>128.917</v>
      </c>
      <c r="C299" s="10">
        <v>82.114</v>
      </c>
      <c r="D299" s="12">
        <v>7</v>
      </c>
      <c r="E299" s="8">
        <v>10586</v>
      </c>
      <c r="F299" s="8">
        <f t="shared" si="35"/>
        <v>12178.065369355752</v>
      </c>
      <c r="G299" s="8">
        <f t="shared" si="36"/>
        <v>7756.848668052145</v>
      </c>
      <c r="H299" s="8">
        <f t="shared" si="37"/>
        <v>18416714.285714287</v>
      </c>
      <c r="I299" s="8">
        <f t="shared" si="38"/>
        <v>11730571.42857143</v>
      </c>
      <c r="J299" s="8">
        <f t="shared" si="39"/>
        <v>1512.2857142857142</v>
      </c>
    </row>
    <row r="300" spans="1:10" ht="12">
      <c r="A300" s="1" t="s">
        <v>292</v>
      </c>
      <c r="B300" s="10">
        <v>5211.636</v>
      </c>
      <c r="C300" s="10">
        <v>2659.16</v>
      </c>
      <c r="D300" s="12">
        <v>141</v>
      </c>
      <c r="E300" s="8">
        <v>154288</v>
      </c>
      <c r="F300" s="8">
        <f t="shared" si="35"/>
        <v>33778.621798195585</v>
      </c>
      <c r="G300" s="8">
        <f t="shared" si="36"/>
        <v>17235.040962356114</v>
      </c>
      <c r="H300" s="8">
        <f t="shared" si="37"/>
        <v>36961957.44680851</v>
      </c>
      <c r="I300" s="8">
        <f t="shared" si="38"/>
        <v>18859290.780141845</v>
      </c>
      <c r="J300" s="8">
        <f t="shared" si="39"/>
        <v>1094.241134751773</v>
      </c>
    </row>
    <row r="301" spans="1:10" ht="12">
      <c r="A301" s="1" t="s">
        <v>293</v>
      </c>
      <c r="B301" s="10">
        <v>71.702</v>
      </c>
      <c r="C301" s="10">
        <v>78.419</v>
      </c>
      <c r="D301" s="12">
        <v>6</v>
      </c>
      <c r="E301" s="8">
        <v>5811</v>
      </c>
      <c r="F301" s="8">
        <f t="shared" si="35"/>
        <v>12339.01221820685</v>
      </c>
      <c r="G301" s="8">
        <f t="shared" si="36"/>
        <v>13494.923421097918</v>
      </c>
      <c r="H301" s="8">
        <f t="shared" si="37"/>
        <v>11950333.333333334</v>
      </c>
      <c r="I301" s="8">
        <f t="shared" si="38"/>
        <v>13069833.333333334</v>
      </c>
      <c r="J301" s="8">
        <f t="shared" si="39"/>
        <v>968.5</v>
      </c>
    </row>
    <row r="302" spans="1:10" ht="12">
      <c r="A302" s="1" t="s">
        <v>294</v>
      </c>
      <c r="B302" s="10">
        <v>260.17</v>
      </c>
      <c r="C302" s="10">
        <v>175.796</v>
      </c>
      <c r="D302" s="12">
        <v>11</v>
      </c>
      <c r="E302" s="8">
        <v>12195</v>
      </c>
      <c r="F302" s="8">
        <f t="shared" si="35"/>
        <v>21334.153341533416</v>
      </c>
      <c r="G302" s="8">
        <f t="shared" si="36"/>
        <v>14415.416154161541</v>
      </c>
      <c r="H302" s="8">
        <f t="shared" si="37"/>
        <v>23651818.181818184</v>
      </c>
      <c r="I302" s="8">
        <f t="shared" si="38"/>
        <v>15981454.545454545</v>
      </c>
      <c r="J302" s="8">
        <f t="shared" si="39"/>
        <v>1108.6363636363637</v>
      </c>
    </row>
    <row r="303" spans="1:10" ht="12">
      <c r="A303" s="1" t="s">
        <v>295</v>
      </c>
      <c r="B303" s="10" t="s">
        <v>1</v>
      </c>
      <c r="C303" s="10" t="s">
        <v>1</v>
      </c>
      <c r="D303" s="12">
        <v>2</v>
      </c>
      <c r="E303" s="8">
        <v>2811</v>
      </c>
      <c r="F303" s="8">
        <f t="shared" si="35"/>
        <v>0</v>
      </c>
      <c r="G303" s="8">
        <f t="shared" si="36"/>
        <v>0</v>
      </c>
      <c r="H303" s="8">
        <f t="shared" si="37"/>
        <v>0</v>
      </c>
      <c r="I303" s="8">
        <f t="shared" si="38"/>
        <v>0</v>
      </c>
      <c r="J303" s="8">
        <f t="shared" si="39"/>
        <v>1405.5</v>
      </c>
    </row>
    <row r="304" spans="1:10" ht="12">
      <c r="A304" s="1" t="s">
        <v>296</v>
      </c>
      <c r="B304" s="10">
        <v>47.899</v>
      </c>
      <c r="C304" s="10">
        <v>53.215</v>
      </c>
      <c r="D304" s="12">
        <v>4</v>
      </c>
      <c r="E304" s="8">
        <v>4496</v>
      </c>
      <c r="F304" s="8">
        <f t="shared" si="35"/>
        <v>10653.692170818505</v>
      </c>
      <c r="G304" s="8">
        <f t="shared" si="36"/>
        <v>11836.076512455516</v>
      </c>
      <c r="H304" s="8">
        <f t="shared" si="37"/>
        <v>11974750</v>
      </c>
      <c r="I304" s="8">
        <f t="shared" si="38"/>
        <v>13303750</v>
      </c>
      <c r="J304" s="8">
        <f t="shared" si="39"/>
        <v>1124</v>
      </c>
    </row>
    <row r="305" spans="1:10" ht="12">
      <c r="A305" s="1" t="s">
        <v>297</v>
      </c>
      <c r="B305" s="10">
        <v>19.402</v>
      </c>
      <c r="C305" s="10">
        <v>23.611</v>
      </c>
      <c r="D305" s="13" t="s">
        <v>1</v>
      </c>
      <c r="E305" s="9" t="s">
        <v>1</v>
      </c>
      <c r="F305" s="9" t="s">
        <v>1</v>
      </c>
      <c r="G305" s="9" t="s">
        <v>1</v>
      </c>
      <c r="H305" s="9" t="s">
        <v>1</v>
      </c>
      <c r="I305" s="9" t="s">
        <v>1</v>
      </c>
      <c r="J305" s="9" t="s">
        <v>1</v>
      </c>
    </row>
    <row r="306" spans="1:10" ht="12">
      <c r="A306" s="1" t="s">
        <v>75</v>
      </c>
      <c r="B306" s="11">
        <f>SUM(B287:B305)</f>
        <v>11408.677</v>
      </c>
      <c r="C306" s="11">
        <v>6232.579</v>
      </c>
      <c r="D306" s="14">
        <f>SUM(D287:D304)</f>
        <v>339</v>
      </c>
      <c r="E306" s="8">
        <f>SUM(E287:E304)</f>
        <v>386111</v>
      </c>
      <c r="F306" s="8">
        <f>B306*1000000/E306</f>
        <v>29547.66116479458</v>
      </c>
      <c r="G306" s="8">
        <f>C306*1000000/E306</f>
        <v>16141.935868182984</v>
      </c>
      <c r="H306" s="8">
        <f>B306*1000000/D306</f>
        <v>33653914.454277284</v>
      </c>
      <c r="I306" s="8">
        <f>C306*1000000/D306</f>
        <v>18385188.790560473</v>
      </c>
      <c r="J306" s="8">
        <f>E306/D306</f>
        <v>1138.9705014749263</v>
      </c>
    </row>
    <row r="307" spans="1:10" ht="12">
      <c r="A307" s="16"/>
      <c r="B307" s="17"/>
      <c r="C307" s="17"/>
      <c r="D307" s="18"/>
      <c r="E307" s="19"/>
      <c r="F307" s="19"/>
      <c r="G307" s="19"/>
      <c r="H307" s="19"/>
      <c r="I307" s="19"/>
      <c r="J307" s="16"/>
    </row>
    <row r="308" spans="1:10" ht="12">
      <c r="A308" s="1" t="s">
        <v>298</v>
      </c>
      <c r="B308" s="10">
        <v>84.483</v>
      </c>
      <c r="C308" s="10">
        <v>88.629</v>
      </c>
      <c r="D308" s="12">
        <v>4</v>
      </c>
      <c r="E308" s="8">
        <v>8882</v>
      </c>
      <c r="F308" s="8">
        <f aca="true" t="shared" si="40" ref="F308:F352">B308*1000000/E308</f>
        <v>9511.709074532762</v>
      </c>
      <c r="G308" s="8">
        <f aca="true" t="shared" si="41" ref="G308:G352">C308*1000000/E308</f>
        <v>9978.49583427156</v>
      </c>
      <c r="H308" s="8">
        <f aca="true" t="shared" si="42" ref="H308:H352">B308*1000000/D308</f>
        <v>21120750</v>
      </c>
      <c r="I308" s="8">
        <f aca="true" t="shared" si="43" ref="I308:I352">C308*1000000/D308</f>
        <v>22157250</v>
      </c>
      <c r="J308" s="8">
        <f aca="true" t="shared" si="44" ref="J308:J352">E308/D308</f>
        <v>2220.5</v>
      </c>
    </row>
    <row r="309" spans="1:10" ht="12">
      <c r="A309" s="1" t="s">
        <v>299</v>
      </c>
      <c r="B309" s="10">
        <v>235.451</v>
      </c>
      <c r="C309" s="10">
        <v>135.143</v>
      </c>
      <c r="D309" s="12">
        <v>7</v>
      </c>
      <c r="E309" s="8">
        <v>9591</v>
      </c>
      <c r="F309" s="8">
        <f t="shared" si="40"/>
        <v>24549.16067146283</v>
      </c>
      <c r="G309" s="8">
        <f t="shared" si="41"/>
        <v>14090.605776248567</v>
      </c>
      <c r="H309" s="8">
        <f t="shared" si="42"/>
        <v>33635857.14285714</v>
      </c>
      <c r="I309" s="8">
        <f t="shared" si="43"/>
        <v>19306142.85714286</v>
      </c>
      <c r="J309" s="8">
        <f t="shared" si="44"/>
        <v>1370.142857142857</v>
      </c>
    </row>
    <row r="310" spans="1:10" ht="12">
      <c r="A310" s="1" t="s">
        <v>300</v>
      </c>
      <c r="B310" s="10" t="s">
        <v>1</v>
      </c>
      <c r="C310" s="10" t="s">
        <v>1</v>
      </c>
      <c r="D310" s="12">
        <v>2</v>
      </c>
      <c r="E310" s="8">
        <v>3347</v>
      </c>
      <c r="F310" s="8">
        <f t="shared" si="40"/>
        <v>0</v>
      </c>
      <c r="G310" s="8">
        <f t="shared" si="41"/>
        <v>0</v>
      </c>
      <c r="H310" s="8">
        <f t="shared" si="42"/>
        <v>0</v>
      </c>
      <c r="I310" s="8">
        <f t="shared" si="43"/>
        <v>0</v>
      </c>
      <c r="J310" s="8">
        <f t="shared" si="44"/>
        <v>1673.5</v>
      </c>
    </row>
    <row r="311" spans="1:10" ht="12">
      <c r="A311" s="1" t="s">
        <v>301</v>
      </c>
      <c r="B311" s="10">
        <v>116.376</v>
      </c>
      <c r="C311" s="10">
        <v>91.742</v>
      </c>
      <c r="D311" s="12">
        <v>6</v>
      </c>
      <c r="E311" s="8">
        <v>10019</v>
      </c>
      <c r="F311" s="8">
        <f t="shared" si="40"/>
        <v>11615.530492065076</v>
      </c>
      <c r="G311" s="8">
        <f t="shared" si="41"/>
        <v>9156.802076055494</v>
      </c>
      <c r="H311" s="8">
        <f t="shared" si="42"/>
        <v>19396000</v>
      </c>
      <c r="I311" s="8">
        <f t="shared" si="43"/>
        <v>15290333.333333334</v>
      </c>
      <c r="J311" s="8">
        <f t="shared" si="44"/>
        <v>1669.8333333333333</v>
      </c>
    </row>
    <row r="312" spans="1:10" ht="12">
      <c r="A312" s="1" t="s">
        <v>302</v>
      </c>
      <c r="B312" s="10">
        <v>80.053</v>
      </c>
      <c r="C312" s="10">
        <v>69.157</v>
      </c>
      <c r="D312" s="12">
        <v>4</v>
      </c>
      <c r="E312" s="8">
        <v>5402</v>
      </c>
      <c r="F312" s="8">
        <f t="shared" si="40"/>
        <v>14819.141058867086</v>
      </c>
      <c r="G312" s="8">
        <f t="shared" si="41"/>
        <v>12802.11032950759</v>
      </c>
      <c r="H312" s="8">
        <f t="shared" si="42"/>
        <v>20013250</v>
      </c>
      <c r="I312" s="8">
        <f t="shared" si="43"/>
        <v>17289250</v>
      </c>
      <c r="J312" s="8">
        <f t="shared" si="44"/>
        <v>1350.5</v>
      </c>
    </row>
    <row r="313" spans="1:10" ht="12">
      <c r="A313" s="1" t="s">
        <v>303</v>
      </c>
      <c r="B313" s="10">
        <v>102.087</v>
      </c>
      <c r="C313" s="10">
        <v>141.314</v>
      </c>
      <c r="D313" s="12">
        <v>6</v>
      </c>
      <c r="E313" s="8">
        <v>5554</v>
      </c>
      <c r="F313" s="8">
        <f t="shared" si="40"/>
        <v>18380.80662585524</v>
      </c>
      <c r="G313" s="8">
        <f t="shared" si="41"/>
        <v>25443.644220381706</v>
      </c>
      <c r="H313" s="8">
        <f t="shared" si="42"/>
        <v>17014500</v>
      </c>
      <c r="I313" s="8">
        <f t="shared" si="43"/>
        <v>23552333.333333332</v>
      </c>
      <c r="J313" s="8">
        <f t="shared" si="44"/>
        <v>925.6666666666666</v>
      </c>
    </row>
    <row r="314" spans="1:10" ht="12">
      <c r="A314" s="1" t="s">
        <v>304</v>
      </c>
      <c r="B314" s="10" t="s">
        <v>1</v>
      </c>
      <c r="C314" s="10" t="s">
        <v>1</v>
      </c>
      <c r="D314" s="12">
        <v>2</v>
      </c>
      <c r="E314" s="8">
        <v>1270</v>
      </c>
      <c r="F314" s="8">
        <f t="shared" si="40"/>
        <v>0</v>
      </c>
      <c r="G314" s="8">
        <f t="shared" si="41"/>
        <v>0</v>
      </c>
      <c r="H314" s="8">
        <f t="shared" si="42"/>
        <v>0</v>
      </c>
      <c r="I314" s="8">
        <f t="shared" si="43"/>
        <v>0</v>
      </c>
      <c r="J314" s="8">
        <f t="shared" si="44"/>
        <v>635</v>
      </c>
    </row>
    <row r="315" spans="1:10" ht="12">
      <c r="A315" s="1" t="s">
        <v>305</v>
      </c>
      <c r="B315" s="10">
        <v>104.436</v>
      </c>
      <c r="C315" s="10">
        <v>88.049</v>
      </c>
      <c r="D315" s="12">
        <v>7</v>
      </c>
      <c r="E315" s="8">
        <v>10510</v>
      </c>
      <c r="F315" s="8">
        <f t="shared" si="40"/>
        <v>9936.822074215033</v>
      </c>
      <c r="G315" s="8">
        <f t="shared" si="41"/>
        <v>8377.640342530924</v>
      </c>
      <c r="H315" s="8">
        <f t="shared" si="42"/>
        <v>14919428.57142857</v>
      </c>
      <c r="I315" s="8">
        <f t="shared" si="43"/>
        <v>12578428.57142857</v>
      </c>
      <c r="J315" s="8">
        <f t="shared" si="44"/>
        <v>1501.4285714285713</v>
      </c>
    </row>
    <row r="316" spans="1:10" ht="12">
      <c r="A316" s="1" t="s">
        <v>306</v>
      </c>
      <c r="B316" s="10">
        <v>36.402</v>
      </c>
      <c r="C316" s="10">
        <v>48.549</v>
      </c>
      <c r="D316" s="12">
        <v>3</v>
      </c>
      <c r="E316" s="8">
        <v>5599</v>
      </c>
      <c r="F316" s="8">
        <f t="shared" si="40"/>
        <v>6501.518128237185</v>
      </c>
      <c r="G316" s="8">
        <f t="shared" si="41"/>
        <v>8671.012680835864</v>
      </c>
      <c r="H316" s="8">
        <f t="shared" si="42"/>
        <v>12134000</v>
      </c>
      <c r="I316" s="8">
        <f t="shared" si="43"/>
        <v>16183000</v>
      </c>
      <c r="J316" s="8">
        <f t="shared" si="44"/>
        <v>1866.3333333333333</v>
      </c>
    </row>
    <row r="317" spans="1:10" ht="12">
      <c r="A317" s="1" t="s">
        <v>307</v>
      </c>
      <c r="B317" s="10">
        <v>55.157</v>
      </c>
      <c r="C317" s="10">
        <v>39.039</v>
      </c>
      <c r="D317" s="12">
        <v>4</v>
      </c>
      <c r="E317" s="8">
        <v>5078</v>
      </c>
      <c r="F317" s="8">
        <f t="shared" si="40"/>
        <v>10861.953525009847</v>
      </c>
      <c r="G317" s="8">
        <f t="shared" si="41"/>
        <v>7687.869239858212</v>
      </c>
      <c r="H317" s="8">
        <f t="shared" si="42"/>
        <v>13789250</v>
      </c>
      <c r="I317" s="8">
        <f t="shared" si="43"/>
        <v>9759750</v>
      </c>
      <c r="J317" s="8">
        <f t="shared" si="44"/>
        <v>1269.5</v>
      </c>
    </row>
    <row r="318" spans="1:10" ht="12">
      <c r="A318" s="1" t="s">
        <v>308</v>
      </c>
      <c r="B318" s="10">
        <v>29.376</v>
      </c>
      <c r="C318" s="10">
        <v>43.149</v>
      </c>
      <c r="D318" s="12">
        <v>3</v>
      </c>
      <c r="E318" s="8">
        <v>4125</v>
      </c>
      <c r="F318" s="8">
        <f t="shared" si="40"/>
        <v>7121.454545454545</v>
      </c>
      <c r="G318" s="8">
        <f t="shared" si="41"/>
        <v>10460.363636363636</v>
      </c>
      <c r="H318" s="8">
        <f t="shared" si="42"/>
        <v>9792000</v>
      </c>
      <c r="I318" s="8">
        <f t="shared" si="43"/>
        <v>14383000</v>
      </c>
      <c r="J318" s="8">
        <f t="shared" si="44"/>
        <v>1375</v>
      </c>
    </row>
    <row r="319" spans="1:10" ht="12">
      <c r="A319" s="1" t="s">
        <v>309</v>
      </c>
      <c r="B319" s="10">
        <v>412.199</v>
      </c>
      <c r="C319" s="10">
        <v>285.865</v>
      </c>
      <c r="D319" s="12">
        <v>11</v>
      </c>
      <c r="E319" s="8">
        <v>18677</v>
      </c>
      <c r="F319" s="8">
        <f t="shared" si="40"/>
        <v>22069.872035123415</v>
      </c>
      <c r="G319" s="8">
        <f t="shared" si="41"/>
        <v>15305.723617283289</v>
      </c>
      <c r="H319" s="8">
        <f t="shared" si="42"/>
        <v>37472636.36363637</v>
      </c>
      <c r="I319" s="8">
        <f t="shared" si="43"/>
        <v>25987727.272727273</v>
      </c>
      <c r="J319" s="8">
        <f t="shared" si="44"/>
        <v>1697.909090909091</v>
      </c>
    </row>
    <row r="320" spans="1:10" ht="12">
      <c r="A320" s="1" t="s">
        <v>310</v>
      </c>
      <c r="B320" s="10">
        <v>52.488</v>
      </c>
      <c r="C320" s="10">
        <v>58.465</v>
      </c>
      <c r="D320" s="12">
        <v>4</v>
      </c>
      <c r="E320" s="8">
        <v>4522</v>
      </c>
      <c r="F320" s="8">
        <f t="shared" si="40"/>
        <v>11607.253427686865</v>
      </c>
      <c r="G320" s="8">
        <f t="shared" si="41"/>
        <v>12929.013710747457</v>
      </c>
      <c r="H320" s="8">
        <f t="shared" si="42"/>
        <v>13122000</v>
      </c>
      <c r="I320" s="8">
        <f t="shared" si="43"/>
        <v>14616250</v>
      </c>
      <c r="J320" s="8">
        <f t="shared" si="44"/>
        <v>1130.5</v>
      </c>
    </row>
    <row r="321" spans="1:10" ht="12">
      <c r="A321" s="1" t="s">
        <v>311</v>
      </c>
      <c r="B321" s="10">
        <v>320.703</v>
      </c>
      <c r="C321" s="10">
        <v>174.411</v>
      </c>
      <c r="D321" s="12">
        <v>11</v>
      </c>
      <c r="E321" s="8">
        <v>15236</v>
      </c>
      <c r="F321" s="8">
        <f t="shared" si="40"/>
        <v>21049.02861643476</v>
      </c>
      <c r="G321" s="8">
        <f t="shared" si="41"/>
        <v>11447.29587818325</v>
      </c>
      <c r="H321" s="8">
        <f t="shared" si="42"/>
        <v>29154818.181818184</v>
      </c>
      <c r="I321" s="8">
        <f t="shared" si="43"/>
        <v>15855545.454545455</v>
      </c>
      <c r="J321" s="8">
        <f t="shared" si="44"/>
        <v>1385.090909090909</v>
      </c>
    </row>
    <row r="322" spans="1:10" ht="12">
      <c r="A322" s="1" t="s">
        <v>312</v>
      </c>
      <c r="B322" s="10">
        <v>277.421</v>
      </c>
      <c r="C322" s="10">
        <v>137.174</v>
      </c>
      <c r="D322" s="12">
        <v>6</v>
      </c>
      <c r="E322" s="8">
        <v>8659</v>
      </c>
      <c r="F322" s="8">
        <f t="shared" si="40"/>
        <v>32038.45709666243</v>
      </c>
      <c r="G322" s="8">
        <f t="shared" si="41"/>
        <v>15841.783115833237</v>
      </c>
      <c r="H322" s="8">
        <f t="shared" si="42"/>
        <v>46236833.333333336</v>
      </c>
      <c r="I322" s="8">
        <f t="shared" si="43"/>
        <v>22862333.333333332</v>
      </c>
      <c r="J322" s="8">
        <f t="shared" si="44"/>
        <v>1443.1666666666667</v>
      </c>
    </row>
    <row r="323" spans="1:10" ht="12">
      <c r="A323" s="1" t="s">
        <v>313</v>
      </c>
      <c r="B323" s="10">
        <v>199.573</v>
      </c>
      <c r="C323" s="10">
        <v>168.43</v>
      </c>
      <c r="D323" s="12">
        <v>9</v>
      </c>
      <c r="E323" s="8">
        <v>10496</v>
      </c>
      <c r="F323" s="8">
        <f t="shared" si="40"/>
        <v>19014.195884146342</v>
      </c>
      <c r="G323" s="8">
        <f t="shared" si="41"/>
        <v>16047.065548780487</v>
      </c>
      <c r="H323" s="8">
        <f t="shared" si="42"/>
        <v>22174777.777777776</v>
      </c>
      <c r="I323" s="8">
        <f t="shared" si="43"/>
        <v>18714444.444444444</v>
      </c>
      <c r="J323" s="8">
        <f t="shared" si="44"/>
        <v>1166.2222222222222</v>
      </c>
    </row>
    <row r="324" spans="1:10" ht="12">
      <c r="A324" s="1" t="s">
        <v>314</v>
      </c>
      <c r="B324" s="10">
        <v>202.733</v>
      </c>
      <c r="C324" s="10">
        <v>145.517</v>
      </c>
      <c r="D324" s="12">
        <v>7</v>
      </c>
      <c r="E324" s="8">
        <v>9729</v>
      </c>
      <c r="F324" s="8">
        <f t="shared" si="40"/>
        <v>20838.010072977697</v>
      </c>
      <c r="G324" s="8">
        <f t="shared" si="41"/>
        <v>14957.035666563881</v>
      </c>
      <c r="H324" s="8">
        <f t="shared" si="42"/>
        <v>28961857.14285714</v>
      </c>
      <c r="I324" s="8">
        <f t="shared" si="43"/>
        <v>20788142.85714286</v>
      </c>
      <c r="J324" s="8">
        <f t="shared" si="44"/>
        <v>1389.857142857143</v>
      </c>
    </row>
    <row r="325" spans="1:10" ht="12">
      <c r="A325" s="1" t="s">
        <v>315</v>
      </c>
      <c r="B325" s="10">
        <v>32.827</v>
      </c>
      <c r="C325" s="10">
        <v>47.677</v>
      </c>
      <c r="D325" s="12">
        <v>3</v>
      </c>
      <c r="E325" s="8">
        <v>3836</v>
      </c>
      <c r="F325" s="8">
        <f t="shared" si="40"/>
        <v>8557.612095933264</v>
      </c>
      <c r="G325" s="8">
        <f t="shared" si="41"/>
        <v>12428.83211678832</v>
      </c>
      <c r="H325" s="8">
        <f t="shared" si="42"/>
        <v>10942333.333333334</v>
      </c>
      <c r="I325" s="8">
        <f t="shared" si="43"/>
        <v>15892333.333333334</v>
      </c>
      <c r="J325" s="8">
        <f t="shared" si="44"/>
        <v>1278.6666666666667</v>
      </c>
    </row>
    <row r="326" spans="1:10" ht="12">
      <c r="A326" s="1" t="s">
        <v>316</v>
      </c>
      <c r="B326" s="10" t="s">
        <v>1</v>
      </c>
      <c r="C326" s="10" t="s">
        <v>1</v>
      </c>
      <c r="D326" s="12">
        <v>1</v>
      </c>
      <c r="E326" s="8">
        <v>965</v>
      </c>
      <c r="F326" s="8">
        <f t="shared" si="40"/>
        <v>0</v>
      </c>
      <c r="G326" s="8">
        <f t="shared" si="41"/>
        <v>0</v>
      </c>
      <c r="H326" s="8">
        <f t="shared" si="42"/>
        <v>0</v>
      </c>
      <c r="I326" s="8">
        <f t="shared" si="43"/>
        <v>0</v>
      </c>
      <c r="J326" s="8">
        <f t="shared" si="44"/>
        <v>965</v>
      </c>
    </row>
    <row r="327" spans="1:10" ht="12">
      <c r="A327" s="1" t="s">
        <v>317</v>
      </c>
      <c r="B327" s="10">
        <v>768.53</v>
      </c>
      <c r="C327" s="10">
        <v>457.528</v>
      </c>
      <c r="D327" s="12">
        <v>18</v>
      </c>
      <c r="E327" s="8">
        <v>25130</v>
      </c>
      <c r="F327" s="8">
        <f t="shared" si="40"/>
        <v>30582.17270194986</v>
      </c>
      <c r="G327" s="8">
        <f t="shared" si="41"/>
        <v>18206.446478312773</v>
      </c>
      <c r="H327" s="8">
        <f t="shared" si="42"/>
        <v>42696111.11111111</v>
      </c>
      <c r="I327" s="8">
        <f t="shared" si="43"/>
        <v>25418222.222222224</v>
      </c>
      <c r="J327" s="8">
        <f t="shared" si="44"/>
        <v>1396.111111111111</v>
      </c>
    </row>
    <row r="328" spans="1:10" ht="12">
      <c r="A328" s="1" t="s">
        <v>318</v>
      </c>
      <c r="B328" s="10">
        <v>230.283</v>
      </c>
      <c r="C328" s="10">
        <v>112.973</v>
      </c>
      <c r="D328" s="12">
        <v>4</v>
      </c>
      <c r="E328" s="8">
        <v>6772</v>
      </c>
      <c r="F328" s="8">
        <f t="shared" si="40"/>
        <v>34005.16834022445</v>
      </c>
      <c r="G328" s="8">
        <f t="shared" si="41"/>
        <v>16682.368576491437</v>
      </c>
      <c r="H328" s="8">
        <f t="shared" si="42"/>
        <v>57570750</v>
      </c>
      <c r="I328" s="8">
        <f t="shared" si="43"/>
        <v>28243250</v>
      </c>
      <c r="J328" s="8">
        <f t="shared" si="44"/>
        <v>1693</v>
      </c>
    </row>
    <row r="329" spans="1:10" ht="12">
      <c r="A329" s="1" t="s">
        <v>319</v>
      </c>
      <c r="B329" s="10">
        <v>95.718</v>
      </c>
      <c r="C329" s="10">
        <v>55.959</v>
      </c>
      <c r="D329" s="12">
        <v>3</v>
      </c>
      <c r="E329" s="8">
        <v>5888</v>
      </c>
      <c r="F329" s="8">
        <f t="shared" si="40"/>
        <v>16256.453804347826</v>
      </c>
      <c r="G329" s="8">
        <f t="shared" si="41"/>
        <v>9503.90625</v>
      </c>
      <c r="H329" s="8">
        <f t="shared" si="42"/>
        <v>31906000</v>
      </c>
      <c r="I329" s="8">
        <f t="shared" si="43"/>
        <v>18653000</v>
      </c>
      <c r="J329" s="8">
        <f t="shared" si="44"/>
        <v>1962.6666666666667</v>
      </c>
    </row>
    <row r="330" spans="1:10" ht="12">
      <c r="A330" s="1" t="s">
        <v>320</v>
      </c>
      <c r="B330" s="10">
        <v>95.463</v>
      </c>
      <c r="C330" s="10">
        <v>76.616</v>
      </c>
      <c r="D330" s="12">
        <v>4</v>
      </c>
      <c r="E330" s="8">
        <v>6580</v>
      </c>
      <c r="F330" s="8">
        <f t="shared" si="40"/>
        <v>14508.0547112462</v>
      </c>
      <c r="G330" s="8">
        <f t="shared" si="41"/>
        <v>11643.768996960487</v>
      </c>
      <c r="H330" s="8">
        <f t="shared" si="42"/>
        <v>23865750</v>
      </c>
      <c r="I330" s="8">
        <f t="shared" si="43"/>
        <v>19154000</v>
      </c>
      <c r="J330" s="8">
        <f t="shared" si="44"/>
        <v>1645</v>
      </c>
    </row>
    <row r="331" spans="1:10" ht="12">
      <c r="A331" s="1" t="s">
        <v>321</v>
      </c>
      <c r="B331" s="10">
        <v>415.936</v>
      </c>
      <c r="C331" s="10">
        <v>341.637</v>
      </c>
      <c r="D331" s="12">
        <v>10</v>
      </c>
      <c r="E331" s="8">
        <v>15040</v>
      </c>
      <c r="F331" s="8">
        <f t="shared" si="40"/>
        <v>27655.31914893617</v>
      </c>
      <c r="G331" s="8">
        <f t="shared" si="41"/>
        <v>22715.22606382979</v>
      </c>
      <c r="H331" s="8">
        <f t="shared" si="42"/>
        <v>41593600</v>
      </c>
      <c r="I331" s="8">
        <f t="shared" si="43"/>
        <v>34163700</v>
      </c>
      <c r="J331" s="8">
        <f t="shared" si="44"/>
        <v>1504</v>
      </c>
    </row>
    <row r="332" spans="1:10" ht="12">
      <c r="A332" s="1" t="s">
        <v>322</v>
      </c>
      <c r="B332" s="10" t="s">
        <v>1</v>
      </c>
      <c r="C332" s="10" t="s">
        <v>1</v>
      </c>
      <c r="D332" s="12">
        <v>1</v>
      </c>
      <c r="E332" s="8">
        <v>845</v>
      </c>
      <c r="F332" s="8">
        <f t="shared" si="40"/>
        <v>0</v>
      </c>
      <c r="G332" s="8">
        <f t="shared" si="41"/>
        <v>0</v>
      </c>
      <c r="H332" s="8">
        <f t="shared" si="42"/>
        <v>0</v>
      </c>
      <c r="I332" s="8">
        <f t="shared" si="43"/>
        <v>0</v>
      </c>
      <c r="J332" s="8">
        <f t="shared" si="44"/>
        <v>845</v>
      </c>
    </row>
    <row r="333" spans="1:10" ht="12">
      <c r="A333" s="1" t="s">
        <v>323</v>
      </c>
      <c r="B333" s="10">
        <v>160.828</v>
      </c>
      <c r="C333" s="10">
        <v>133.679</v>
      </c>
      <c r="D333" s="12">
        <v>6</v>
      </c>
      <c r="E333" s="8">
        <v>9254</v>
      </c>
      <c r="F333" s="8">
        <f t="shared" si="40"/>
        <v>17379.29543980981</v>
      </c>
      <c r="G333" s="8">
        <f t="shared" si="41"/>
        <v>14445.53706505295</v>
      </c>
      <c r="H333" s="8">
        <f t="shared" si="42"/>
        <v>26804666.666666668</v>
      </c>
      <c r="I333" s="8">
        <f t="shared" si="43"/>
        <v>22279833.333333332</v>
      </c>
      <c r="J333" s="8">
        <f t="shared" si="44"/>
        <v>1542.3333333333333</v>
      </c>
    </row>
    <row r="334" spans="1:10" ht="12">
      <c r="A334" s="1" t="s">
        <v>324</v>
      </c>
      <c r="B334" s="10">
        <v>345.481</v>
      </c>
      <c r="C334" s="10">
        <v>220.492</v>
      </c>
      <c r="D334" s="12">
        <v>10</v>
      </c>
      <c r="E334" s="8">
        <v>10381</v>
      </c>
      <c r="F334" s="8">
        <f t="shared" si="40"/>
        <v>33280.12715538002</v>
      </c>
      <c r="G334" s="8">
        <f t="shared" si="41"/>
        <v>21239.957614873325</v>
      </c>
      <c r="H334" s="8">
        <f t="shared" si="42"/>
        <v>34548100</v>
      </c>
      <c r="I334" s="8">
        <f t="shared" si="43"/>
        <v>22049200</v>
      </c>
      <c r="J334" s="8">
        <f t="shared" si="44"/>
        <v>1038.1</v>
      </c>
    </row>
    <row r="335" spans="1:10" ht="12">
      <c r="A335" s="1" t="s">
        <v>325</v>
      </c>
      <c r="B335" s="10">
        <v>257.21</v>
      </c>
      <c r="C335" s="10">
        <v>210.974</v>
      </c>
      <c r="D335" s="12">
        <v>8</v>
      </c>
      <c r="E335" s="8">
        <v>13541</v>
      </c>
      <c r="F335" s="8">
        <f t="shared" si="40"/>
        <v>18994.904364522557</v>
      </c>
      <c r="G335" s="8">
        <f t="shared" si="41"/>
        <v>15580.385495901337</v>
      </c>
      <c r="H335" s="8">
        <f t="shared" si="42"/>
        <v>32151249.999999996</v>
      </c>
      <c r="I335" s="8">
        <f t="shared" si="43"/>
        <v>26371750</v>
      </c>
      <c r="J335" s="8">
        <f t="shared" si="44"/>
        <v>1692.625</v>
      </c>
    </row>
    <row r="336" spans="1:10" ht="12">
      <c r="A336" s="1" t="s">
        <v>326</v>
      </c>
      <c r="B336" s="10">
        <v>97.63</v>
      </c>
      <c r="C336" s="10">
        <v>148.767</v>
      </c>
      <c r="D336" s="12">
        <v>5</v>
      </c>
      <c r="E336" s="8">
        <v>7093</v>
      </c>
      <c r="F336" s="8">
        <f t="shared" si="40"/>
        <v>13764.274636966024</v>
      </c>
      <c r="G336" s="8">
        <f t="shared" si="41"/>
        <v>20973.77696320316</v>
      </c>
      <c r="H336" s="8">
        <f t="shared" si="42"/>
        <v>19526000</v>
      </c>
      <c r="I336" s="8">
        <f t="shared" si="43"/>
        <v>29753400</v>
      </c>
      <c r="J336" s="8">
        <f t="shared" si="44"/>
        <v>1418.6</v>
      </c>
    </row>
    <row r="337" spans="1:10" ht="12">
      <c r="A337" s="1" t="s">
        <v>327</v>
      </c>
      <c r="B337" s="10">
        <v>146.662</v>
      </c>
      <c r="C337" s="10">
        <v>136.759</v>
      </c>
      <c r="D337" s="12">
        <v>9</v>
      </c>
      <c r="E337" s="8">
        <v>13171</v>
      </c>
      <c r="F337" s="8">
        <f t="shared" si="40"/>
        <v>11135.221319565713</v>
      </c>
      <c r="G337" s="8">
        <f t="shared" si="41"/>
        <v>10383.342191177588</v>
      </c>
      <c r="H337" s="8">
        <f t="shared" si="42"/>
        <v>16295777.777777778</v>
      </c>
      <c r="I337" s="8">
        <f t="shared" si="43"/>
        <v>15195444.444444444</v>
      </c>
      <c r="J337" s="8">
        <f t="shared" si="44"/>
        <v>1463.4444444444443</v>
      </c>
    </row>
    <row r="338" spans="1:10" ht="12">
      <c r="A338" s="1" t="s">
        <v>328</v>
      </c>
      <c r="B338" s="10" t="s">
        <v>1</v>
      </c>
      <c r="C338" s="10" t="s">
        <v>1</v>
      </c>
      <c r="D338" s="12">
        <v>2</v>
      </c>
      <c r="E338" s="8">
        <v>1275</v>
      </c>
      <c r="F338" s="8">
        <f t="shared" si="40"/>
        <v>0</v>
      </c>
      <c r="G338" s="8">
        <f t="shared" si="41"/>
        <v>0</v>
      </c>
      <c r="H338" s="8">
        <f t="shared" si="42"/>
        <v>0</v>
      </c>
      <c r="I338" s="8">
        <f t="shared" si="43"/>
        <v>0</v>
      </c>
      <c r="J338" s="8">
        <f t="shared" si="44"/>
        <v>637.5</v>
      </c>
    </row>
    <row r="339" spans="1:10" ht="12">
      <c r="A339" s="1" t="s">
        <v>329</v>
      </c>
      <c r="B339" s="10">
        <v>204.592</v>
      </c>
      <c r="C339" s="10">
        <v>124.669</v>
      </c>
      <c r="D339" s="12">
        <v>6</v>
      </c>
      <c r="E339" s="8">
        <v>9140</v>
      </c>
      <c r="F339" s="8">
        <f t="shared" si="40"/>
        <v>22384.245076586434</v>
      </c>
      <c r="G339" s="8">
        <f t="shared" si="41"/>
        <v>13639.934354485777</v>
      </c>
      <c r="H339" s="8">
        <f t="shared" si="42"/>
        <v>34098666.666666664</v>
      </c>
      <c r="I339" s="8">
        <f t="shared" si="43"/>
        <v>20778166.666666668</v>
      </c>
      <c r="J339" s="8">
        <f t="shared" si="44"/>
        <v>1523.3333333333333</v>
      </c>
    </row>
    <row r="340" spans="1:10" ht="12">
      <c r="A340" s="1" t="s">
        <v>330</v>
      </c>
      <c r="B340" s="10">
        <v>10509.003</v>
      </c>
      <c r="C340" s="10">
        <v>3987.611</v>
      </c>
      <c r="D340" s="12">
        <v>143</v>
      </c>
      <c r="E340" s="8">
        <v>163928</v>
      </c>
      <c r="F340" s="8">
        <f t="shared" si="40"/>
        <v>64107.4313113074</v>
      </c>
      <c r="G340" s="8">
        <f t="shared" si="41"/>
        <v>24325.38065492167</v>
      </c>
      <c r="H340" s="8">
        <f t="shared" si="42"/>
        <v>73489531.46853147</v>
      </c>
      <c r="I340" s="8">
        <f t="shared" si="43"/>
        <v>27885391.60839161</v>
      </c>
      <c r="J340" s="8">
        <f t="shared" si="44"/>
        <v>1146.3496503496503</v>
      </c>
    </row>
    <row r="341" spans="1:10" ht="12">
      <c r="A341" s="1" t="s">
        <v>331</v>
      </c>
      <c r="B341" s="10">
        <v>41.884</v>
      </c>
      <c r="C341" s="10">
        <v>65.34</v>
      </c>
      <c r="D341" s="12">
        <v>3</v>
      </c>
      <c r="E341" s="8">
        <v>6178</v>
      </c>
      <c r="F341" s="8">
        <f t="shared" si="40"/>
        <v>6779.5403043056</v>
      </c>
      <c r="G341" s="8">
        <f t="shared" si="41"/>
        <v>10576.238264810618</v>
      </c>
      <c r="H341" s="8">
        <f t="shared" si="42"/>
        <v>13961333.333333334</v>
      </c>
      <c r="I341" s="8">
        <f t="shared" si="43"/>
        <v>21780000</v>
      </c>
      <c r="J341" s="8">
        <f t="shared" si="44"/>
        <v>2059.3333333333335</v>
      </c>
    </row>
    <row r="342" spans="1:10" ht="12">
      <c r="A342" s="1" t="s">
        <v>332</v>
      </c>
      <c r="B342" s="10" t="s">
        <v>1</v>
      </c>
      <c r="C342" s="10" t="s">
        <v>1</v>
      </c>
      <c r="D342" s="12">
        <v>2</v>
      </c>
      <c r="E342" s="8">
        <v>4099</v>
      </c>
      <c r="F342" s="8">
        <f t="shared" si="40"/>
        <v>0</v>
      </c>
      <c r="G342" s="8">
        <f t="shared" si="41"/>
        <v>0</v>
      </c>
      <c r="H342" s="8">
        <f t="shared" si="42"/>
        <v>0</v>
      </c>
      <c r="I342" s="8">
        <f t="shared" si="43"/>
        <v>0</v>
      </c>
      <c r="J342" s="8">
        <f t="shared" si="44"/>
        <v>2049.5</v>
      </c>
    </row>
    <row r="343" spans="1:10" ht="12">
      <c r="A343" s="1" t="s">
        <v>333</v>
      </c>
      <c r="B343" s="10">
        <v>366.309</v>
      </c>
      <c r="C343" s="10">
        <v>236.52</v>
      </c>
      <c r="D343" s="12">
        <v>12</v>
      </c>
      <c r="E343" s="8">
        <v>14757</v>
      </c>
      <c r="F343" s="8">
        <f t="shared" si="40"/>
        <v>24822.728196787964</v>
      </c>
      <c r="G343" s="8">
        <f t="shared" si="41"/>
        <v>16027.647895913804</v>
      </c>
      <c r="H343" s="8">
        <f t="shared" si="42"/>
        <v>30525750</v>
      </c>
      <c r="I343" s="8">
        <f t="shared" si="43"/>
        <v>19710000</v>
      </c>
      <c r="J343" s="8">
        <f t="shared" si="44"/>
        <v>1229.75</v>
      </c>
    </row>
    <row r="344" spans="1:10" ht="12">
      <c r="A344" s="1" t="s">
        <v>334</v>
      </c>
      <c r="B344" s="10">
        <v>126.285</v>
      </c>
      <c r="C344" s="10">
        <v>100.885</v>
      </c>
      <c r="D344" s="12">
        <v>5</v>
      </c>
      <c r="E344" s="8">
        <v>7886</v>
      </c>
      <c r="F344" s="8">
        <f t="shared" si="40"/>
        <v>16013.821962972355</v>
      </c>
      <c r="G344" s="8">
        <f t="shared" si="41"/>
        <v>12792.924169414151</v>
      </c>
      <c r="H344" s="8">
        <f t="shared" si="42"/>
        <v>25257000</v>
      </c>
      <c r="I344" s="8">
        <f t="shared" si="43"/>
        <v>20177000</v>
      </c>
      <c r="J344" s="8">
        <f t="shared" si="44"/>
        <v>1577.2</v>
      </c>
    </row>
    <row r="345" spans="1:10" ht="12">
      <c r="A345" s="1" t="s">
        <v>335</v>
      </c>
      <c r="B345" s="10">
        <v>114.042</v>
      </c>
      <c r="C345" s="10">
        <v>95.137</v>
      </c>
      <c r="D345" s="12">
        <v>6</v>
      </c>
      <c r="E345" s="8">
        <v>5961</v>
      </c>
      <c r="F345" s="8">
        <f t="shared" si="40"/>
        <v>19131.353799698038</v>
      </c>
      <c r="G345" s="8">
        <f t="shared" si="41"/>
        <v>15959.906056030868</v>
      </c>
      <c r="H345" s="8">
        <f t="shared" si="42"/>
        <v>19007000</v>
      </c>
      <c r="I345" s="8">
        <f t="shared" si="43"/>
        <v>15856166.666666666</v>
      </c>
      <c r="J345" s="8">
        <f t="shared" si="44"/>
        <v>993.5</v>
      </c>
    </row>
    <row r="346" spans="1:10" ht="12">
      <c r="A346" s="1" t="s">
        <v>336</v>
      </c>
      <c r="B346" s="10">
        <v>365.759</v>
      </c>
      <c r="C346" s="10">
        <v>185.417</v>
      </c>
      <c r="D346" s="12">
        <v>10</v>
      </c>
      <c r="E346" s="8">
        <v>11065</v>
      </c>
      <c r="F346" s="8">
        <f t="shared" si="40"/>
        <v>33055.49028468143</v>
      </c>
      <c r="G346" s="8">
        <f t="shared" si="41"/>
        <v>16757.071848169904</v>
      </c>
      <c r="H346" s="8">
        <f t="shared" si="42"/>
        <v>36575900</v>
      </c>
      <c r="I346" s="8">
        <f t="shared" si="43"/>
        <v>18541700</v>
      </c>
      <c r="J346" s="8">
        <f t="shared" si="44"/>
        <v>1106.5</v>
      </c>
    </row>
    <row r="347" spans="1:10" ht="12">
      <c r="A347" s="1" t="s">
        <v>337</v>
      </c>
      <c r="B347" s="10">
        <v>546.642</v>
      </c>
      <c r="C347" s="10">
        <v>400.132</v>
      </c>
      <c r="D347" s="12">
        <v>14</v>
      </c>
      <c r="E347" s="8">
        <v>25071</v>
      </c>
      <c r="F347" s="8">
        <f t="shared" si="40"/>
        <v>21803.757329185115</v>
      </c>
      <c r="G347" s="8">
        <f t="shared" si="41"/>
        <v>15959.953731402817</v>
      </c>
      <c r="H347" s="8">
        <f t="shared" si="42"/>
        <v>39045857.14285714</v>
      </c>
      <c r="I347" s="8">
        <f t="shared" si="43"/>
        <v>28580857.14285714</v>
      </c>
      <c r="J347" s="8">
        <f t="shared" si="44"/>
        <v>1790.7857142857142</v>
      </c>
    </row>
    <row r="348" spans="1:10" ht="12">
      <c r="A348" s="1" t="s">
        <v>338</v>
      </c>
      <c r="B348" s="10">
        <v>97.849</v>
      </c>
      <c r="C348" s="10">
        <v>65.104</v>
      </c>
      <c r="D348" s="12">
        <v>7</v>
      </c>
      <c r="E348" s="8">
        <v>4466</v>
      </c>
      <c r="F348" s="8">
        <f t="shared" si="40"/>
        <v>21909.762651141962</v>
      </c>
      <c r="G348" s="8">
        <f t="shared" si="41"/>
        <v>14577.698163905061</v>
      </c>
      <c r="H348" s="8">
        <f t="shared" si="42"/>
        <v>13978428.57142857</v>
      </c>
      <c r="I348" s="8">
        <f t="shared" si="43"/>
        <v>9300571.42857143</v>
      </c>
      <c r="J348" s="8">
        <f t="shared" si="44"/>
        <v>638</v>
      </c>
    </row>
    <row r="349" spans="1:10" ht="12">
      <c r="A349" s="1" t="s">
        <v>339</v>
      </c>
      <c r="B349" s="10" t="s">
        <v>1</v>
      </c>
      <c r="C349" s="10" t="s">
        <v>1</v>
      </c>
      <c r="D349" s="12">
        <v>1</v>
      </c>
      <c r="E349" s="8">
        <v>1954</v>
      </c>
      <c r="F349" s="8">
        <f t="shared" si="40"/>
        <v>0</v>
      </c>
      <c r="G349" s="8">
        <f t="shared" si="41"/>
        <v>0</v>
      </c>
      <c r="H349" s="8">
        <f t="shared" si="42"/>
        <v>0</v>
      </c>
      <c r="I349" s="8">
        <f t="shared" si="43"/>
        <v>0</v>
      </c>
      <c r="J349" s="8">
        <f t="shared" si="44"/>
        <v>1954</v>
      </c>
    </row>
    <row r="350" spans="1:10" ht="12">
      <c r="A350" s="1" t="s">
        <v>340</v>
      </c>
      <c r="B350" s="10">
        <v>40.122</v>
      </c>
      <c r="C350" s="10">
        <v>36.578</v>
      </c>
      <c r="D350" s="12">
        <v>3</v>
      </c>
      <c r="E350" s="8">
        <v>4247</v>
      </c>
      <c r="F350" s="8">
        <f t="shared" si="40"/>
        <v>9447.139157052037</v>
      </c>
      <c r="G350" s="8">
        <f t="shared" si="41"/>
        <v>8612.667765481516</v>
      </c>
      <c r="H350" s="8">
        <f t="shared" si="42"/>
        <v>13374000</v>
      </c>
      <c r="I350" s="8">
        <f t="shared" si="43"/>
        <v>12192666.666666666</v>
      </c>
      <c r="J350" s="8">
        <f t="shared" si="44"/>
        <v>1415.6666666666667</v>
      </c>
    </row>
    <row r="351" spans="1:10" ht="12">
      <c r="A351" s="1" t="s">
        <v>341</v>
      </c>
      <c r="B351" s="10" t="s">
        <v>1</v>
      </c>
      <c r="C351" s="10" t="s">
        <v>1</v>
      </c>
      <c r="D351" s="12">
        <v>3</v>
      </c>
      <c r="E351" s="8">
        <v>3402</v>
      </c>
      <c r="F351" s="8">
        <f t="shared" si="40"/>
        <v>0</v>
      </c>
      <c r="G351" s="8">
        <f t="shared" si="41"/>
        <v>0</v>
      </c>
      <c r="H351" s="8">
        <f t="shared" si="42"/>
        <v>0</v>
      </c>
      <c r="I351" s="8">
        <f t="shared" si="43"/>
        <v>0</v>
      </c>
      <c r="J351" s="8">
        <f t="shared" si="44"/>
        <v>1134</v>
      </c>
    </row>
    <row r="352" spans="1:10" ht="12">
      <c r="A352" s="1" t="s">
        <v>342</v>
      </c>
      <c r="B352" s="10">
        <v>31.128</v>
      </c>
      <c r="C352" s="10">
        <v>40.814</v>
      </c>
      <c r="D352" s="12">
        <v>3</v>
      </c>
      <c r="E352" s="8">
        <v>3847</v>
      </c>
      <c r="F352" s="8">
        <f t="shared" si="40"/>
        <v>8091.499870028594</v>
      </c>
      <c r="G352" s="8">
        <f t="shared" si="41"/>
        <v>10609.305952690409</v>
      </c>
      <c r="H352" s="8">
        <f t="shared" si="42"/>
        <v>10376000</v>
      </c>
      <c r="I352" s="8">
        <f t="shared" si="43"/>
        <v>13604666.666666666</v>
      </c>
      <c r="J352" s="8">
        <f t="shared" si="44"/>
        <v>1282.3333333333333</v>
      </c>
    </row>
    <row r="353" spans="1:10" ht="12">
      <c r="A353" s="1" t="s">
        <v>343</v>
      </c>
      <c r="B353" s="10">
        <v>147.732</v>
      </c>
      <c r="C353" s="10">
        <v>147.136</v>
      </c>
      <c r="D353" s="13" t="s">
        <v>1</v>
      </c>
      <c r="E353" s="9" t="s">
        <v>1</v>
      </c>
      <c r="F353" s="9" t="s">
        <v>1</v>
      </c>
      <c r="G353" s="9" t="s">
        <v>1</v>
      </c>
      <c r="H353" s="9" t="s">
        <v>1</v>
      </c>
      <c r="I353" s="9" t="s">
        <v>1</v>
      </c>
      <c r="J353" s="9" t="s">
        <v>1</v>
      </c>
    </row>
    <row r="354" spans="1:10" ht="12">
      <c r="A354" s="1" t="s">
        <v>75</v>
      </c>
      <c r="B354" s="11">
        <v>17546.855</v>
      </c>
      <c r="C354" s="11">
        <v>9143.035</v>
      </c>
      <c r="D354" s="14">
        <f>SUM(D308:D352)</f>
        <v>398</v>
      </c>
      <c r="E354" s="8">
        <f>SUM(E308:E352)</f>
        <v>522468</v>
      </c>
      <c r="F354" s="8">
        <f>B354*1000000/E354</f>
        <v>33584.554460751664</v>
      </c>
      <c r="G354" s="8">
        <f>C354*1000000/E354</f>
        <v>17499.7033311131</v>
      </c>
      <c r="H354" s="8">
        <f>B354*1000000/D354</f>
        <v>44087575.37688442</v>
      </c>
      <c r="I354" s="8">
        <f>C354*1000000/D354</f>
        <v>22972449.74874372</v>
      </c>
      <c r="J354" s="8">
        <f>E354/D354</f>
        <v>1312.7336683417086</v>
      </c>
    </row>
    <row r="355" spans="1:10" ht="12">
      <c r="A355" s="16"/>
      <c r="B355" s="17"/>
      <c r="C355" s="17"/>
      <c r="D355" s="18"/>
      <c r="E355" s="16"/>
      <c r="F355" s="16"/>
      <c r="G355" s="16"/>
      <c r="H355" s="16"/>
      <c r="I355" s="16"/>
      <c r="J355" s="16"/>
    </row>
    <row r="356" spans="1:10" ht="12">
      <c r="A356" s="1" t="s">
        <v>344</v>
      </c>
      <c r="B356" s="10">
        <v>651.679</v>
      </c>
      <c r="C356" s="10">
        <v>297.112</v>
      </c>
      <c r="D356" s="12">
        <v>15</v>
      </c>
      <c r="E356" s="8">
        <v>18733</v>
      </c>
      <c r="F356" s="8">
        <f aca="true" t="shared" si="45" ref="F356:F382">B356*1000000/E356</f>
        <v>34787.75423050232</v>
      </c>
      <c r="G356" s="8">
        <f aca="true" t="shared" si="46" ref="G356:G382">C356*1000000/E356</f>
        <v>15860.353387070943</v>
      </c>
      <c r="H356" s="8">
        <f aca="true" t="shared" si="47" ref="H356:H382">B356*1000000/D356</f>
        <v>43445266.666666664</v>
      </c>
      <c r="I356" s="8">
        <f aca="true" t="shared" si="48" ref="I356:I382">C356*1000000/D356</f>
        <v>19807466.666666668</v>
      </c>
      <c r="J356" s="8">
        <f aca="true" t="shared" si="49" ref="J356:J382">E356/D356</f>
        <v>1248.8666666666666</v>
      </c>
    </row>
    <row r="357" spans="1:10" ht="12">
      <c r="A357" s="1" t="s">
        <v>376</v>
      </c>
      <c r="B357" s="10"/>
      <c r="C357" s="10"/>
      <c r="D357" s="10"/>
      <c r="E357" s="8">
        <v>437</v>
      </c>
      <c r="F357" s="8">
        <f>B357*1000000/E357</f>
        <v>0</v>
      </c>
      <c r="G357" s="8">
        <f>C357*1000000/E357</f>
        <v>0</v>
      </c>
      <c r="H357" s="8" t="e">
        <f>B357*1000000/D357</f>
        <v>#DIV/0!</v>
      </c>
      <c r="I357" s="8" t="e">
        <f>C357*1000000/D357</f>
        <v>#DIV/0!</v>
      </c>
      <c r="J357" s="8" t="e">
        <f>E357/D357</f>
        <v>#DIV/0!</v>
      </c>
    </row>
    <row r="358" spans="1:10" ht="12">
      <c r="A358" s="1" t="s">
        <v>345</v>
      </c>
      <c r="B358" s="10">
        <v>756.739</v>
      </c>
      <c r="C358" s="10">
        <v>384.046</v>
      </c>
      <c r="D358" s="12">
        <v>23</v>
      </c>
      <c r="E358" s="8">
        <v>16590</v>
      </c>
      <c r="F358" s="8">
        <f t="shared" si="45"/>
        <v>45614.16515973478</v>
      </c>
      <c r="G358" s="8">
        <f t="shared" si="46"/>
        <v>23149.24653405666</v>
      </c>
      <c r="H358" s="8">
        <f t="shared" si="47"/>
        <v>32901695.652173914</v>
      </c>
      <c r="I358" s="8">
        <f t="shared" si="48"/>
        <v>16697652.173913043</v>
      </c>
      <c r="J358" s="8">
        <f t="shared" si="49"/>
        <v>721.304347826087</v>
      </c>
    </row>
    <row r="359" spans="1:10" ht="12">
      <c r="A359" s="1" t="s">
        <v>346</v>
      </c>
      <c r="B359" s="10">
        <v>281.67</v>
      </c>
      <c r="C359" s="10">
        <v>211.018</v>
      </c>
      <c r="D359" s="12">
        <v>8</v>
      </c>
      <c r="E359" s="8">
        <v>10254</v>
      </c>
      <c r="F359" s="8">
        <f t="shared" si="45"/>
        <v>27469.280280866</v>
      </c>
      <c r="G359" s="8">
        <f t="shared" si="46"/>
        <v>20579.091086405304</v>
      </c>
      <c r="H359" s="8">
        <f t="shared" si="47"/>
        <v>35208750</v>
      </c>
      <c r="I359" s="8">
        <f t="shared" si="48"/>
        <v>26377250</v>
      </c>
      <c r="J359" s="8">
        <f t="shared" si="49"/>
        <v>1281.75</v>
      </c>
    </row>
    <row r="360" spans="1:10" ht="12">
      <c r="A360" s="1" t="s">
        <v>347</v>
      </c>
      <c r="B360" s="10"/>
      <c r="C360" s="10"/>
      <c r="D360" s="12"/>
      <c r="E360" s="8">
        <v>1134</v>
      </c>
      <c r="F360" s="8">
        <f t="shared" si="45"/>
        <v>0</v>
      </c>
      <c r="G360" s="8">
        <f t="shared" si="46"/>
        <v>0</v>
      </c>
      <c r="H360" s="8" t="e">
        <f t="shared" si="47"/>
        <v>#DIV/0!</v>
      </c>
      <c r="I360" s="8" t="e">
        <f t="shared" si="48"/>
        <v>#DIV/0!</v>
      </c>
      <c r="J360" s="8" t="e">
        <f t="shared" si="49"/>
        <v>#DIV/0!</v>
      </c>
    </row>
    <row r="361" spans="1:10" ht="12">
      <c r="A361" s="1" t="s">
        <v>377</v>
      </c>
      <c r="B361" s="10"/>
      <c r="C361" s="10"/>
      <c r="D361" s="10"/>
      <c r="E361" s="8">
        <v>836</v>
      </c>
      <c r="F361" s="8"/>
      <c r="G361" s="8"/>
      <c r="H361" s="8"/>
      <c r="I361" s="8"/>
      <c r="J361" s="8"/>
    </row>
    <row r="362" spans="1:10" ht="12">
      <c r="A362" s="1" t="s">
        <v>348</v>
      </c>
      <c r="B362" s="10">
        <v>182.105</v>
      </c>
      <c r="C362" s="10">
        <v>165.127</v>
      </c>
      <c r="D362" s="12">
        <v>8</v>
      </c>
      <c r="E362" s="8">
        <v>12413</v>
      </c>
      <c r="F362" s="8">
        <f t="shared" si="45"/>
        <v>14670.506726818658</v>
      </c>
      <c r="G362" s="8">
        <f t="shared" si="46"/>
        <v>13302.747119954885</v>
      </c>
      <c r="H362" s="8">
        <f t="shared" si="47"/>
        <v>22763125</v>
      </c>
      <c r="I362" s="8">
        <f t="shared" si="48"/>
        <v>20640875</v>
      </c>
      <c r="J362" s="8">
        <f t="shared" si="49"/>
        <v>1551.625</v>
      </c>
    </row>
    <row r="363" spans="1:10" ht="12">
      <c r="A363" s="1" t="s">
        <v>349</v>
      </c>
      <c r="B363" s="10" t="s">
        <v>1</v>
      </c>
      <c r="C363" s="10" t="s">
        <v>1</v>
      </c>
      <c r="D363" s="12">
        <v>1</v>
      </c>
      <c r="E363" s="8">
        <v>1416</v>
      </c>
      <c r="F363" s="8">
        <f t="shared" si="45"/>
        <v>0</v>
      </c>
      <c r="G363" s="8">
        <f t="shared" si="46"/>
        <v>0</v>
      </c>
      <c r="H363" s="8">
        <f t="shared" si="47"/>
        <v>0</v>
      </c>
      <c r="I363" s="8">
        <f t="shared" si="48"/>
        <v>0</v>
      </c>
      <c r="J363" s="8">
        <f t="shared" si="49"/>
        <v>1416</v>
      </c>
    </row>
    <row r="364" spans="1:10" ht="12">
      <c r="A364" s="1" t="s">
        <v>350</v>
      </c>
      <c r="B364" s="10" t="s">
        <v>1</v>
      </c>
      <c r="C364" s="10" t="s">
        <v>1</v>
      </c>
      <c r="D364" s="12">
        <v>1</v>
      </c>
      <c r="E364" s="8">
        <v>3438</v>
      </c>
      <c r="F364" s="8">
        <f t="shared" si="45"/>
        <v>0</v>
      </c>
      <c r="G364" s="8">
        <f t="shared" si="46"/>
        <v>0</v>
      </c>
      <c r="H364" s="8">
        <f t="shared" si="47"/>
        <v>0</v>
      </c>
      <c r="I364" s="8">
        <f t="shared" si="48"/>
        <v>0</v>
      </c>
      <c r="J364" s="8">
        <f t="shared" si="49"/>
        <v>3438</v>
      </c>
    </row>
    <row r="365" spans="1:10" ht="12">
      <c r="A365" s="1" t="s">
        <v>351</v>
      </c>
      <c r="B365" s="10" t="s">
        <v>1</v>
      </c>
      <c r="C365" s="10" t="s">
        <v>1</v>
      </c>
      <c r="D365" s="12">
        <v>1</v>
      </c>
      <c r="E365" s="8">
        <v>2215</v>
      </c>
      <c r="F365" s="8">
        <f t="shared" si="45"/>
        <v>0</v>
      </c>
      <c r="G365" s="8">
        <f t="shared" si="46"/>
        <v>0</v>
      </c>
      <c r="H365" s="8">
        <f t="shared" si="47"/>
        <v>0</v>
      </c>
      <c r="I365" s="8">
        <f t="shared" si="48"/>
        <v>0</v>
      </c>
      <c r="J365" s="8">
        <f t="shared" si="49"/>
        <v>2215</v>
      </c>
    </row>
    <row r="366" spans="1:10" ht="12">
      <c r="A366" s="1" t="s">
        <v>352</v>
      </c>
      <c r="B366" s="10"/>
      <c r="C366" s="10"/>
      <c r="D366" s="12"/>
      <c r="E366" s="8">
        <v>1026</v>
      </c>
      <c r="F366" s="8">
        <f t="shared" si="45"/>
        <v>0</v>
      </c>
      <c r="G366" s="8">
        <f t="shared" si="46"/>
        <v>0</v>
      </c>
      <c r="H366" s="8" t="e">
        <f t="shared" si="47"/>
        <v>#DIV/0!</v>
      </c>
      <c r="I366" s="8" t="e">
        <f t="shared" si="48"/>
        <v>#DIV/0!</v>
      </c>
      <c r="J366" s="8" t="e">
        <f t="shared" si="49"/>
        <v>#DIV/0!</v>
      </c>
    </row>
    <row r="367" spans="1:10" ht="12">
      <c r="A367" s="1" t="s">
        <v>353</v>
      </c>
      <c r="B367" s="10" t="s">
        <v>1</v>
      </c>
      <c r="C367" s="10" t="s">
        <v>1</v>
      </c>
      <c r="D367" s="12">
        <v>1</v>
      </c>
      <c r="E367" s="8">
        <v>3275</v>
      </c>
      <c r="F367" s="8">
        <f t="shared" si="45"/>
        <v>0</v>
      </c>
      <c r="G367" s="8">
        <f t="shared" si="46"/>
        <v>0</v>
      </c>
      <c r="H367" s="8">
        <f t="shared" si="47"/>
        <v>0</v>
      </c>
      <c r="I367" s="8">
        <f t="shared" si="48"/>
        <v>0</v>
      </c>
      <c r="J367" s="8">
        <f t="shared" si="49"/>
        <v>3275</v>
      </c>
    </row>
    <row r="368" spans="1:10" ht="12">
      <c r="A368" s="1" t="s">
        <v>354</v>
      </c>
      <c r="B368" s="10">
        <v>273.596</v>
      </c>
      <c r="C368" s="10">
        <v>249.026</v>
      </c>
      <c r="D368" s="12">
        <v>9</v>
      </c>
      <c r="E368" s="8">
        <v>6855</v>
      </c>
      <c r="F368" s="8">
        <f t="shared" si="45"/>
        <v>39911.88913202042</v>
      </c>
      <c r="G368" s="8">
        <f t="shared" si="46"/>
        <v>36327.64405543399</v>
      </c>
      <c r="H368" s="8">
        <f t="shared" si="47"/>
        <v>30399555.555555556</v>
      </c>
      <c r="I368" s="8">
        <f t="shared" si="48"/>
        <v>27669555.555555556</v>
      </c>
      <c r="J368" s="8">
        <f t="shared" si="49"/>
        <v>761.6666666666666</v>
      </c>
    </row>
    <row r="369" spans="1:10" ht="12">
      <c r="A369" s="1" t="s">
        <v>371</v>
      </c>
      <c r="B369" s="10">
        <v>225.02</v>
      </c>
      <c r="C369" s="10">
        <v>158.456</v>
      </c>
      <c r="D369" s="12">
        <v>6</v>
      </c>
      <c r="E369" s="8">
        <v>7297</v>
      </c>
      <c r="F369" s="8">
        <f>B369*1000000/E369</f>
        <v>30837.330409757433</v>
      </c>
      <c r="G369" s="8">
        <f>C369*1000000/E369</f>
        <v>21715.22543511032</v>
      </c>
      <c r="H369" s="8">
        <f>B369*1000000/D369</f>
        <v>37503333.333333336</v>
      </c>
      <c r="I369" s="8">
        <f>C369*1000000/D369</f>
        <v>26409333.333333332</v>
      </c>
      <c r="J369" s="8">
        <f>E369/D369</f>
        <v>1216.1666666666667</v>
      </c>
    </row>
    <row r="370" spans="1:10" ht="12">
      <c r="A370" s="1" t="s">
        <v>372</v>
      </c>
      <c r="B370" s="10" t="s">
        <v>1</v>
      </c>
      <c r="C370" s="10" t="s">
        <v>1</v>
      </c>
      <c r="D370" s="12">
        <v>2</v>
      </c>
      <c r="E370" s="8">
        <v>2947</v>
      </c>
      <c r="F370" s="8">
        <f>B370*1000000/E370</f>
        <v>0</v>
      </c>
      <c r="G370" s="8">
        <f>C370*1000000/E370</f>
        <v>0</v>
      </c>
      <c r="H370" s="8">
        <f>B370*1000000/D370</f>
        <v>0</v>
      </c>
      <c r="I370" s="8">
        <f>C370*1000000/D370</f>
        <v>0</v>
      </c>
      <c r="J370" s="8">
        <f>E370/D370</f>
        <v>1473.5</v>
      </c>
    </row>
    <row r="371" spans="1:10" ht="12">
      <c r="A371" s="1" t="s">
        <v>355</v>
      </c>
      <c r="B371" s="10">
        <v>36.488</v>
      </c>
      <c r="C371" s="10">
        <v>31.238</v>
      </c>
      <c r="D371" s="12">
        <v>3</v>
      </c>
      <c r="E371" s="8">
        <v>3442</v>
      </c>
      <c r="F371" s="8">
        <f t="shared" si="45"/>
        <v>10600.813480534573</v>
      </c>
      <c r="G371" s="8">
        <f t="shared" si="46"/>
        <v>9075.537478210343</v>
      </c>
      <c r="H371" s="8">
        <f t="shared" si="47"/>
        <v>12162666.666666666</v>
      </c>
      <c r="I371" s="8">
        <f t="shared" si="48"/>
        <v>10412666.666666666</v>
      </c>
      <c r="J371" s="8">
        <f t="shared" si="49"/>
        <v>1147.3333333333333</v>
      </c>
    </row>
    <row r="372" spans="1:10" ht="12">
      <c r="A372" s="1" t="s">
        <v>356</v>
      </c>
      <c r="B372" s="10">
        <v>1351.322</v>
      </c>
      <c r="C372" s="10">
        <v>798.447</v>
      </c>
      <c r="D372" s="12">
        <v>37</v>
      </c>
      <c r="E372" s="8">
        <v>34323</v>
      </c>
      <c r="F372" s="8">
        <f t="shared" si="45"/>
        <v>39370.7426507007</v>
      </c>
      <c r="G372" s="8">
        <f t="shared" si="46"/>
        <v>23262.73927104274</v>
      </c>
      <c r="H372" s="8">
        <f t="shared" si="47"/>
        <v>36522216.216216214</v>
      </c>
      <c r="I372" s="8">
        <f t="shared" si="48"/>
        <v>21579648.64864865</v>
      </c>
      <c r="J372" s="8">
        <f t="shared" si="49"/>
        <v>927.6486486486486</v>
      </c>
    </row>
    <row r="373" spans="1:10" ht="12">
      <c r="A373" s="1" t="s">
        <v>357</v>
      </c>
      <c r="B373" s="10">
        <v>5208.344</v>
      </c>
      <c r="C373" s="10">
        <v>3457.788</v>
      </c>
      <c r="D373" s="12">
        <v>146</v>
      </c>
      <c r="E373" s="8">
        <v>143731</v>
      </c>
      <c r="F373" s="8">
        <f t="shared" si="45"/>
        <v>36236.74781362406</v>
      </c>
      <c r="G373" s="8">
        <f t="shared" si="46"/>
        <v>24057.357146335864</v>
      </c>
      <c r="H373" s="8">
        <f t="shared" si="47"/>
        <v>35673589.04109589</v>
      </c>
      <c r="I373" s="8">
        <f t="shared" si="48"/>
        <v>23683479.452054795</v>
      </c>
      <c r="J373" s="8">
        <f t="shared" si="49"/>
        <v>984.4589041095891</v>
      </c>
    </row>
    <row r="374" spans="1:10" ht="12">
      <c r="A374" s="1" t="s">
        <v>358</v>
      </c>
      <c r="B374" s="10" t="s">
        <v>1</v>
      </c>
      <c r="C374" s="10" t="s">
        <v>1</v>
      </c>
      <c r="D374" s="12">
        <v>2</v>
      </c>
      <c r="E374" s="8">
        <v>3075</v>
      </c>
      <c r="F374" s="8">
        <f t="shared" si="45"/>
        <v>0</v>
      </c>
      <c r="G374" s="8">
        <f t="shared" si="46"/>
        <v>0</v>
      </c>
      <c r="H374" s="8">
        <f t="shared" si="47"/>
        <v>0</v>
      </c>
      <c r="I374" s="8">
        <f t="shared" si="48"/>
        <v>0</v>
      </c>
      <c r="J374" s="8">
        <f t="shared" si="49"/>
        <v>1537.5</v>
      </c>
    </row>
    <row r="375" spans="1:10" ht="12">
      <c r="A375" s="1" t="s">
        <v>359</v>
      </c>
      <c r="B375" s="10">
        <v>524.353</v>
      </c>
      <c r="C375" s="10">
        <v>372.504</v>
      </c>
      <c r="D375" s="12">
        <v>16</v>
      </c>
      <c r="E375" s="8">
        <v>21101</v>
      </c>
      <c r="F375" s="8">
        <f t="shared" si="45"/>
        <v>24849.675370835503</v>
      </c>
      <c r="G375" s="8">
        <f t="shared" si="46"/>
        <v>17653.381356333823</v>
      </c>
      <c r="H375" s="8">
        <f t="shared" si="47"/>
        <v>32772062.499999996</v>
      </c>
      <c r="I375" s="8">
        <f t="shared" si="48"/>
        <v>23281500</v>
      </c>
      <c r="J375" s="8">
        <f t="shared" si="49"/>
        <v>1318.8125</v>
      </c>
    </row>
    <row r="376" spans="1:10" ht="12">
      <c r="A376" s="1" t="s">
        <v>360</v>
      </c>
      <c r="B376" s="10" t="s">
        <v>1</v>
      </c>
      <c r="C376" s="10" t="s">
        <v>1</v>
      </c>
      <c r="D376" s="12">
        <v>2</v>
      </c>
      <c r="E376" s="8">
        <v>5396</v>
      </c>
      <c r="F376" s="8">
        <f t="shared" si="45"/>
        <v>0</v>
      </c>
      <c r="G376" s="8">
        <f t="shared" si="46"/>
        <v>0</v>
      </c>
      <c r="H376" s="8">
        <f t="shared" si="47"/>
        <v>0</v>
      </c>
      <c r="I376" s="8">
        <f t="shared" si="48"/>
        <v>0</v>
      </c>
      <c r="J376" s="8">
        <f t="shared" si="49"/>
        <v>2698</v>
      </c>
    </row>
    <row r="377" spans="1:10" ht="12">
      <c r="A377" s="1" t="s">
        <v>361</v>
      </c>
      <c r="B377" s="10">
        <v>155.299</v>
      </c>
      <c r="C377" s="10">
        <v>132.787</v>
      </c>
      <c r="D377" s="12">
        <v>6</v>
      </c>
      <c r="E377" s="8">
        <v>9131</v>
      </c>
      <c r="F377" s="8">
        <f t="shared" si="45"/>
        <v>17007.885226152666</v>
      </c>
      <c r="G377" s="8">
        <f t="shared" si="46"/>
        <v>14542.437849085532</v>
      </c>
      <c r="H377" s="8">
        <f t="shared" si="47"/>
        <v>25883166.666666668</v>
      </c>
      <c r="I377" s="8">
        <f t="shared" si="48"/>
        <v>22131166.666666668</v>
      </c>
      <c r="J377" s="8">
        <f t="shared" si="49"/>
        <v>1521.8333333333333</v>
      </c>
    </row>
    <row r="378" spans="1:10" ht="12">
      <c r="A378" s="1" t="s">
        <v>373</v>
      </c>
      <c r="B378" s="10">
        <v>55.719</v>
      </c>
      <c r="C378" s="10">
        <v>36.429</v>
      </c>
      <c r="D378" s="12">
        <v>3</v>
      </c>
      <c r="E378" s="8">
        <v>2970</v>
      </c>
      <c r="F378" s="8">
        <f>B378*1000000/E378</f>
        <v>18760.60606060606</v>
      </c>
      <c r="G378" s="8">
        <f>C378*1000000/E378</f>
        <v>12265.656565656565</v>
      </c>
      <c r="H378" s="8">
        <f>B378*1000000/D378</f>
        <v>18573000</v>
      </c>
      <c r="I378" s="8">
        <f>C378*1000000/D378</f>
        <v>12143000</v>
      </c>
      <c r="J378" s="8">
        <f>E378/D378</f>
        <v>990</v>
      </c>
    </row>
    <row r="379" spans="1:10" ht="12">
      <c r="A379" s="1" t="s">
        <v>374</v>
      </c>
      <c r="B379" s="10" t="s">
        <v>1</v>
      </c>
      <c r="C379" s="10" t="s">
        <v>1</v>
      </c>
      <c r="D379" s="12">
        <v>2</v>
      </c>
      <c r="E379" s="8">
        <v>2221</v>
      </c>
      <c r="F379" s="8">
        <f>B379*1000000/E379</f>
        <v>0</v>
      </c>
      <c r="G379" s="8">
        <f>C379*1000000/E379</f>
        <v>0</v>
      </c>
      <c r="H379" s="8">
        <f>B379*1000000/D379</f>
        <v>0</v>
      </c>
      <c r="I379" s="8">
        <f>C379*1000000/D379</f>
        <v>0</v>
      </c>
      <c r="J379" s="8"/>
    </row>
    <row r="380" spans="1:10" ht="12">
      <c r="A380" s="1" t="s">
        <v>378</v>
      </c>
      <c r="B380" s="10"/>
      <c r="C380" s="10"/>
      <c r="D380" s="10"/>
      <c r="E380" s="8">
        <v>1075</v>
      </c>
      <c r="F380" s="8">
        <f>B380*1000000/E380</f>
        <v>0</v>
      </c>
      <c r="G380" s="8">
        <f>C380*1000000/E380</f>
        <v>0</v>
      </c>
      <c r="H380" s="8" t="e">
        <f>B380*1000000/D380</f>
        <v>#DIV/0!</v>
      </c>
      <c r="I380" s="8" t="e">
        <f>C380*1000000/D380</f>
        <v>#DIV/0!</v>
      </c>
      <c r="J380" s="8"/>
    </row>
    <row r="381" spans="1:10" ht="12">
      <c r="A381" s="1" t="s">
        <v>362</v>
      </c>
      <c r="B381" s="10" t="s">
        <v>1</v>
      </c>
      <c r="C381" s="10" t="s">
        <v>1</v>
      </c>
      <c r="D381" s="12">
        <v>1</v>
      </c>
      <c r="E381" s="8">
        <v>1615</v>
      </c>
      <c r="F381" s="8">
        <f t="shared" si="45"/>
        <v>0</v>
      </c>
      <c r="G381" s="8">
        <f t="shared" si="46"/>
        <v>0</v>
      </c>
      <c r="H381" s="8">
        <f t="shared" si="47"/>
        <v>0</v>
      </c>
      <c r="I381" s="8">
        <f t="shared" si="48"/>
        <v>0</v>
      </c>
      <c r="J381" s="8">
        <f t="shared" si="49"/>
        <v>1615</v>
      </c>
    </row>
    <row r="382" spans="1:10" ht="12">
      <c r="A382" s="1" t="s">
        <v>363</v>
      </c>
      <c r="B382" s="10">
        <v>248.511</v>
      </c>
      <c r="C382" s="10">
        <v>167.924</v>
      </c>
      <c r="D382" s="12">
        <v>8</v>
      </c>
      <c r="E382" s="8">
        <v>9980</v>
      </c>
      <c r="F382" s="8">
        <f t="shared" si="45"/>
        <v>24900.901803607216</v>
      </c>
      <c r="G382" s="8">
        <f t="shared" si="46"/>
        <v>16826.05210420842</v>
      </c>
      <c r="H382" s="8">
        <f t="shared" si="47"/>
        <v>31063875</v>
      </c>
      <c r="I382" s="8">
        <f t="shared" si="48"/>
        <v>20990500</v>
      </c>
      <c r="J382" s="8">
        <f t="shared" si="49"/>
        <v>1247.5</v>
      </c>
    </row>
    <row r="383" spans="1:10" ht="12">
      <c r="A383" s="1" t="s">
        <v>364</v>
      </c>
      <c r="B383" s="10">
        <v>128.242</v>
      </c>
      <c r="C383" s="10">
        <v>152.299</v>
      </c>
      <c r="D383" s="13" t="s">
        <v>1</v>
      </c>
      <c r="E383" s="9" t="s">
        <v>1</v>
      </c>
      <c r="F383" s="9" t="s">
        <v>1</v>
      </c>
      <c r="G383" s="9" t="s">
        <v>1</v>
      </c>
      <c r="H383" s="9" t="s">
        <v>1</v>
      </c>
      <c r="I383" s="9" t="s">
        <v>1</v>
      </c>
      <c r="J383" s="9" t="s">
        <v>1</v>
      </c>
    </row>
    <row r="384" spans="1:10" ht="12">
      <c r="A384" s="1" t="s">
        <v>75</v>
      </c>
      <c r="B384" s="11">
        <v>10079.088</v>
      </c>
      <c r="C384" s="11">
        <v>6614.202</v>
      </c>
      <c r="D384" s="14">
        <f>SUM(D356:D382)</f>
        <v>301</v>
      </c>
      <c r="E384" s="8">
        <f>SUM(E356:E382)</f>
        <v>326926</v>
      </c>
      <c r="F384" s="8">
        <f>B384*1000000/E384</f>
        <v>30829.87587405101</v>
      </c>
      <c r="G384" s="8">
        <f>C384*1000000/E384</f>
        <v>20231.49581250803</v>
      </c>
      <c r="H384" s="8">
        <f>B384*1000000/D384</f>
        <v>33485342.192691028</v>
      </c>
      <c r="I384" s="8">
        <f>C384*1000000/D384</f>
        <v>21974093.023255814</v>
      </c>
      <c r="J384" s="8">
        <f>E384/D384</f>
        <v>1086.1328903654485</v>
      </c>
    </row>
    <row r="385" spans="1:10" ht="12.75" thickBot="1">
      <c r="A385" s="20"/>
      <c r="B385" s="21"/>
      <c r="C385" s="21"/>
      <c r="D385" s="22"/>
      <c r="E385" s="20"/>
      <c r="F385" s="20"/>
      <c r="G385" s="20"/>
      <c r="H385" s="20"/>
      <c r="I385" s="20"/>
      <c r="J385" s="20"/>
    </row>
    <row r="386" spans="1:10" ht="12">
      <c r="A386" s="1" t="s">
        <v>365</v>
      </c>
      <c r="B386" s="11">
        <f>B16+B81+B112+B158+B212+B267+B300+B340+B373</f>
        <v>76232.197</v>
      </c>
      <c r="C386" s="11">
        <f>C16+C81+C112+C158+C212+C267+C300+C340+C373</f>
        <v>42554.15899999999</v>
      </c>
      <c r="D386" s="14">
        <f>D16+D81+D112+D158+D212+D267+D300+D340+D373</f>
        <v>1372</v>
      </c>
      <c r="E386" s="8">
        <f>E16+E81+E112+E158+E212+E267+E300+E340+E373</f>
        <v>1548363</v>
      </c>
      <c r="F386" s="8">
        <f>B386*1000000/E386</f>
        <v>49234.06010089365</v>
      </c>
      <c r="G386" s="8">
        <f>C386*1000000/E386</f>
        <v>27483.32206336627</v>
      </c>
      <c r="H386" s="8">
        <f>B386*1000000/D386</f>
        <v>55562825.801749274</v>
      </c>
      <c r="I386" s="8">
        <f>C386*1000000/D386</f>
        <v>31016150.874635562</v>
      </c>
      <c r="J386" s="8">
        <f>E386/D386</f>
        <v>1128.5444606413994</v>
      </c>
    </row>
    <row r="387" spans="1:10" ht="12">
      <c r="A387" s="1" t="s">
        <v>366</v>
      </c>
      <c r="B387" s="11">
        <f>B72+B101+B134+B184+B234+B285+B306+B354+B384</f>
        <v>140557.991</v>
      </c>
      <c r="C387" s="11">
        <f>C72+C101+C134+C184+C234+C285+C306+C354+C384</f>
        <v>84647.65800000001</v>
      </c>
      <c r="D387" s="14">
        <v>3444</v>
      </c>
      <c r="E387" s="8">
        <f>E72+E101+E134+E184+E234+E285+E306+E354+E384</f>
        <v>4377487</v>
      </c>
      <c r="F387" s="8">
        <f>B387*1000000/E387</f>
        <v>32109.288045858273</v>
      </c>
      <c r="G387" s="8">
        <f>C387*1000000/E387</f>
        <v>19337.043833596766</v>
      </c>
      <c r="H387" s="8">
        <f>B387*1000000/D387</f>
        <v>40812424.79674797</v>
      </c>
      <c r="I387" s="8">
        <f>C387*1000000/D387</f>
        <v>24578297.90940767</v>
      </c>
      <c r="J387" s="8">
        <f>E387/D387</f>
        <v>1271.0473286875726</v>
      </c>
    </row>
    <row r="388" spans="1:10" ht="12">
      <c r="A388" s="1" t="s">
        <v>367</v>
      </c>
      <c r="B388" s="10">
        <v>1693690.383</v>
      </c>
      <c r="C388" s="10">
        <v>987849.748</v>
      </c>
      <c r="D388" s="12">
        <v>32881</v>
      </c>
      <c r="E388" s="8">
        <v>59685227</v>
      </c>
      <c r="F388" s="8">
        <f>B388*1000000/E388</f>
        <v>28377.04517736022</v>
      </c>
      <c r="G388" s="8">
        <f>C388*1000000/E388</f>
        <v>16550.992559683153</v>
      </c>
      <c r="H388" s="8">
        <f>B388*1000000/D388</f>
        <v>51509698.09312369</v>
      </c>
      <c r="I388" s="8">
        <f>C388*1000000/D388</f>
        <v>30043178.370487515</v>
      </c>
      <c r="J388" s="8">
        <f>E388/D388</f>
        <v>1815.1889236945349</v>
      </c>
    </row>
    <row r="389" spans="1:10" ht="12.75" thickBot="1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ht="12">
      <c r="A390" s="1" t="s">
        <v>368</v>
      </c>
    </row>
    <row r="392" ht="12">
      <c r="A392" s="2" t="s">
        <v>375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2006-08-03T13:50:04Z</dcterms:created>
  <dcterms:modified xsi:type="dcterms:W3CDTF">2013-07-04T07:46:10Z</dcterms:modified>
  <cp:category/>
  <cp:version/>
  <cp:contentType/>
  <cp:contentStatus/>
</cp:coreProperties>
</file>