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iacenza" sheetId="1" r:id="rId1"/>
  </sheets>
  <definedNames/>
  <calcPr fullCalcOnLoad="1"/>
</workbook>
</file>

<file path=xl/sharedStrings.xml><?xml version="1.0" encoding="utf-8"?>
<sst xmlns="http://schemas.openxmlformats.org/spreadsheetml/2006/main" count="344" uniqueCount="81">
  <si>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</si>
  <si>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</si>
  <si>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</si>
  <si>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</si>
  <si>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</si>
  <si>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</si>
  <si>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</si>
  <si>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</si>
  <si>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</si>
  <si>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</si>
  <si>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</si>
  <si>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</si>
  <si>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</si>
  <si>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</si>
  <si>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</si>
  <si>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</si>
  <si>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</si>
  <si>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</si>
  <si>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</si>
  <si>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</si>
  <si>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</si>
  <si>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</si>
  <si>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</si>
  <si>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</si>
  <si>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</si>
  <si>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</si>
  <si>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</si>
  <si>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</si>
  <si>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</si>
  <si>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</si>
  <si>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</si>
  <si>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</si>
  <si>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</si>
  <si>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</si>
  <si>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</si>
  <si>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</si>
  <si>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</si>
  <si>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</si>
  <si>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</si>
  <si>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</si>
  <si>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</si>
  <si>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</si>
  <si>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</si>
  <si>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</si>
  <si>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</si>
  <si>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</si>
  <si>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</si>
  <si>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</si>
  <si>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</si>
  <si>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</si>
  <si>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</si>
  <si>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</si>
  <si>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</si>
  <si>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</si>
  <si>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</si>
  <si>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</si>
  <si>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</si>
  <si>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</si>
  <si>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</si>
  <si>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</si>
  <si>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</si>
  <si>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</si>
  <si>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</si>
  <si>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</si>
  <si>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</si>
  <si>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</si>
  <si>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</si>
  <si>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</si>
  <si>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</si>
  <si>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</si>
  <si>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</si>
  <si>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</si>
  <si>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</si>
  <si>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</si>
  <si>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</si>
  <si>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PIACENZA.</t>
  </si>
  <si>
    <t>FILE: import_export_piacenza.xls</t>
  </si>
  <si>
    <t>(m) Da BB05 a EE38.</t>
  </si>
  <si>
    <t>(f) CB13, CB14, CB15.</t>
  </si>
  <si>
    <t>PERIODO: gennaio-marzo 1999 -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</si>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</sst>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8.710937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19" width="0.71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79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523602</v>
      </c>
      <c r="C11" s="12">
        <v>1883887</v>
      </c>
      <c r="D11" s="12">
        <v>3246342</v>
      </c>
      <c r="E11" s="12">
        <v>3945608</v>
      </c>
      <c r="F11" s="13">
        <f>E11*100/E$51</f>
        <v>0.3765424661858971</v>
      </c>
      <c r="G11" s="11"/>
      <c r="H11" s="12">
        <v>241161</v>
      </c>
      <c r="I11" s="12">
        <v>1307007</v>
      </c>
      <c r="J11" s="12">
        <v>2744661</v>
      </c>
      <c r="K11" s="12">
        <v>3240808</v>
      </c>
      <c r="L11" s="13">
        <f>K11*100/K$51</f>
        <v>0.2855978525301169</v>
      </c>
      <c r="M11" s="14">
        <f>K11*100/E11-100</f>
        <v>-17.862899710260123</v>
      </c>
      <c r="N11" s="11"/>
      <c r="O11" s="12">
        <v>255654</v>
      </c>
      <c r="P11" s="12">
        <v>1463853</v>
      </c>
      <c r="Q11" s="12">
        <v>3025909</v>
      </c>
      <c r="R11" s="12">
        <v>3425942</v>
      </c>
      <c r="S11" s="13">
        <f>R11*100/R$51</f>
        <v>0.2757595402135214</v>
      </c>
      <c r="T11" s="14">
        <f>R11*100/K11-100</f>
        <v>5.712587725036471</v>
      </c>
      <c r="V11" s="12">
        <v>758082</v>
      </c>
      <c r="W11" s="12">
        <v>2446547</v>
      </c>
      <c r="X11" s="12">
        <v>3943893</v>
      </c>
      <c r="Y11" s="12">
        <v>4657778</v>
      </c>
      <c r="Z11" s="13">
        <f>Y11*100/Y$51</f>
        <v>0.3717580791254725</v>
      </c>
      <c r="AA11" s="14">
        <f>Y11*100/R11-100</f>
        <v>35.95612535180106</v>
      </c>
      <c r="AC11" s="12">
        <v>588295</v>
      </c>
      <c r="AD11" s="12">
        <v>1778200</v>
      </c>
      <c r="AE11" s="12">
        <v>3159166</v>
      </c>
      <c r="AF11" s="12">
        <v>3578882</v>
      </c>
      <c r="AG11" s="13">
        <f>AF11*100/AF$51</f>
        <v>0.2908231655763227</v>
      </c>
      <c r="AH11" s="14">
        <f>AF11*100/Y11-100</f>
        <v>-23.163319505566818</v>
      </c>
      <c r="AJ11" s="12">
        <v>620286</v>
      </c>
      <c r="AK11" s="12">
        <v>1606172</v>
      </c>
      <c r="AL11" s="12">
        <v>2710811</v>
      </c>
      <c r="AM11" s="12">
        <v>3057183</v>
      </c>
      <c r="AN11" s="13">
        <f>AM11*100/AM$51</f>
        <v>0.229764103426086</v>
      </c>
      <c r="AO11" s="14">
        <f>AM11*100/AF11-100</f>
        <v>-14.577150070888052</v>
      </c>
      <c r="AQ11" s="12">
        <v>445178</v>
      </c>
      <c r="AR11" s="12">
        <v>961013</v>
      </c>
      <c r="AS11" s="12">
        <v>1787786</v>
      </c>
      <c r="AT11" s="12">
        <v>2240429</v>
      </c>
      <c r="AU11" s="13">
        <f>AT11*100/AT$51</f>
        <v>0.14138979376368704</v>
      </c>
      <c r="AV11" s="14">
        <f>AT11*100/AM11-100</f>
        <v>-26.715901534190138</v>
      </c>
      <c r="AX11" s="12">
        <v>544160</v>
      </c>
      <c r="AY11" s="12">
        <v>1600716</v>
      </c>
      <c r="AZ11" s="12">
        <v>2805070</v>
      </c>
      <c r="BA11" s="12">
        <v>3352583</v>
      </c>
      <c r="BB11" s="13">
        <f>BA11*100/BA$51</f>
        <v>0.17665976515196702</v>
      </c>
      <c r="BC11" s="14">
        <f>BA11*100/AT11-100</f>
        <v>49.64022515330768</v>
      </c>
      <c r="BE11" s="12">
        <v>545729</v>
      </c>
      <c r="BF11" s="12">
        <v>1510437</v>
      </c>
      <c r="BG11" s="12">
        <v>2757837</v>
      </c>
      <c r="BH11" s="12">
        <v>3321970</v>
      </c>
      <c r="BI11" s="13">
        <f>BH11*100/BH$51</f>
        <v>0.14094288487440507</v>
      </c>
      <c r="BJ11" s="14">
        <f>BH11*100/BA11-100</f>
        <v>-0.9131168415517266</v>
      </c>
      <c r="BL11" s="12">
        <v>1599616</v>
      </c>
      <c r="BM11" s="12">
        <v>3793924</v>
      </c>
      <c r="BN11" s="12">
        <v>5078907</v>
      </c>
      <c r="BO11" s="12">
        <v>5977950</v>
      </c>
      <c r="BP11" s="13">
        <f>BO11*100/BO$51</f>
        <v>0.2417628170413176</v>
      </c>
      <c r="BQ11" s="14">
        <f>BO11*100/BH11-100</f>
        <v>79.95195621874973</v>
      </c>
      <c r="BS11" s="12">
        <v>1588428</v>
      </c>
      <c r="BT11" s="12">
        <v>3270743</v>
      </c>
      <c r="BU11" s="12">
        <v>5280334</v>
      </c>
      <c r="BV11" s="12">
        <v>6455846</v>
      </c>
      <c r="BW11" s="13">
        <f>BV11*100/BV$51</f>
        <v>0.30918883695983096</v>
      </c>
      <c r="BX11" s="14">
        <f>BV11*100/BO11-100</f>
        <v>7.9943124315191625</v>
      </c>
      <c r="BZ11" s="12">
        <v>1588008</v>
      </c>
      <c r="CA11" s="12">
        <v>3460129</v>
      </c>
      <c r="CB11" s="12">
        <v>5755270</v>
      </c>
      <c r="CC11" s="12">
        <v>8259219</v>
      </c>
      <c r="CD11" s="13">
        <f>CC11*100/CC$51</f>
        <v>0.4156589121925306</v>
      </c>
      <c r="CE11" s="14">
        <f>CC11*100/BV11-100</f>
        <v>27.933953195289973</v>
      </c>
      <c r="CG11" s="12">
        <v>3096825</v>
      </c>
      <c r="CH11" s="12">
        <v>5773701</v>
      </c>
      <c r="CI11" s="12">
        <v>8371712</v>
      </c>
      <c r="CJ11" s="12">
        <v>10989164</v>
      </c>
      <c r="CK11" s="13">
        <f aca="true" t="shared" si="0" ref="CK11:CK24">CJ11*100/CJ$51</f>
        <v>0.4123363464832141</v>
      </c>
      <c r="CL11" s="14">
        <f>CJ11*100/CC11-100</f>
        <v>33.05330685625361</v>
      </c>
      <c r="CN11" s="12">
        <v>2320362</v>
      </c>
      <c r="CO11" s="12">
        <v>3560685</v>
      </c>
      <c r="CP11" s="12">
        <v>4711837</v>
      </c>
      <c r="CQ11" s="12">
        <v>6124448</v>
      </c>
      <c r="CR11" s="13">
        <f aca="true" t="shared" si="1" ref="CR11:CR51">CQ11*100/CQ$51</f>
        <v>0.19384896063571813</v>
      </c>
      <c r="CS11" s="14">
        <f>CQ11*100/CJ11-100</f>
        <v>-44.268299208201825</v>
      </c>
      <c r="CU11" s="12">
        <v>1773842</v>
      </c>
      <c r="CV11" s="12">
        <v>3990417</v>
      </c>
      <c r="CW11" s="12">
        <v>4620686</v>
      </c>
      <c r="CX11" s="12">
        <v>5650639</v>
      </c>
      <c r="CY11" s="13">
        <f aca="true" t="shared" si="2" ref="CY11:CY51">CX11*100/CX$51</f>
        <v>0.16188307005105143</v>
      </c>
      <c r="CZ11" s="14">
        <f>CX11*100/CQ11-100</f>
        <v>-7.736354362058421</v>
      </c>
      <c r="DB11" s="12">
        <v>2024780</v>
      </c>
      <c r="DC11" s="12">
        <v>3296518</v>
      </c>
      <c r="DD11" s="12">
        <v>4113755</v>
      </c>
      <c r="DE11" s="12">
        <v>5634037</v>
      </c>
      <c r="DF11" s="13">
        <f aca="true" t="shared" si="3" ref="DF11:DF51">DE11*100/DE$51</f>
        <v>0.15091778625246985</v>
      </c>
      <c r="DG11" s="14">
        <f>DE11*100/CX11-100</f>
        <v>-0.2938074791187404</v>
      </c>
      <c r="DI11" s="12">
        <v>1464663</v>
      </c>
      <c r="DJ11" s="12">
        <v>3399115</v>
      </c>
      <c r="DK11" s="12">
        <v>4625295</v>
      </c>
      <c r="DL11" s="12">
        <v>7054726</v>
      </c>
      <c r="DM11" s="13">
        <f aca="true" t="shared" si="4" ref="DM11:DM51">DL11*100/DL$51</f>
        <v>0.1785050558909398</v>
      </c>
      <c r="DN11" s="14">
        <f>DL11*100/DE11-100</f>
        <v>25.21618157637232</v>
      </c>
      <c r="DP11" s="12">
        <v>2462810</v>
      </c>
      <c r="DQ11" s="12">
        <v>5298557</v>
      </c>
      <c r="DR11" s="12">
        <v>6749874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0</v>
      </c>
      <c r="C12" s="12">
        <v>270</v>
      </c>
      <c r="D12" s="12">
        <v>270</v>
      </c>
      <c r="E12" s="12">
        <v>348</v>
      </c>
      <c r="F12" s="13">
        <f aca="true" t="shared" si="6" ref="F12:F51">E12*100/E$51</f>
        <v>3.321079494787424E-05</v>
      </c>
      <c r="G12" s="11"/>
      <c r="H12" s="12">
        <v>4978</v>
      </c>
      <c r="I12" s="12">
        <v>5540</v>
      </c>
      <c r="J12" s="12">
        <v>16688</v>
      </c>
      <c r="K12" s="12">
        <v>16688</v>
      </c>
      <c r="L12" s="13">
        <f aca="true" t="shared" si="7" ref="L12:L51">K12*100/K$51</f>
        <v>0.0014706384836814122</v>
      </c>
      <c r="M12" s="14">
        <f aca="true" t="shared" si="8" ref="M12:M51">K12*100/E12-100</f>
        <v>4695.402298850575</v>
      </c>
      <c r="N12" s="11"/>
      <c r="O12" s="12">
        <v>0</v>
      </c>
      <c r="P12" s="12">
        <v>0</v>
      </c>
      <c r="Q12" s="12">
        <v>471</v>
      </c>
      <c r="R12" s="12">
        <v>26650</v>
      </c>
      <c r="S12" s="13">
        <f aca="true" t="shared" si="9" ref="S12:S51">R12*100/R$51</f>
        <v>0.002145101039857168</v>
      </c>
      <c r="T12" s="14">
        <f aca="true" t="shared" si="10" ref="T12:T51">R12*100/K12-100</f>
        <v>59.695589645254074</v>
      </c>
      <c r="V12" s="12">
        <v>60</v>
      </c>
      <c r="W12" s="12">
        <v>709</v>
      </c>
      <c r="X12" s="12">
        <v>2475</v>
      </c>
      <c r="Y12" s="12">
        <v>2843</v>
      </c>
      <c r="Z12" s="13">
        <f aca="true" t="shared" si="11" ref="Z12:Z51">Y12*100/Y$51</f>
        <v>0.00022691253618221355</v>
      </c>
      <c r="AA12" s="14">
        <f aca="true" t="shared" si="12" ref="AA12:AA51">Y12*100/R12-100</f>
        <v>-89.33208255159475</v>
      </c>
      <c r="AC12" s="12">
        <v>0</v>
      </c>
      <c r="AD12" s="12">
        <v>0</v>
      </c>
      <c r="AE12" s="12">
        <v>0</v>
      </c>
      <c r="AF12" s="12">
        <v>0</v>
      </c>
      <c r="AG12" s="13">
        <f aca="true" t="shared" si="13" ref="AG12:AG51">AF12*100/AF$51</f>
        <v>0</v>
      </c>
      <c r="AH12" s="14">
        <f aca="true" t="shared" si="14" ref="AH12:AH51">AF12*100/Y12-100</f>
        <v>-100</v>
      </c>
      <c r="AJ12" s="12">
        <v>0</v>
      </c>
      <c r="AK12" s="12">
        <v>0</v>
      </c>
      <c r="AL12" s="12">
        <v>0</v>
      </c>
      <c r="AM12" s="12">
        <v>0</v>
      </c>
      <c r="AN12" s="13">
        <f aca="true" t="shared" si="15" ref="AN12:AN51">AM12*100/AM$51</f>
        <v>0</v>
      </c>
      <c r="AO12" s="14" t="e">
        <f aca="true" t="shared" si="16" ref="AO12:AO51">AM12*100/AF12-100</f>
        <v>#DIV/0!</v>
      </c>
      <c r="AQ12" s="12">
        <v>36241</v>
      </c>
      <c r="AR12" s="12">
        <v>46245</v>
      </c>
      <c r="AS12" s="12">
        <v>46355</v>
      </c>
      <c r="AT12" s="12">
        <v>46421</v>
      </c>
      <c r="AU12" s="13">
        <f aca="true" t="shared" si="17" ref="AU12:AU51">AT12*100/AT$51</f>
        <v>0.002929553052698441</v>
      </c>
      <c r="AV12" s="14" t="e">
        <f aca="true" t="shared" si="18" ref="AV12:AV51">AT12*100/AM12-100</f>
        <v>#DIV/0!</v>
      </c>
      <c r="AX12" s="12">
        <v>982</v>
      </c>
      <c r="AY12" s="12">
        <v>982</v>
      </c>
      <c r="AZ12" s="12">
        <v>1757</v>
      </c>
      <c r="BA12" s="12">
        <v>4542</v>
      </c>
      <c r="BB12" s="13">
        <f aca="true" t="shared" si="19" ref="BB12:BB51">BA12*100/BA$51</f>
        <v>0.0002393344634033622</v>
      </c>
      <c r="BC12" s="14">
        <f aca="true" t="shared" si="20" ref="BC12:BC51">BA12*100/AT12-100</f>
        <v>-90.21563516511924</v>
      </c>
      <c r="BE12" s="12">
        <v>7740</v>
      </c>
      <c r="BF12" s="12">
        <v>17983</v>
      </c>
      <c r="BG12" s="12">
        <v>54456</v>
      </c>
      <c r="BH12" s="12">
        <v>90819</v>
      </c>
      <c r="BI12" s="13">
        <f aca="true" t="shared" si="21" ref="BI12:BI51">BH12*100/BH$51</f>
        <v>0.003853223196298761</v>
      </c>
      <c r="BJ12" s="14">
        <f aca="true" t="shared" si="22" ref="BJ12:BJ51">BH12*100/BA12-100</f>
        <v>1899.5376486129458</v>
      </c>
      <c r="BL12" s="12">
        <v>147029</v>
      </c>
      <c r="BM12" s="12">
        <v>191371</v>
      </c>
      <c r="BN12" s="12">
        <v>218549</v>
      </c>
      <c r="BO12" s="12">
        <v>234935</v>
      </c>
      <c r="BP12" s="13">
        <f aca="true" t="shared" si="23" ref="BP12:BP51">BO12*100/BO$51</f>
        <v>0.009501342002124801</v>
      </c>
      <c r="BQ12" s="14">
        <f aca="true" t="shared" si="24" ref="BQ12:BQ51">BO12*100/BH12-100</f>
        <v>158.68485669298275</v>
      </c>
      <c r="BS12" s="12">
        <v>12270</v>
      </c>
      <c r="BT12" s="12">
        <v>21359</v>
      </c>
      <c r="BU12" s="12">
        <v>39970</v>
      </c>
      <c r="BV12" s="12">
        <v>58398</v>
      </c>
      <c r="BW12" s="13">
        <f aca="true" t="shared" si="25" ref="BW12:BW51">BV12*100/BV$51</f>
        <v>0.002796846408786735</v>
      </c>
      <c r="BX12" s="14">
        <f aca="true" t="shared" si="26" ref="BX12:BX51">BV12*100/BO12-100</f>
        <v>-75.14291186924044</v>
      </c>
      <c r="BZ12" s="12">
        <v>10477</v>
      </c>
      <c r="CA12" s="12">
        <v>17829</v>
      </c>
      <c r="CB12" s="12">
        <v>57520</v>
      </c>
      <c r="CC12" s="12">
        <v>63026</v>
      </c>
      <c r="CD12" s="13">
        <f aca="true" t="shared" si="27" ref="CD12:CD51">CC12*100/CC$51</f>
        <v>0.0031718881167633927</v>
      </c>
      <c r="CE12" s="14">
        <f aca="true" t="shared" si="28" ref="CE12:CE51">CC12*100/BV12-100</f>
        <v>7.924928935922466</v>
      </c>
      <c r="CG12" s="12">
        <v>6141</v>
      </c>
      <c r="CH12" s="12">
        <v>13563</v>
      </c>
      <c r="CI12" s="12">
        <v>33189</v>
      </c>
      <c r="CJ12" s="12">
        <v>44253</v>
      </c>
      <c r="CK12" s="13">
        <f t="shared" si="0"/>
        <v>0.0016604648307115694</v>
      </c>
      <c r="CL12" s="14">
        <f aca="true" t="shared" si="29" ref="CL12:CL41">CJ12*100/CC12-100</f>
        <v>-29.78612001396249</v>
      </c>
      <c r="CN12" s="12">
        <v>11043</v>
      </c>
      <c r="CO12" s="12">
        <v>16106</v>
      </c>
      <c r="CP12" s="12">
        <v>21907</v>
      </c>
      <c r="CQ12" s="12">
        <v>26855</v>
      </c>
      <c r="CR12" s="13">
        <f t="shared" si="1"/>
        <v>0.0008500053944244788</v>
      </c>
      <c r="CS12" s="14">
        <f aca="true" t="shared" si="30" ref="CS12:CS51">CQ12*100/CJ12-100</f>
        <v>-39.31484871082186</v>
      </c>
      <c r="CU12" s="12">
        <v>11041</v>
      </c>
      <c r="CV12" s="12">
        <v>15978</v>
      </c>
      <c r="CW12" s="12">
        <v>32119</v>
      </c>
      <c r="CX12" s="12">
        <v>41910</v>
      </c>
      <c r="CY12" s="13">
        <f t="shared" si="2"/>
        <v>0.001200664113534693</v>
      </c>
      <c r="CZ12" s="14">
        <f aca="true" t="shared" si="31" ref="CZ12:CZ51">CX12*100/CQ12-100</f>
        <v>56.06032396201826</v>
      </c>
      <c r="DB12" s="12">
        <v>9981</v>
      </c>
      <c r="DC12" s="12">
        <v>23197</v>
      </c>
      <c r="DD12" s="12">
        <v>39635</v>
      </c>
      <c r="DE12" s="12">
        <v>55218</v>
      </c>
      <c r="DF12" s="13">
        <f t="shared" si="3"/>
        <v>0.0014791131689921241</v>
      </c>
      <c r="DG12" s="14">
        <f aca="true" t="shared" si="32" ref="DG12:DG51">DE12*100/CX12-100</f>
        <v>31.753758052970653</v>
      </c>
      <c r="DI12" s="12">
        <v>8000</v>
      </c>
      <c r="DJ12" s="12">
        <v>18176</v>
      </c>
      <c r="DK12" s="12">
        <v>31837</v>
      </c>
      <c r="DL12" s="12">
        <v>45197</v>
      </c>
      <c r="DM12" s="13">
        <f t="shared" si="4"/>
        <v>0.0011436153595622007</v>
      </c>
      <c r="DN12" s="14">
        <f aca="true" t="shared" si="33" ref="DN12:DN51">DL12*100/DE12-100</f>
        <v>-18.148067659096668</v>
      </c>
      <c r="DP12" s="12">
        <v>9763</v>
      </c>
      <c r="DQ12" s="12">
        <v>19309</v>
      </c>
      <c r="DR12" s="12">
        <v>29495</v>
      </c>
      <c r="DS12" s="12"/>
      <c r="DT12" s="13" t="e">
        <f t="shared" si="5"/>
        <v>#DIV/0!</v>
      </c>
      <c r="DU12" s="14">
        <f aca="true" t="shared" si="34" ref="DU12:DU51">DS12*100/DL12-100</f>
        <v>-100</v>
      </c>
    </row>
    <row r="13" spans="1:125" ht="12">
      <c r="A13" s="11" t="s">
        <v>2</v>
      </c>
      <c r="B13" s="12">
        <v>51835</v>
      </c>
      <c r="C13" s="12">
        <v>51835</v>
      </c>
      <c r="D13" s="12">
        <v>51835</v>
      </c>
      <c r="E13" s="12">
        <v>53384</v>
      </c>
      <c r="F13" s="13">
        <f t="shared" si="6"/>
        <v>0.005094612291658961</v>
      </c>
      <c r="G13" s="11"/>
      <c r="H13" s="12">
        <v>1410</v>
      </c>
      <c r="I13" s="12">
        <v>3426</v>
      </c>
      <c r="J13" s="12">
        <v>3489</v>
      </c>
      <c r="K13" s="12">
        <v>58889</v>
      </c>
      <c r="L13" s="13">
        <f t="shared" si="7"/>
        <v>0.005189623062410996</v>
      </c>
      <c r="M13" s="14">
        <f t="shared" si="8"/>
        <v>10.312078525400864</v>
      </c>
      <c r="N13" s="11"/>
      <c r="O13" s="12">
        <v>2739</v>
      </c>
      <c r="P13" s="12">
        <v>2739</v>
      </c>
      <c r="Q13" s="12">
        <v>3817</v>
      </c>
      <c r="R13" s="12">
        <v>4602</v>
      </c>
      <c r="S13" s="13">
        <f t="shared" si="9"/>
        <v>0.00037042232590704264</v>
      </c>
      <c r="T13" s="14">
        <f t="shared" si="10"/>
        <v>-92.18529776358912</v>
      </c>
      <c r="V13" s="12">
        <v>278</v>
      </c>
      <c r="W13" s="12">
        <v>999</v>
      </c>
      <c r="X13" s="12">
        <v>1173</v>
      </c>
      <c r="Y13" s="12">
        <v>1285</v>
      </c>
      <c r="Z13" s="13">
        <f t="shared" si="11"/>
        <v>0.0001025615930334662</v>
      </c>
      <c r="AA13" s="14">
        <f t="shared" si="12"/>
        <v>-72.07735767057801</v>
      </c>
      <c r="AC13" s="12">
        <v>148</v>
      </c>
      <c r="AD13" s="12">
        <v>278</v>
      </c>
      <c r="AE13" s="12">
        <v>673</v>
      </c>
      <c r="AF13" s="12">
        <v>695</v>
      </c>
      <c r="AG13" s="13">
        <f t="shared" si="13"/>
        <v>5.647632419161746E-05</v>
      </c>
      <c r="AH13" s="14">
        <f t="shared" si="14"/>
        <v>-45.91439688715953</v>
      </c>
      <c r="AJ13" s="12">
        <v>82</v>
      </c>
      <c r="AK13" s="12">
        <v>347</v>
      </c>
      <c r="AL13" s="12">
        <v>407</v>
      </c>
      <c r="AM13" s="12">
        <v>735</v>
      </c>
      <c r="AN13" s="13">
        <f t="shared" si="15"/>
        <v>5.523928924705299E-05</v>
      </c>
      <c r="AO13" s="14">
        <f t="shared" si="16"/>
        <v>5.755395683453244</v>
      </c>
      <c r="AQ13" s="12">
        <v>153</v>
      </c>
      <c r="AR13" s="12">
        <v>341</v>
      </c>
      <c r="AS13" s="12">
        <v>341</v>
      </c>
      <c r="AT13" s="12">
        <v>341</v>
      </c>
      <c r="AU13" s="13">
        <f t="shared" si="17"/>
        <v>2.1519949828098672E-05</v>
      </c>
      <c r="AV13" s="14">
        <f t="shared" si="18"/>
        <v>-53.605442176870746</v>
      </c>
      <c r="AX13" s="12">
        <v>770</v>
      </c>
      <c r="AY13" s="12">
        <v>1587</v>
      </c>
      <c r="AZ13" s="12">
        <v>1872</v>
      </c>
      <c r="BA13" s="12">
        <v>4486</v>
      </c>
      <c r="BB13" s="13">
        <f t="shared" si="19"/>
        <v>0.000236383620173378</v>
      </c>
      <c r="BC13" s="14">
        <f t="shared" si="20"/>
        <v>1215.5425219941349</v>
      </c>
      <c r="BE13" s="12">
        <v>261</v>
      </c>
      <c r="BF13" s="12">
        <v>16524</v>
      </c>
      <c r="BG13" s="12">
        <v>16983</v>
      </c>
      <c r="BH13" s="12">
        <v>18283</v>
      </c>
      <c r="BI13" s="13">
        <f t="shared" si="21"/>
        <v>0.0007757019973566132</v>
      </c>
      <c r="BJ13" s="14">
        <f t="shared" si="22"/>
        <v>307.55684351315205</v>
      </c>
      <c r="BL13" s="12">
        <v>2117</v>
      </c>
      <c r="BM13" s="12">
        <v>2121</v>
      </c>
      <c r="BN13" s="12">
        <v>2512</v>
      </c>
      <c r="BO13" s="12">
        <v>3702</v>
      </c>
      <c r="BP13" s="13">
        <f t="shared" si="23"/>
        <v>0.00014971787129148918</v>
      </c>
      <c r="BQ13" s="14">
        <f t="shared" si="24"/>
        <v>-79.7516818902806</v>
      </c>
      <c r="BS13" s="12">
        <v>224</v>
      </c>
      <c r="BT13" s="12">
        <v>2182</v>
      </c>
      <c r="BU13" s="12">
        <v>4419</v>
      </c>
      <c r="BV13" s="12">
        <v>5470</v>
      </c>
      <c r="BW13" s="13">
        <f t="shared" si="25"/>
        <v>0.00026197386650336383</v>
      </c>
      <c r="BX13" s="14">
        <f t="shared" si="26"/>
        <v>47.75796866558616</v>
      </c>
      <c r="BZ13" s="12">
        <v>358</v>
      </c>
      <c r="CA13" s="12">
        <v>551</v>
      </c>
      <c r="CB13" s="12">
        <v>2745</v>
      </c>
      <c r="CC13" s="12">
        <v>3156</v>
      </c>
      <c r="CD13" s="13">
        <f t="shared" si="27"/>
        <v>0.00015883094114342125</v>
      </c>
      <c r="CE13" s="14">
        <f t="shared" si="28"/>
        <v>-42.30347349177331</v>
      </c>
      <c r="CG13" s="12">
        <v>413</v>
      </c>
      <c r="CH13" s="12">
        <v>13983</v>
      </c>
      <c r="CI13" s="12">
        <v>16004</v>
      </c>
      <c r="CJ13" s="12">
        <v>16229</v>
      </c>
      <c r="CK13" s="13">
        <f t="shared" si="0"/>
        <v>0.0006089459186409522</v>
      </c>
      <c r="CL13" s="14">
        <f t="shared" si="29"/>
        <v>414.2268694550063</v>
      </c>
      <c r="CN13" s="12">
        <v>875</v>
      </c>
      <c r="CO13" s="12">
        <v>1141</v>
      </c>
      <c r="CP13" s="12">
        <v>1379</v>
      </c>
      <c r="CQ13" s="12">
        <v>13614</v>
      </c>
      <c r="CR13" s="13">
        <f t="shared" si="1"/>
        <v>0.00043090573225450956</v>
      </c>
      <c r="CS13" s="14">
        <f t="shared" si="30"/>
        <v>-16.11313081520734</v>
      </c>
      <c r="CU13" s="12">
        <v>169</v>
      </c>
      <c r="CV13" s="12">
        <v>12550</v>
      </c>
      <c r="CW13" s="12">
        <v>13494</v>
      </c>
      <c r="CX13" s="12">
        <v>14397</v>
      </c>
      <c r="CY13" s="13">
        <f t="shared" si="2"/>
        <v>0.0004124543364962772</v>
      </c>
      <c r="CZ13" s="14">
        <f t="shared" si="31"/>
        <v>5.75143234905245</v>
      </c>
      <c r="DB13" s="12">
        <v>1574</v>
      </c>
      <c r="DC13" s="12">
        <v>2650</v>
      </c>
      <c r="DD13" s="12">
        <v>5547</v>
      </c>
      <c r="DE13" s="12">
        <v>6554</v>
      </c>
      <c r="DF13" s="13">
        <f t="shared" si="3"/>
        <v>0.00017556064525289545</v>
      </c>
      <c r="DG13" s="14">
        <f t="shared" si="32"/>
        <v>-54.47662707508509</v>
      </c>
      <c r="DI13" s="12">
        <v>739</v>
      </c>
      <c r="DJ13" s="12">
        <v>2224</v>
      </c>
      <c r="DK13" s="12">
        <v>2995</v>
      </c>
      <c r="DL13" s="12">
        <v>3615</v>
      </c>
      <c r="DM13" s="13">
        <f t="shared" si="4"/>
        <v>9.146999855781037E-05</v>
      </c>
      <c r="DN13" s="14">
        <f t="shared" si="33"/>
        <v>-44.84284406469332</v>
      </c>
      <c r="DP13" s="12">
        <v>433</v>
      </c>
      <c r="DQ13" s="12">
        <v>2692</v>
      </c>
      <c r="DR13" s="12">
        <v>3569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0</v>
      </c>
      <c r="C14" s="12">
        <v>0</v>
      </c>
      <c r="D14" s="12">
        <v>0</v>
      </c>
      <c r="E14" s="12">
        <v>0</v>
      </c>
      <c r="F14" s="13">
        <f t="shared" si="6"/>
        <v>0</v>
      </c>
      <c r="G14" s="11"/>
      <c r="H14" s="12">
        <v>0</v>
      </c>
      <c r="I14" s="12">
        <v>0</v>
      </c>
      <c r="J14" s="12">
        <v>0</v>
      </c>
      <c r="K14" s="12">
        <v>0</v>
      </c>
      <c r="L14" s="13">
        <f t="shared" si="7"/>
        <v>0</v>
      </c>
      <c r="M14" s="14" t="e">
        <f t="shared" si="8"/>
        <v>#DIV/0!</v>
      </c>
      <c r="N14" s="11"/>
      <c r="O14" s="12">
        <v>0</v>
      </c>
      <c r="P14" s="12">
        <v>0</v>
      </c>
      <c r="Q14" s="12">
        <v>0</v>
      </c>
      <c r="R14" s="12">
        <v>0</v>
      </c>
      <c r="S14" s="13">
        <f t="shared" si="9"/>
        <v>0</v>
      </c>
      <c r="T14" s="14" t="e">
        <f t="shared" si="10"/>
        <v>#DIV/0!</v>
      </c>
      <c r="V14" s="12">
        <v>0</v>
      </c>
      <c r="W14" s="12">
        <v>0</v>
      </c>
      <c r="X14" s="12">
        <v>113</v>
      </c>
      <c r="Y14" s="12">
        <v>113</v>
      </c>
      <c r="Z14" s="13">
        <f t="shared" si="11"/>
        <v>9.019035029402086E-06</v>
      </c>
      <c r="AA14" s="14" t="e">
        <f t="shared" si="12"/>
        <v>#DIV/0!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13"/>
        <v>0</v>
      </c>
      <c r="AH14" s="14">
        <f t="shared" si="14"/>
        <v>-100</v>
      </c>
      <c r="AJ14" s="12">
        <v>0</v>
      </c>
      <c r="AK14" s="12">
        <v>0</v>
      </c>
      <c r="AL14" s="12">
        <v>0</v>
      </c>
      <c r="AM14" s="12">
        <v>109</v>
      </c>
      <c r="AN14" s="13">
        <f t="shared" si="15"/>
        <v>8.191949017590172E-06</v>
      </c>
      <c r="AO14" s="14" t="e">
        <f t="shared" si="16"/>
        <v>#DIV/0!</v>
      </c>
      <c r="AQ14" s="12">
        <v>0</v>
      </c>
      <c r="AR14" s="12">
        <v>109</v>
      </c>
      <c r="AS14" s="12">
        <v>109</v>
      </c>
      <c r="AT14" s="12">
        <v>109</v>
      </c>
      <c r="AU14" s="13">
        <f t="shared" si="17"/>
        <v>6.8788109421195165E-06</v>
      </c>
      <c r="AV14" s="14">
        <f t="shared" si="18"/>
        <v>0</v>
      </c>
      <c r="AX14" s="12">
        <v>0</v>
      </c>
      <c r="AY14" s="12">
        <v>0</v>
      </c>
      <c r="AZ14" s="12">
        <v>0</v>
      </c>
      <c r="BA14" s="12">
        <v>0</v>
      </c>
      <c r="BB14" s="13">
        <f t="shared" si="19"/>
        <v>0</v>
      </c>
      <c r="BC14" s="14">
        <f t="shared" si="20"/>
        <v>-100</v>
      </c>
      <c r="BE14" s="12">
        <v>0</v>
      </c>
      <c r="BF14" s="12">
        <v>0</v>
      </c>
      <c r="BG14" s="12">
        <v>0</v>
      </c>
      <c r="BH14" s="12">
        <v>0</v>
      </c>
      <c r="BI14" s="13">
        <f t="shared" si="21"/>
        <v>0</v>
      </c>
      <c r="BJ14" s="14" t="e">
        <f t="shared" si="22"/>
        <v>#DIV/0!</v>
      </c>
      <c r="BL14" s="12">
        <v>0</v>
      </c>
      <c r="BM14" s="12">
        <v>0</v>
      </c>
      <c r="BN14" s="12">
        <v>0</v>
      </c>
      <c r="BO14" s="12">
        <v>0</v>
      </c>
      <c r="BP14" s="13">
        <f t="shared" si="23"/>
        <v>0</v>
      </c>
      <c r="BQ14" s="14" t="e">
        <f t="shared" si="24"/>
        <v>#DIV/0!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5"/>
        <v>0</v>
      </c>
      <c r="BX14" s="14" t="e">
        <f t="shared" si="26"/>
        <v>#DIV/0!</v>
      </c>
      <c r="BZ14" s="12">
        <v>0</v>
      </c>
      <c r="CA14" s="12">
        <v>0</v>
      </c>
      <c r="CB14" s="12">
        <v>0</v>
      </c>
      <c r="CC14" s="12">
        <v>0</v>
      </c>
      <c r="CD14" s="13">
        <f t="shared" si="27"/>
        <v>0</v>
      </c>
      <c r="CE14" s="14" t="e">
        <f t="shared" si="28"/>
        <v>#DIV/0!</v>
      </c>
      <c r="CG14" s="12">
        <v>0</v>
      </c>
      <c r="CH14" s="12">
        <v>0</v>
      </c>
      <c r="CI14" s="12">
        <v>0</v>
      </c>
      <c r="CJ14" s="12">
        <v>0</v>
      </c>
      <c r="CK14" s="13">
        <f t="shared" si="0"/>
        <v>0</v>
      </c>
      <c r="CL14" s="14" t="e">
        <f t="shared" si="29"/>
        <v>#DIV/0!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 t="e">
        <f t="shared" si="30"/>
        <v>#DIV/0!</v>
      </c>
      <c r="CU14" s="12">
        <v>1331</v>
      </c>
      <c r="CV14" s="12">
        <v>1331</v>
      </c>
      <c r="CW14" s="12">
        <v>1331</v>
      </c>
      <c r="CX14" s="12">
        <v>1331</v>
      </c>
      <c r="CY14" s="13">
        <f t="shared" si="2"/>
        <v>3.8131327490209414E-05</v>
      </c>
      <c r="CZ14" s="14" t="e">
        <f t="shared" si="31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>
        <f t="shared" si="32"/>
        <v>-100</v>
      </c>
      <c r="DI14" s="12">
        <v>0</v>
      </c>
      <c r="DJ14" s="12">
        <v>0</v>
      </c>
      <c r="DK14" s="12">
        <v>0</v>
      </c>
      <c r="DL14" s="12">
        <v>0</v>
      </c>
      <c r="DM14" s="13">
        <f t="shared" si="4"/>
        <v>0</v>
      </c>
      <c r="DN14" s="14" t="e">
        <f t="shared" si="33"/>
        <v>#DIV/0!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 t="e">
        <f t="shared" si="34"/>
        <v>#DIV/0!</v>
      </c>
    </row>
    <row r="15" spans="1:125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/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/>
      <c r="S15" s="13">
        <f t="shared" si="9"/>
        <v>0</v>
      </c>
      <c r="T15" s="14" t="e">
        <f t="shared" si="10"/>
        <v>#DIV/0!</v>
      </c>
      <c r="V15" s="12">
        <v>0</v>
      </c>
      <c r="W15" s="12">
        <v>0</v>
      </c>
      <c r="X15" s="12">
        <v>0</v>
      </c>
      <c r="Y15" s="12"/>
      <c r="Z15" s="13">
        <f t="shared" si="11"/>
        <v>0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 t="e">
        <f t="shared" si="14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109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19"/>
        <v>0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 t="e">
        <f t="shared" si="22"/>
        <v>#DIV/0!</v>
      </c>
      <c r="BL15" s="12">
        <v>0</v>
      </c>
      <c r="BM15" s="12">
        <v>0</v>
      </c>
      <c r="BN15" s="12">
        <v>0</v>
      </c>
      <c r="BO15" s="12">
        <v>0</v>
      </c>
      <c r="BP15" s="13">
        <f t="shared" si="23"/>
        <v>0</v>
      </c>
      <c r="BQ15" s="14" t="e">
        <f t="shared" si="24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5"/>
        <v>0</v>
      </c>
      <c r="BX15" s="14" t="e">
        <f t="shared" si="26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 t="e">
        <f t="shared" si="28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2">
        <v>0</v>
      </c>
      <c r="DM15" s="13">
        <f t="shared" si="4"/>
        <v>0</v>
      </c>
      <c r="DN15" s="14" t="e">
        <f t="shared" si="33"/>
        <v>#DIV/0!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0</v>
      </c>
      <c r="C16" s="12">
        <v>0</v>
      </c>
      <c r="D16" s="12">
        <v>0</v>
      </c>
      <c r="E16" s="12">
        <v>0</v>
      </c>
      <c r="F16" s="13">
        <f t="shared" si="6"/>
        <v>0</v>
      </c>
      <c r="G16" s="11"/>
      <c r="H16" s="12">
        <v>0</v>
      </c>
      <c r="I16" s="12">
        <v>0</v>
      </c>
      <c r="J16" s="12">
        <v>0</v>
      </c>
      <c r="K16" s="12">
        <v>0</v>
      </c>
      <c r="L16" s="13">
        <f t="shared" si="7"/>
        <v>0</v>
      </c>
      <c r="M16" s="14" t="e">
        <f t="shared" si="8"/>
        <v>#DIV/0!</v>
      </c>
      <c r="N16" s="11"/>
      <c r="O16" s="12">
        <v>0</v>
      </c>
      <c r="P16" s="12">
        <v>0</v>
      </c>
      <c r="Q16" s="12">
        <v>0</v>
      </c>
      <c r="R16" s="12">
        <v>0</v>
      </c>
      <c r="S16" s="13">
        <f t="shared" si="9"/>
        <v>0</v>
      </c>
      <c r="T16" s="14" t="e">
        <f t="shared" si="10"/>
        <v>#DIV/0!</v>
      </c>
      <c r="V16" s="12">
        <v>0</v>
      </c>
      <c r="W16" s="12">
        <v>113</v>
      </c>
      <c r="X16" s="12">
        <v>0</v>
      </c>
      <c r="Y16" s="12">
        <v>1061</v>
      </c>
      <c r="Z16" s="13">
        <f t="shared" si="11"/>
        <v>8.468315191323552E-05</v>
      </c>
      <c r="AA16" s="14" t="e">
        <f t="shared" si="12"/>
        <v>#DIV/0!</v>
      </c>
      <c r="AC16" s="12">
        <v>0</v>
      </c>
      <c r="AD16" s="12">
        <v>0</v>
      </c>
      <c r="AE16" s="12">
        <v>0</v>
      </c>
      <c r="AF16" s="12">
        <v>0</v>
      </c>
      <c r="AG16" s="13">
        <f t="shared" si="13"/>
        <v>0</v>
      </c>
      <c r="AH16" s="14">
        <f t="shared" si="14"/>
        <v>-100</v>
      </c>
      <c r="AJ16" s="12">
        <v>0</v>
      </c>
      <c r="AK16" s="12">
        <v>0</v>
      </c>
      <c r="AL16" s="12">
        <v>0</v>
      </c>
      <c r="AM16" s="12">
        <v>0</v>
      </c>
      <c r="AN16" s="13">
        <f t="shared" si="15"/>
        <v>0</v>
      </c>
      <c r="AO16" s="14" t="e">
        <f t="shared" si="16"/>
        <v>#DIV/0!</v>
      </c>
      <c r="AQ16" s="12">
        <v>0</v>
      </c>
      <c r="AR16" s="12">
        <v>0</v>
      </c>
      <c r="AS16" s="12">
        <v>0</v>
      </c>
      <c r="AT16" s="12">
        <v>1059</v>
      </c>
      <c r="AU16" s="13">
        <f t="shared" si="17"/>
        <v>6.683175034591347E-05</v>
      </c>
      <c r="AV16" s="14" t="e">
        <f t="shared" si="18"/>
        <v>#DIV/0!</v>
      </c>
      <c r="AX16" s="12">
        <v>5840</v>
      </c>
      <c r="AY16" s="12">
        <v>5840</v>
      </c>
      <c r="AZ16" s="12">
        <v>5840</v>
      </c>
      <c r="BA16" s="12">
        <v>5840</v>
      </c>
      <c r="BB16" s="13">
        <f t="shared" si="19"/>
        <v>0.00030773079398406766</v>
      </c>
      <c r="BC16" s="14">
        <f t="shared" si="20"/>
        <v>451.46364494806426</v>
      </c>
      <c r="BE16" s="12">
        <v>0</v>
      </c>
      <c r="BF16" s="12">
        <v>512</v>
      </c>
      <c r="BG16" s="12">
        <v>512</v>
      </c>
      <c r="BH16" s="12">
        <v>512</v>
      </c>
      <c r="BI16" s="13">
        <f t="shared" si="21"/>
        <v>2.1722880416046924E-05</v>
      </c>
      <c r="BJ16" s="14">
        <f t="shared" si="22"/>
        <v>-91.23287671232876</v>
      </c>
      <c r="BL16" s="12">
        <v>0</v>
      </c>
      <c r="BM16" s="12">
        <v>518</v>
      </c>
      <c r="BN16" s="12">
        <v>518</v>
      </c>
      <c r="BO16" s="12">
        <v>518</v>
      </c>
      <c r="BP16" s="13">
        <f t="shared" si="23"/>
        <v>2.0949178100754026E-05</v>
      </c>
      <c r="BQ16" s="14">
        <f t="shared" si="24"/>
        <v>1.171875</v>
      </c>
      <c r="BS16" s="12">
        <v>3380</v>
      </c>
      <c r="BT16" s="12">
        <v>3380</v>
      </c>
      <c r="BU16" s="12">
        <v>3380</v>
      </c>
      <c r="BV16" s="12">
        <v>3430</v>
      </c>
      <c r="BW16" s="13">
        <f t="shared" si="25"/>
        <v>0.00016427246107980582</v>
      </c>
      <c r="BX16" s="14">
        <f t="shared" si="26"/>
        <v>562.1621621621622</v>
      </c>
      <c r="BZ16" s="12">
        <v>1091</v>
      </c>
      <c r="CA16" s="12">
        <v>1612</v>
      </c>
      <c r="CB16" s="12">
        <v>1612</v>
      </c>
      <c r="CC16" s="12">
        <v>1664</v>
      </c>
      <c r="CD16" s="13">
        <f t="shared" si="27"/>
        <v>8.374356339120816E-05</v>
      </c>
      <c r="CE16" s="14">
        <f t="shared" si="28"/>
        <v>-51.4868804664723</v>
      </c>
      <c r="CG16" s="12">
        <v>27</v>
      </c>
      <c r="CH16" s="12">
        <v>27</v>
      </c>
      <c r="CI16" s="12">
        <v>54</v>
      </c>
      <c r="CJ16" s="12">
        <v>81</v>
      </c>
      <c r="CK16" s="13">
        <f t="shared" si="0"/>
        <v>3.0392888908692544E-06</v>
      </c>
      <c r="CL16" s="14">
        <f t="shared" si="29"/>
        <v>-95.13221153846153</v>
      </c>
      <c r="CN16" s="12">
        <v>0</v>
      </c>
      <c r="CO16" s="12">
        <v>0</v>
      </c>
      <c r="CP16" s="12">
        <v>0</v>
      </c>
      <c r="CQ16" s="12">
        <v>0</v>
      </c>
      <c r="CR16" s="13">
        <f t="shared" si="1"/>
        <v>0</v>
      </c>
      <c r="CS16" s="14">
        <f t="shared" si="30"/>
        <v>-100</v>
      </c>
      <c r="CU16" s="12">
        <v>0</v>
      </c>
      <c r="CV16" s="12">
        <v>95</v>
      </c>
      <c r="CW16" s="12">
        <v>95</v>
      </c>
      <c r="CX16" s="12">
        <v>95</v>
      </c>
      <c r="CY16" s="13">
        <f t="shared" si="2"/>
        <v>2.721619918534857E-06</v>
      </c>
      <c r="CZ16" s="14" t="e">
        <f t="shared" si="31"/>
        <v>#DIV/0!</v>
      </c>
      <c r="DB16" s="12">
        <v>0</v>
      </c>
      <c r="DC16" s="12">
        <v>0</v>
      </c>
      <c r="DD16" s="12">
        <v>0</v>
      </c>
      <c r="DE16" s="12">
        <v>0</v>
      </c>
      <c r="DF16" s="13">
        <f t="shared" si="3"/>
        <v>0</v>
      </c>
      <c r="DG16" s="14">
        <f t="shared" si="32"/>
        <v>-100</v>
      </c>
      <c r="DI16" s="12">
        <v>0</v>
      </c>
      <c r="DJ16" s="12">
        <v>0</v>
      </c>
      <c r="DK16" s="12">
        <v>0</v>
      </c>
      <c r="DL16" s="12">
        <v>0</v>
      </c>
      <c r="DM16" s="13">
        <f t="shared" si="4"/>
        <v>0</v>
      </c>
      <c r="DN16" s="14" t="e">
        <f t="shared" si="33"/>
        <v>#DIV/0!</v>
      </c>
      <c r="DP16" s="12">
        <v>0</v>
      </c>
      <c r="DQ16" s="12">
        <v>0</v>
      </c>
      <c r="DR16" s="12">
        <v>0</v>
      </c>
      <c r="DS16" s="12"/>
      <c r="DT16" s="13" t="e">
        <f t="shared" si="5"/>
        <v>#DIV/0!</v>
      </c>
      <c r="DU16" s="14" t="e">
        <f t="shared" si="34"/>
        <v>#DIV/0!</v>
      </c>
    </row>
    <row r="17" spans="1:125" ht="12">
      <c r="A17" s="11" t="s">
        <v>6</v>
      </c>
      <c r="B17" s="12">
        <v>54654</v>
      </c>
      <c r="C17" s="12">
        <v>114705</v>
      </c>
      <c r="D17" s="12">
        <v>150437</v>
      </c>
      <c r="E17" s="12">
        <v>202143</v>
      </c>
      <c r="F17" s="13">
        <f t="shared" si="6"/>
        <v>0.019291177365368225</v>
      </c>
      <c r="G17" s="11"/>
      <c r="H17" s="12">
        <v>43774</v>
      </c>
      <c r="I17" s="12">
        <v>95170</v>
      </c>
      <c r="J17" s="12">
        <v>149979</v>
      </c>
      <c r="K17" s="12">
        <v>180118</v>
      </c>
      <c r="L17" s="13">
        <f t="shared" si="7"/>
        <v>0.015872990316618447</v>
      </c>
      <c r="M17" s="14">
        <f t="shared" si="8"/>
        <v>-10.895752017136388</v>
      </c>
      <c r="N17" s="11"/>
      <c r="O17" s="12">
        <v>16647</v>
      </c>
      <c r="P17" s="12">
        <v>88222</v>
      </c>
      <c r="Q17" s="12">
        <v>156250</v>
      </c>
      <c r="R17" s="12">
        <v>202734</v>
      </c>
      <c r="S17" s="13">
        <f t="shared" si="9"/>
        <v>0.01631838327258548</v>
      </c>
      <c r="T17" s="14">
        <f t="shared" si="10"/>
        <v>12.55621314915777</v>
      </c>
      <c r="V17" s="12">
        <v>62182</v>
      </c>
      <c r="W17" s="12">
        <v>121776</v>
      </c>
      <c r="X17" s="12">
        <v>556171</v>
      </c>
      <c r="Y17" s="12">
        <v>706362</v>
      </c>
      <c r="Z17" s="13">
        <f t="shared" si="11"/>
        <v>0.056377908154323156</v>
      </c>
      <c r="AA17" s="14">
        <f t="shared" si="12"/>
        <v>248.41812424161708</v>
      </c>
      <c r="AC17" s="12">
        <v>23729</v>
      </c>
      <c r="AD17" s="12">
        <v>62562</v>
      </c>
      <c r="AE17" s="12">
        <v>109020</v>
      </c>
      <c r="AF17" s="12">
        <v>155804</v>
      </c>
      <c r="AG17" s="13">
        <f t="shared" si="13"/>
        <v>0.012660772970288873</v>
      </c>
      <c r="AH17" s="14">
        <f t="shared" si="14"/>
        <v>-77.94275456493979</v>
      </c>
      <c r="AJ17" s="12">
        <v>44472</v>
      </c>
      <c r="AK17" s="12">
        <v>118208</v>
      </c>
      <c r="AL17" s="12">
        <v>178944</v>
      </c>
      <c r="AM17" s="12">
        <v>243129</v>
      </c>
      <c r="AN17" s="13">
        <f t="shared" si="15"/>
        <v>0.018272480483464963</v>
      </c>
      <c r="AO17" s="14">
        <f t="shared" si="16"/>
        <v>56.04798336371337</v>
      </c>
      <c r="AQ17" s="12">
        <v>49668</v>
      </c>
      <c r="AR17" s="12">
        <v>151486</v>
      </c>
      <c r="AS17" s="12">
        <v>212479</v>
      </c>
      <c r="AT17" s="12">
        <v>243595</v>
      </c>
      <c r="AU17" s="13">
        <f t="shared" si="17"/>
        <v>0.015372880288491778</v>
      </c>
      <c r="AV17" s="14">
        <f t="shared" si="18"/>
        <v>0.19166779775345333</v>
      </c>
      <c r="AX17" s="12">
        <v>75631</v>
      </c>
      <c r="AY17" s="12">
        <v>230966</v>
      </c>
      <c r="AZ17" s="12">
        <v>319825</v>
      </c>
      <c r="BA17" s="12">
        <v>379082</v>
      </c>
      <c r="BB17" s="13">
        <f t="shared" si="19"/>
        <v>0.019975206309087043</v>
      </c>
      <c r="BC17" s="14">
        <f t="shared" si="20"/>
        <v>55.61977873109055</v>
      </c>
      <c r="BE17" s="12">
        <v>65114</v>
      </c>
      <c r="BF17" s="12">
        <v>125341</v>
      </c>
      <c r="BG17" s="12">
        <v>204199</v>
      </c>
      <c r="BH17" s="12">
        <v>306921</v>
      </c>
      <c r="BI17" s="13">
        <f t="shared" si="21"/>
        <v>0.013021890976901441</v>
      </c>
      <c r="BJ17" s="14">
        <f t="shared" si="22"/>
        <v>-19.03572314169493</v>
      </c>
      <c r="BL17" s="12">
        <v>79593</v>
      </c>
      <c r="BM17" s="12">
        <v>132728</v>
      </c>
      <c r="BN17" s="12">
        <v>176718</v>
      </c>
      <c r="BO17" s="12">
        <v>229782</v>
      </c>
      <c r="BP17" s="13">
        <f t="shared" si="23"/>
        <v>0.00929294216669394</v>
      </c>
      <c r="BQ17" s="14">
        <f t="shared" si="24"/>
        <v>-25.133177592931077</v>
      </c>
      <c r="BS17" s="12">
        <v>79529</v>
      </c>
      <c r="BT17" s="12">
        <v>128466</v>
      </c>
      <c r="BU17" s="12">
        <v>182475</v>
      </c>
      <c r="BV17" s="12">
        <v>250558</v>
      </c>
      <c r="BW17" s="13">
        <f t="shared" si="25"/>
        <v>0.01199993565691953</v>
      </c>
      <c r="BX17" s="14">
        <f t="shared" si="26"/>
        <v>9.04161335526716</v>
      </c>
      <c r="BZ17" s="12">
        <v>64774</v>
      </c>
      <c r="CA17" s="12">
        <v>236904</v>
      </c>
      <c r="CB17" s="12">
        <v>306927</v>
      </c>
      <c r="CC17" s="12">
        <v>383255</v>
      </c>
      <c r="CD17" s="13">
        <f t="shared" si="27"/>
        <v>0.019287944343448007</v>
      </c>
      <c r="CE17" s="14">
        <f t="shared" si="28"/>
        <v>52.96059195874807</v>
      </c>
      <c r="CG17" s="12">
        <v>127209</v>
      </c>
      <c r="CH17" s="12">
        <v>328454</v>
      </c>
      <c r="CI17" s="12">
        <v>368805</v>
      </c>
      <c r="CJ17" s="12">
        <v>402247</v>
      </c>
      <c r="CK17" s="13">
        <f t="shared" si="0"/>
        <v>0.01509314615414179</v>
      </c>
      <c r="CL17" s="14">
        <f t="shared" si="29"/>
        <v>4.955447417515757</v>
      </c>
      <c r="CN17" s="12">
        <v>98270</v>
      </c>
      <c r="CO17" s="12">
        <v>202207</v>
      </c>
      <c r="CP17" s="12">
        <v>268472</v>
      </c>
      <c r="CQ17" s="12">
        <v>332559</v>
      </c>
      <c r="CR17" s="13">
        <f t="shared" si="1"/>
        <v>0.010526045204409244</v>
      </c>
      <c r="CS17" s="14">
        <f t="shared" si="30"/>
        <v>-17.32467861786415</v>
      </c>
      <c r="CU17" s="12">
        <v>62343</v>
      </c>
      <c r="CV17" s="12">
        <v>169405</v>
      </c>
      <c r="CW17" s="12">
        <v>220003</v>
      </c>
      <c r="CX17" s="12">
        <v>286220</v>
      </c>
      <c r="CY17" s="13">
        <f t="shared" si="2"/>
        <v>0.008199811085084703</v>
      </c>
      <c r="CZ17" s="14">
        <f t="shared" si="31"/>
        <v>-13.934068841919782</v>
      </c>
      <c r="DB17" s="12">
        <v>93138</v>
      </c>
      <c r="DC17" s="12">
        <v>289746</v>
      </c>
      <c r="DD17" s="12">
        <v>367856</v>
      </c>
      <c r="DE17" s="12">
        <v>459104</v>
      </c>
      <c r="DF17" s="13">
        <f t="shared" si="3"/>
        <v>0.012297924088829007</v>
      </c>
      <c r="DG17" s="14">
        <f t="shared" si="32"/>
        <v>60.40248759695339</v>
      </c>
      <c r="DI17" s="12">
        <v>112096</v>
      </c>
      <c r="DJ17" s="12">
        <v>271728</v>
      </c>
      <c r="DK17" s="12">
        <v>324447</v>
      </c>
      <c r="DL17" s="12">
        <v>380158</v>
      </c>
      <c r="DM17" s="13">
        <f t="shared" si="4"/>
        <v>0.009619101441698499</v>
      </c>
      <c r="DN17" s="14">
        <f t="shared" si="33"/>
        <v>-17.195668083919983</v>
      </c>
      <c r="DP17" s="12">
        <v>90883</v>
      </c>
      <c r="DQ17" s="12">
        <v>252884</v>
      </c>
      <c r="DR17" s="12">
        <v>510385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30042348</v>
      </c>
      <c r="C18" s="12">
        <v>62088052</v>
      </c>
      <c r="D18" s="12">
        <v>93088252</v>
      </c>
      <c r="E18" s="12">
        <v>120326321</v>
      </c>
      <c r="F18" s="13">
        <f t="shared" si="6"/>
        <v>11.483140153916937</v>
      </c>
      <c r="G18" s="11"/>
      <c r="H18" s="12">
        <v>25428462</v>
      </c>
      <c r="I18" s="12">
        <v>50999593</v>
      </c>
      <c r="J18" s="12">
        <v>79897630</v>
      </c>
      <c r="K18" s="12">
        <v>108580867</v>
      </c>
      <c r="L18" s="13">
        <f t="shared" si="7"/>
        <v>9.568744103648916</v>
      </c>
      <c r="M18" s="14">
        <f t="shared" si="8"/>
        <v>-9.761333931251826</v>
      </c>
      <c r="N18" s="11"/>
      <c r="O18" s="12">
        <v>27030306</v>
      </c>
      <c r="P18" s="12">
        <v>59759191</v>
      </c>
      <c r="Q18" s="12">
        <v>89722691</v>
      </c>
      <c r="R18" s="12">
        <v>119665633</v>
      </c>
      <c r="S18" s="13">
        <f t="shared" si="9"/>
        <v>9.63207781551468</v>
      </c>
      <c r="T18" s="14">
        <f t="shared" si="10"/>
        <v>10.208765417207431</v>
      </c>
      <c r="V18" s="12">
        <v>25646592</v>
      </c>
      <c r="W18" s="12">
        <v>53381117</v>
      </c>
      <c r="X18" s="12">
        <v>79963260</v>
      </c>
      <c r="Y18" s="12">
        <v>108111452</v>
      </c>
      <c r="Z18" s="13">
        <f t="shared" si="11"/>
        <v>8.628858165199311</v>
      </c>
      <c r="AA18" s="14">
        <f t="shared" si="12"/>
        <v>-9.655387858935242</v>
      </c>
      <c r="AC18" s="12">
        <v>25095967</v>
      </c>
      <c r="AD18" s="12">
        <v>51587056</v>
      </c>
      <c r="AE18" s="12">
        <v>78705124</v>
      </c>
      <c r="AF18" s="12">
        <v>104765276</v>
      </c>
      <c r="AG18" s="13">
        <f t="shared" si="13"/>
        <v>8.513320419280978</v>
      </c>
      <c r="AH18" s="14">
        <f t="shared" si="14"/>
        <v>-3.0951170649340582</v>
      </c>
      <c r="AJ18" s="12">
        <v>24543818</v>
      </c>
      <c r="AK18" s="12">
        <v>50425464</v>
      </c>
      <c r="AL18" s="12">
        <v>75727156</v>
      </c>
      <c r="AM18" s="12">
        <v>100263037</v>
      </c>
      <c r="AN18" s="13">
        <f t="shared" si="15"/>
        <v>7.535318233511532</v>
      </c>
      <c r="AO18" s="14">
        <f t="shared" si="16"/>
        <v>-4.297453480674264</v>
      </c>
      <c r="AQ18" s="12">
        <v>23202137</v>
      </c>
      <c r="AR18" s="12">
        <v>50845627</v>
      </c>
      <c r="AS18" s="12">
        <v>75233043</v>
      </c>
      <c r="AT18" s="12">
        <v>100073251</v>
      </c>
      <c r="AU18" s="13">
        <f t="shared" si="17"/>
        <v>6.315458476993329</v>
      </c>
      <c r="AV18" s="14">
        <f t="shared" si="18"/>
        <v>-0.1892881022544799</v>
      </c>
      <c r="AX18" s="12">
        <v>23555385</v>
      </c>
      <c r="AY18" s="12">
        <v>49888930</v>
      </c>
      <c r="AZ18" s="12">
        <v>77024363</v>
      </c>
      <c r="BA18" s="12">
        <v>101859481</v>
      </c>
      <c r="BB18" s="13">
        <f t="shared" si="19"/>
        <v>5.367345712831344</v>
      </c>
      <c r="BC18" s="14">
        <f t="shared" si="20"/>
        <v>1.7849225264001802</v>
      </c>
      <c r="BE18" s="12">
        <v>29304394</v>
      </c>
      <c r="BF18" s="12">
        <v>58097984</v>
      </c>
      <c r="BG18" s="12">
        <v>84636215</v>
      </c>
      <c r="BH18" s="12">
        <v>112346750</v>
      </c>
      <c r="BI18" s="13">
        <f t="shared" si="21"/>
        <v>4.766591826917031</v>
      </c>
      <c r="BJ18" s="14">
        <f t="shared" si="22"/>
        <v>10.295820179959492</v>
      </c>
      <c r="BL18" s="12">
        <v>25826641</v>
      </c>
      <c r="BM18" s="12">
        <v>57061433</v>
      </c>
      <c r="BN18" s="12">
        <v>84644485</v>
      </c>
      <c r="BO18" s="12">
        <v>111964784</v>
      </c>
      <c r="BP18" s="13">
        <f t="shared" si="23"/>
        <v>4.528127801213233</v>
      </c>
      <c r="BQ18" s="14">
        <f t="shared" si="24"/>
        <v>-0.339988473186807</v>
      </c>
      <c r="BS18" s="12">
        <v>22955404</v>
      </c>
      <c r="BT18" s="12">
        <v>49448072</v>
      </c>
      <c r="BU18" s="12">
        <v>71673068</v>
      </c>
      <c r="BV18" s="12">
        <v>97351945</v>
      </c>
      <c r="BW18" s="13">
        <f t="shared" si="25"/>
        <v>4.662461689812215</v>
      </c>
      <c r="BX18" s="14">
        <f t="shared" si="26"/>
        <v>-13.051281374329278</v>
      </c>
      <c r="BZ18" s="12">
        <v>25776685</v>
      </c>
      <c r="CA18" s="12">
        <v>53579578</v>
      </c>
      <c r="CB18" s="12">
        <v>83764817</v>
      </c>
      <c r="CC18" s="12">
        <v>122403073</v>
      </c>
      <c r="CD18" s="13">
        <f t="shared" si="27"/>
        <v>6.160137922508522</v>
      </c>
      <c r="CE18" s="14">
        <f t="shared" si="28"/>
        <v>25.732539806985884</v>
      </c>
      <c r="CG18" s="12">
        <v>36939220</v>
      </c>
      <c r="CH18" s="12">
        <v>80719442</v>
      </c>
      <c r="CI18" s="12">
        <v>126758312</v>
      </c>
      <c r="CJ18" s="12">
        <v>173116603</v>
      </c>
      <c r="CK18" s="13">
        <f t="shared" si="0"/>
        <v>6.495695905221273</v>
      </c>
      <c r="CL18" s="14">
        <f t="shared" si="29"/>
        <v>41.43158235904747</v>
      </c>
      <c r="CN18" s="12">
        <v>44947176</v>
      </c>
      <c r="CO18" s="12">
        <v>89066046</v>
      </c>
      <c r="CP18" s="12">
        <v>125431910</v>
      </c>
      <c r="CQ18" s="12">
        <v>161593834</v>
      </c>
      <c r="CR18" s="13">
        <f t="shared" si="1"/>
        <v>5.114713483736129</v>
      </c>
      <c r="CS18" s="14">
        <f t="shared" si="30"/>
        <v>-6.656073883335154</v>
      </c>
      <c r="CU18" s="12">
        <v>36461723</v>
      </c>
      <c r="CV18" s="12">
        <v>78977190</v>
      </c>
      <c r="CW18" s="12">
        <v>116432094</v>
      </c>
      <c r="CX18" s="12">
        <v>156822180</v>
      </c>
      <c r="CY18" s="13">
        <f t="shared" si="2"/>
        <v>4.4927407237479855</v>
      </c>
      <c r="CZ18" s="14">
        <f t="shared" si="31"/>
        <v>-2.952868857607527</v>
      </c>
      <c r="DB18" s="12">
        <v>45366608</v>
      </c>
      <c r="DC18" s="12">
        <v>94157566</v>
      </c>
      <c r="DD18" s="12">
        <v>140514754</v>
      </c>
      <c r="DE18" s="12">
        <v>189588383</v>
      </c>
      <c r="DF18" s="13">
        <f t="shared" si="3"/>
        <v>5.078464884335227</v>
      </c>
      <c r="DG18" s="14">
        <f t="shared" si="32"/>
        <v>20.89385761631422</v>
      </c>
      <c r="DI18" s="12">
        <v>51618239</v>
      </c>
      <c r="DJ18" s="12">
        <v>110268915</v>
      </c>
      <c r="DK18" s="12">
        <v>161380509</v>
      </c>
      <c r="DL18" s="12">
        <v>216430977</v>
      </c>
      <c r="DM18" s="13">
        <f t="shared" si="4"/>
        <v>5.476332269448268</v>
      </c>
      <c r="DN18" s="14">
        <f t="shared" si="33"/>
        <v>14.158353784788602</v>
      </c>
      <c r="DP18" s="12">
        <v>49242264</v>
      </c>
      <c r="DQ18" s="12">
        <v>101792019</v>
      </c>
      <c r="DR18" s="12">
        <v>155601526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159371</v>
      </c>
      <c r="C19" s="12">
        <v>293531</v>
      </c>
      <c r="D19" s="12">
        <v>482170</v>
      </c>
      <c r="E19" s="12">
        <v>992364</v>
      </c>
      <c r="F19" s="13">
        <f t="shared" si="6"/>
        <v>0.09470458999325365</v>
      </c>
      <c r="G19" s="11"/>
      <c r="H19" s="12">
        <v>155738</v>
      </c>
      <c r="I19" s="12">
        <v>352841</v>
      </c>
      <c r="J19" s="12">
        <v>479500</v>
      </c>
      <c r="K19" s="12">
        <v>817195</v>
      </c>
      <c r="L19" s="13">
        <f t="shared" si="7"/>
        <v>0.07201572481256183</v>
      </c>
      <c r="M19" s="14">
        <f t="shared" si="8"/>
        <v>-17.651688291796162</v>
      </c>
      <c r="N19" s="11"/>
      <c r="O19" s="12">
        <v>213137</v>
      </c>
      <c r="P19" s="12">
        <v>434572</v>
      </c>
      <c r="Q19" s="12">
        <v>595233</v>
      </c>
      <c r="R19" s="12">
        <v>752092</v>
      </c>
      <c r="S19" s="13">
        <f t="shared" si="9"/>
        <v>0.0605370856010603</v>
      </c>
      <c r="T19" s="14">
        <f t="shared" si="10"/>
        <v>-7.966641988754219</v>
      </c>
      <c r="V19" s="12">
        <v>286059</v>
      </c>
      <c r="W19" s="12">
        <v>461838</v>
      </c>
      <c r="X19" s="12">
        <v>696177</v>
      </c>
      <c r="Y19" s="12">
        <v>894279</v>
      </c>
      <c r="Z19" s="13">
        <f t="shared" si="11"/>
        <v>0.07137640377928024</v>
      </c>
      <c r="AA19" s="14">
        <f t="shared" si="12"/>
        <v>18.905532833749064</v>
      </c>
      <c r="AC19" s="12">
        <v>81791</v>
      </c>
      <c r="AD19" s="12">
        <v>158988</v>
      </c>
      <c r="AE19" s="12">
        <v>237907</v>
      </c>
      <c r="AF19" s="12">
        <v>407728</v>
      </c>
      <c r="AG19" s="13">
        <f t="shared" si="13"/>
        <v>0.03313234346762561</v>
      </c>
      <c r="AH19" s="14">
        <f t="shared" si="14"/>
        <v>-54.407069829438015</v>
      </c>
      <c r="AJ19" s="12">
        <v>66464</v>
      </c>
      <c r="AK19" s="12">
        <v>294889</v>
      </c>
      <c r="AL19" s="12">
        <v>372053</v>
      </c>
      <c r="AM19" s="12">
        <v>545771</v>
      </c>
      <c r="AN19" s="13">
        <f t="shared" si="15"/>
        <v>0.04101768997503858</v>
      </c>
      <c r="AO19" s="14">
        <f t="shared" si="16"/>
        <v>33.856639720598054</v>
      </c>
      <c r="AQ19" s="12">
        <v>74887</v>
      </c>
      <c r="AR19" s="12">
        <v>275380</v>
      </c>
      <c r="AS19" s="12">
        <v>387178</v>
      </c>
      <c r="AT19" s="12">
        <v>669080</v>
      </c>
      <c r="AU19" s="13">
        <f t="shared" si="17"/>
        <v>0.04222453968030575</v>
      </c>
      <c r="AV19" s="14">
        <f t="shared" si="18"/>
        <v>22.593541980061232</v>
      </c>
      <c r="AX19" s="12">
        <v>165556</v>
      </c>
      <c r="AY19" s="12">
        <v>295289</v>
      </c>
      <c r="AZ19" s="12">
        <v>500536</v>
      </c>
      <c r="BA19" s="12">
        <v>749137</v>
      </c>
      <c r="BB19" s="13">
        <f t="shared" si="19"/>
        <v>0.03947474722822645</v>
      </c>
      <c r="BC19" s="14">
        <f t="shared" si="20"/>
        <v>11.965235846236624</v>
      </c>
      <c r="BE19" s="12">
        <v>191417</v>
      </c>
      <c r="BF19" s="12">
        <v>601167</v>
      </c>
      <c r="BG19" s="12">
        <v>825983</v>
      </c>
      <c r="BH19" s="12">
        <v>1160462</v>
      </c>
      <c r="BI19" s="13">
        <f t="shared" si="21"/>
        <v>0.04923550244798173</v>
      </c>
      <c r="BJ19" s="14">
        <f t="shared" si="22"/>
        <v>54.906512426965975</v>
      </c>
      <c r="BL19" s="12">
        <v>297587</v>
      </c>
      <c r="BM19" s="12">
        <v>678751</v>
      </c>
      <c r="BN19" s="12">
        <v>1107680</v>
      </c>
      <c r="BO19" s="12">
        <v>1616062</v>
      </c>
      <c r="BP19" s="13">
        <f t="shared" si="23"/>
        <v>0.0653574723163335</v>
      </c>
      <c r="BQ19" s="14">
        <f t="shared" si="24"/>
        <v>39.260225668742265</v>
      </c>
      <c r="BS19" s="12">
        <v>295122</v>
      </c>
      <c r="BT19" s="12">
        <v>805420</v>
      </c>
      <c r="BU19" s="12">
        <v>1354927</v>
      </c>
      <c r="BV19" s="12">
        <v>1940584</v>
      </c>
      <c r="BW19" s="13">
        <f t="shared" si="25"/>
        <v>0.0929400902659166</v>
      </c>
      <c r="BX19" s="14">
        <f t="shared" si="26"/>
        <v>20.08103649488696</v>
      </c>
      <c r="BZ19" s="12">
        <v>470134</v>
      </c>
      <c r="CA19" s="12">
        <v>1225580</v>
      </c>
      <c r="CB19" s="12">
        <v>2250224</v>
      </c>
      <c r="CC19" s="12">
        <v>3499102</v>
      </c>
      <c r="CD19" s="13">
        <f t="shared" si="27"/>
        <v>0.17609811908011014</v>
      </c>
      <c r="CE19" s="14">
        <f t="shared" si="28"/>
        <v>80.31180304485659</v>
      </c>
      <c r="CG19" s="12">
        <v>1030219</v>
      </c>
      <c r="CH19" s="12">
        <v>2161451</v>
      </c>
      <c r="CI19" s="12">
        <v>4130380</v>
      </c>
      <c r="CJ19" s="12">
        <v>7614107</v>
      </c>
      <c r="CK19" s="13">
        <f t="shared" si="0"/>
        <v>0.2856971706048127</v>
      </c>
      <c r="CL19" s="14">
        <f t="shared" si="29"/>
        <v>117.6017446762055</v>
      </c>
      <c r="CN19" s="12">
        <v>1214709</v>
      </c>
      <c r="CO19" s="12">
        <v>3366181</v>
      </c>
      <c r="CP19" s="12">
        <v>5038433</v>
      </c>
      <c r="CQ19" s="12">
        <v>7888425</v>
      </c>
      <c r="CR19" s="13">
        <f t="shared" si="1"/>
        <v>0.24968176516525484</v>
      </c>
      <c r="CS19" s="14">
        <f t="shared" si="30"/>
        <v>3.602759982227724</v>
      </c>
      <c r="CU19" s="12">
        <v>1906471</v>
      </c>
      <c r="CV19" s="12">
        <v>4464940</v>
      </c>
      <c r="CW19" s="12">
        <v>7816499</v>
      </c>
      <c r="CX19" s="12">
        <v>10487131</v>
      </c>
      <c r="CY19" s="13">
        <f t="shared" si="2"/>
        <v>0.30044194334615126</v>
      </c>
      <c r="CZ19" s="14">
        <f t="shared" si="31"/>
        <v>32.943280819682</v>
      </c>
      <c r="DB19" s="12">
        <v>3054292</v>
      </c>
      <c r="DC19" s="12">
        <v>6753761</v>
      </c>
      <c r="DD19" s="12">
        <v>9512268</v>
      </c>
      <c r="DE19" s="12">
        <v>12222326</v>
      </c>
      <c r="DF19" s="13">
        <f t="shared" si="3"/>
        <v>0.3273969238711078</v>
      </c>
      <c r="DG19" s="14">
        <f t="shared" si="32"/>
        <v>16.545945692868713</v>
      </c>
      <c r="DI19" s="12">
        <v>2197434</v>
      </c>
      <c r="DJ19" s="12">
        <v>5262042</v>
      </c>
      <c r="DK19" s="12">
        <v>8850997</v>
      </c>
      <c r="DL19" s="12">
        <v>13081103</v>
      </c>
      <c r="DM19" s="13">
        <f t="shared" si="4"/>
        <v>0.33098989558632613</v>
      </c>
      <c r="DN19" s="14">
        <f t="shared" si="33"/>
        <v>7.026297613072998</v>
      </c>
      <c r="DP19" s="12">
        <v>2645684</v>
      </c>
      <c r="DQ19" s="12">
        <v>5530567</v>
      </c>
      <c r="DR19" s="12">
        <v>7799910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/>
      <c r="C20" s="12">
        <v>0</v>
      </c>
      <c r="D20" s="12">
        <v>0</v>
      </c>
      <c r="E20" s="12">
        <v>0</v>
      </c>
      <c r="F20" s="13">
        <f t="shared" si="6"/>
        <v>0</v>
      </c>
      <c r="G20" s="11"/>
      <c r="H20" s="12"/>
      <c r="I20" s="12">
        <v>0</v>
      </c>
      <c r="J20" s="12">
        <v>0</v>
      </c>
      <c r="K20" s="12">
        <v>0</v>
      </c>
      <c r="L20" s="13">
        <f t="shared" si="7"/>
        <v>0</v>
      </c>
      <c r="M20" s="14" t="e">
        <f t="shared" si="8"/>
        <v>#DIV/0!</v>
      </c>
      <c r="N20" s="11"/>
      <c r="O20" s="12">
        <v>0</v>
      </c>
      <c r="P20" s="12">
        <v>0</v>
      </c>
      <c r="Q20" s="12">
        <v>0</v>
      </c>
      <c r="R20" s="12">
        <v>0</v>
      </c>
      <c r="S20" s="13">
        <f t="shared" si="9"/>
        <v>0</v>
      </c>
      <c r="T20" s="14" t="e">
        <f t="shared" si="10"/>
        <v>#DIV/0!</v>
      </c>
      <c r="V20" s="12">
        <v>0</v>
      </c>
      <c r="W20" s="12">
        <v>0</v>
      </c>
      <c r="X20" s="12">
        <v>0</v>
      </c>
      <c r="Y20" s="12">
        <v>0</v>
      </c>
      <c r="Z20" s="13">
        <f t="shared" si="11"/>
        <v>0</v>
      </c>
      <c r="AA20" s="14" t="e">
        <f t="shared" si="12"/>
        <v>#DIV/0!</v>
      </c>
      <c r="AC20" s="12">
        <v>0</v>
      </c>
      <c r="AD20" s="12"/>
      <c r="AE20" s="12"/>
      <c r="AF20" s="12"/>
      <c r="AG20" s="13">
        <f t="shared" si="13"/>
        <v>0</v>
      </c>
      <c r="AH20" s="14" t="e">
        <f t="shared" si="14"/>
        <v>#DIV/0!</v>
      </c>
      <c r="AJ20" s="12"/>
      <c r="AK20" s="12"/>
      <c r="AL20" s="12"/>
      <c r="AM20" s="12"/>
      <c r="AN20" s="13">
        <f t="shared" si="15"/>
        <v>0</v>
      </c>
      <c r="AO20" s="14" t="e">
        <f t="shared" si="16"/>
        <v>#DIV/0!</v>
      </c>
      <c r="AQ20" s="12">
        <v>0</v>
      </c>
      <c r="AR20" s="12">
        <v>0</v>
      </c>
      <c r="AS20" s="12">
        <v>0</v>
      </c>
      <c r="AT20" s="12">
        <v>0</v>
      </c>
      <c r="AU20" s="13">
        <f t="shared" si="17"/>
        <v>0</v>
      </c>
      <c r="AV20" s="14" t="e">
        <f t="shared" si="18"/>
        <v>#DIV/0!</v>
      </c>
      <c r="AX20" s="12"/>
      <c r="AY20" s="12">
        <v>0</v>
      </c>
      <c r="AZ20" s="12">
        <v>0</v>
      </c>
      <c r="BA20" s="12">
        <v>0</v>
      </c>
      <c r="BB20" s="13">
        <f t="shared" si="19"/>
        <v>0</v>
      </c>
      <c r="BC20" s="14" t="e">
        <f t="shared" si="20"/>
        <v>#DIV/0!</v>
      </c>
      <c r="BE20" s="12"/>
      <c r="BF20" s="12">
        <v>0</v>
      </c>
      <c r="BG20" s="12">
        <v>0</v>
      </c>
      <c r="BH20" s="12">
        <v>0</v>
      </c>
      <c r="BI20" s="13">
        <f t="shared" si="21"/>
        <v>0</v>
      </c>
      <c r="BJ20" s="14" t="e">
        <f t="shared" si="22"/>
        <v>#DIV/0!</v>
      </c>
      <c r="BL20" s="12"/>
      <c r="BM20" s="12"/>
      <c r="BN20" s="12">
        <v>0</v>
      </c>
      <c r="BO20" s="12">
        <v>0</v>
      </c>
      <c r="BP20" s="13">
        <f t="shared" si="23"/>
        <v>0</v>
      </c>
      <c r="BQ20" s="14" t="e">
        <f t="shared" si="24"/>
        <v>#DIV/0!</v>
      </c>
      <c r="BS20" s="12">
        <v>0</v>
      </c>
      <c r="BT20" s="12">
        <v>0</v>
      </c>
      <c r="BU20" s="12">
        <v>0</v>
      </c>
      <c r="BV20" s="12">
        <v>0</v>
      </c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>
        <v>0</v>
      </c>
      <c r="CH20" s="12">
        <v>0</v>
      </c>
      <c r="CI20" s="12">
        <v>0</v>
      </c>
      <c r="CJ20" s="12">
        <v>0</v>
      </c>
      <c r="CK20" s="13">
        <f t="shared" si="0"/>
        <v>0</v>
      </c>
      <c r="CL20" s="14" t="e">
        <f t="shared" si="29"/>
        <v>#DIV/0!</v>
      </c>
      <c r="CN20" s="12">
        <v>0</v>
      </c>
      <c r="CO20" s="12">
        <v>0</v>
      </c>
      <c r="CP20" s="12">
        <v>0</v>
      </c>
      <c r="CQ20" s="12">
        <v>0</v>
      </c>
      <c r="CR20" s="13">
        <f t="shared" si="1"/>
        <v>0</v>
      </c>
      <c r="CS20" s="14" t="e">
        <f t="shared" si="30"/>
        <v>#DIV/0!</v>
      </c>
      <c r="CU20" s="12">
        <v>0</v>
      </c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1686918</v>
      </c>
      <c r="C21" s="12">
        <v>3325065</v>
      </c>
      <c r="D21" s="12">
        <v>5223312</v>
      </c>
      <c r="E21" s="12">
        <v>7183758</v>
      </c>
      <c r="F21" s="13">
        <f t="shared" si="6"/>
        <v>0.685569867509055</v>
      </c>
      <c r="G21" s="11"/>
      <c r="H21" s="12">
        <v>1484396</v>
      </c>
      <c r="I21" s="12">
        <v>3765407</v>
      </c>
      <c r="J21" s="12">
        <v>5532210</v>
      </c>
      <c r="K21" s="12">
        <v>7674105</v>
      </c>
      <c r="L21" s="13">
        <f t="shared" si="7"/>
        <v>0.6762844044110705</v>
      </c>
      <c r="M21" s="14">
        <f t="shared" si="8"/>
        <v>6.825772805821131</v>
      </c>
      <c r="N21" s="11"/>
      <c r="O21" s="12">
        <v>2588380</v>
      </c>
      <c r="P21" s="12">
        <v>5546793</v>
      </c>
      <c r="Q21" s="12">
        <v>7525700</v>
      </c>
      <c r="R21" s="12">
        <v>10009538</v>
      </c>
      <c r="S21" s="13">
        <f t="shared" si="9"/>
        <v>0.8056836912679113</v>
      </c>
      <c r="T21" s="14">
        <f t="shared" si="10"/>
        <v>30.432643285438502</v>
      </c>
      <c r="V21" s="12">
        <v>2519983</v>
      </c>
      <c r="W21" s="12">
        <v>5453834</v>
      </c>
      <c r="X21" s="12">
        <v>7056458</v>
      </c>
      <c r="Y21" s="12">
        <v>8849622</v>
      </c>
      <c r="Z21" s="13">
        <f t="shared" si="11"/>
        <v>0.7063278833182951</v>
      </c>
      <c r="AA21" s="14">
        <f t="shared" si="12"/>
        <v>-11.588107263292272</v>
      </c>
      <c r="AC21" s="12">
        <v>2221187</v>
      </c>
      <c r="AD21" s="12">
        <v>4712921</v>
      </c>
      <c r="AE21" s="12">
        <v>6827910</v>
      </c>
      <c r="AF21" s="12">
        <v>8758233</v>
      </c>
      <c r="AG21" s="13">
        <f t="shared" si="13"/>
        <v>0.7117018795017588</v>
      </c>
      <c r="AH21" s="14">
        <f t="shared" si="14"/>
        <v>-1.032688175833954</v>
      </c>
      <c r="AJ21" s="12">
        <v>2510281</v>
      </c>
      <c r="AK21" s="12">
        <v>4881328</v>
      </c>
      <c r="AL21" s="12">
        <v>6423566</v>
      </c>
      <c r="AM21" s="12">
        <v>8232475</v>
      </c>
      <c r="AN21" s="13">
        <f t="shared" si="15"/>
        <v>0.6187157384273912</v>
      </c>
      <c r="AO21" s="14">
        <f t="shared" si="16"/>
        <v>-6.0030145350095125</v>
      </c>
      <c r="AQ21" s="12">
        <v>2814803</v>
      </c>
      <c r="AR21" s="12">
        <v>5325024</v>
      </c>
      <c r="AS21" s="12">
        <v>7299963</v>
      </c>
      <c r="AT21" s="12">
        <v>9798894</v>
      </c>
      <c r="AU21" s="13">
        <f t="shared" si="17"/>
        <v>0.6183921033749475</v>
      </c>
      <c r="AV21" s="14">
        <f t="shared" si="18"/>
        <v>19.027315600715454</v>
      </c>
      <c r="AX21" s="12">
        <v>2016759</v>
      </c>
      <c r="AY21" s="12">
        <v>3785179</v>
      </c>
      <c r="AZ21" s="12">
        <v>5619789</v>
      </c>
      <c r="BA21" s="12">
        <v>7775256</v>
      </c>
      <c r="BB21" s="13">
        <f t="shared" si="19"/>
        <v>0.40970645587489485</v>
      </c>
      <c r="BC21" s="14">
        <f t="shared" si="20"/>
        <v>-20.65169803857455</v>
      </c>
      <c r="BE21" s="12">
        <v>4991812</v>
      </c>
      <c r="BF21" s="12">
        <v>9607079</v>
      </c>
      <c r="BG21" s="12">
        <v>16671630</v>
      </c>
      <c r="BH21" s="12">
        <v>28417778</v>
      </c>
      <c r="BI21" s="13">
        <f t="shared" si="21"/>
        <v>1.205695299187049</v>
      </c>
      <c r="BJ21" s="14">
        <f t="shared" si="22"/>
        <v>265.48993370764896</v>
      </c>
      <c r="BL21" s="12">
        <v>7640398</v>
      </c>
      <c r="BM21" s="12">
        <v>14474191</v>
      </c>
      <c r="BN21" s="12">
        <v>22485490</v>
      </c>
      <c r="BO21" s="12">
        <v>31879660</v>
      </c>
      <c r="BP21" s="13">
        <f t="shared" si="23"/>
        <v>1.2892908786322086</v>
      </c>
      <c r="BQ21" s="14">
        <f t="shared" si="24"/>
        <v>12.18209952938615</v>
      </c>
      <c r="BS21" s="12">
        <v>7196293</v>
      </c>
      <c r="BT21" s="12">
        <v>17780554</v>
      </c>
      <c r="BU21" s="12">
        <v>25581512</v>
      </c>
      <c r="BV21" s="12">
        <v>34036993</v>
      </c>
      <c r="BW21" s="13">
        <f t="shared" si="25"/>
        <v>1.6301284571038261</v>
      </c>
      <c r="BX21" s="14">
        <f t="shared" si="26"/>
        <v>6.76711420385287</v>
      </c>
      <c r="BZ21" s="12">
        <v>9458571</v>
      </c>
      <c r="CA21" s="12">
        <v>24294359</v>
      </c>
      <c r="CB21" s="12">
        <v>33716050</v>
      </c>
      <c r="CC21" s="12">
        <v>48330800</v>
      </c>
      <c r="CD21" s="13">
        <f t="shared" si="27"/>
        <v>2.432327772564786</v>
      </c>
      <c r="CE21" s="14">
        <f t="shared" si="28"/>
        <v>41.99491711855978</v>
      </c>
      <c r="CG21" s="12">
        <v>15282682</v>
      </c>
      <c r="CH21" s="12">
        <v>33358397</v>
      </c>
      <c r="CI21" s="12">
        <v>45282019</v>
      </c>
      <c r="CJ21" s="12">
        <v>59682351</v>
      </c>
      <c r="CK21" s="13">
        <f t="shared" si="0"/>
        <v>2.239406251546414</v>
      </c>
      <c r="CL21" s="14">
        <f t="shared" si="29"/>
        <v>23.487198639376956</v>
      </c>
      <c r="CN21" s="12">
        <v>16707308</v>
      </c>
      <c r="CO21" s="12">
        <v>35812255</v>
      </c>
      <c r="CP21" s="12">
        <v>47765323</v>
      </c>
      <c r="CQ21" s="12">
        <v>63767416</v>
      </c>
      <c r="CR21" s="13">
        <f t="shared" si="1"/>
        <v>2.0183447249491646</v>
      </c>
      <c r="CS21" s="14">
        <f t="shared" si="30"/>
        <v>6.84467842092883</v>
      </c>
      <c r="CU21" s="12">
        <v>18276390</v>
      </c>
      <c r="CV21" s="12">
        <v>42938806</v>
      </c>
      <c r="CW21" s="12">
        <v>57407599</v>
      </c>
      <c r="CX21" s="12">
        <v>77399246</v>
      </c>
      <c r="CY21" s="13">
        <f t="shared" si="2"/>
        <v>2.2173824167703087</v>
      </c>
      <c r="CZ21" s="14">
        <f t="shared" si="31"/>
        <v>21.377422600909526</v>
      </c>
      <c r="DB21" s="12">
        <v>26694358</v>
      </c>
      <c r="DC21" s="12">
        <v>53501398</v>
      </c>
      <c r="DD21" s="12">
        <v>74437811</v>
      </c>
      <c r="DE21" s="12">
        <v>94791261</v>
      </c>
      <c r="DF21" s="13">
        <f t="shared" si="3"/>
        <v>2.5391539434689694</v>
      </c>
      <c r="DG21" s="14">
        <f t="shared" si="32"/>
        <v>22.470522516459653</v>
      </c>
      <c r="DI21" s="12">
        <v>23449568</v>
      </c>
      <c r="DJ21" s="12">
        <v>48062169</v>
      </c>
      <c r="DK21" s="12">
        <v>66413049</v>
      </c>
      <c r="DL21" s="12">
        <v>88889159</v>
      </c>
      <c r="DM21" s="13">
        <f t="shared" si="4"/>
        <v>2.2491538715172825</v>
      </c>
      <c r="DN21" s="14">
        <f t="shared" si="33"/>
        <v>-6.226419965021876</v>
      </c>
      <c r="DP21" s="12">
        <v>27071180</v>
      </c>
      <c r="DQ21" s="12">
        <v>51357842</v>
      </c>
      <c r="DR21" s="12">
        <v>68407482</v>
      </c>
      <c r="DS21" s="12"/>
      <c r="DT21" s="13" t="e">
        <f t="shared" si="5"/>
        <v>#DIV/0!</v>
      </c>
      <c r="DU21" s="14">
        <f t="shared" si="34"/>
        <v>-100</v>
      </c>
    </row>
    <row r="22" spans="1:125" ht="20.25" customHeight="1">
      <c r="A22" s="11" t="s">
        <v>11</v>
      </c>
      <c r="B22" s="12">
        <v>1625690</v>
      </c>
      <c r="C22" s="12">
        <v>2753389</v>
      </c>
      <c r="D22" s="12">
        <v>5000015</v>
      </c>
      <c r="E22" s="12">
        <v>7307094</v>
      </c>
      <c r="F22" s="13">
        <f t="shared" si="6"/>
        <v>0.697340231318512</v>
      </c>
      <c r="G22" s="11"/>
      <c r="H22" s="12">
        <v>1963273</v>
      </c>
      <c r="I22" s="12">
        <v>3202742</v>
      </c>
      <c r="J22" s="12">
        <v>5779661</v>
      </c>
      <c r="K22" s="12">
        <v>8109738</v>
      </c>
      <c r="L22" s="13">
        <f t="shared" si="7"/>
        <v>0.7146747839988932</v>
      </c>
      <c r="M22" s="14">
        <f t="shared" si="8"/>
        <v>10.984448810977383</v>
      </c>
      <c r="N22" s="11"/>
      <c r="O22" s="12">
        <v>2267030</v>
      </c>
      <c r="P22" s="12">
        <v>3496298</v>
      </c>
      <c r="Q22" s="12">
        <v>5775978</v>
      </c>
      <c r="R22" s="12">
        <v>7645529</v>
      </c>
      <c r="S22" s="13">
        <f t="shared" si="9"/>
        <v>0.6154008333267592</v>
      </c>
      <c r="T22" s="14">
        <f t="shared" si="10"/>
        <v>-5.7240936760225765</v>
      </c>
      <c r="V22" s="12">
        <v>1576930</v>
      </c>
      <c r="W22" s="12">
        <v>3199846</v>
      </c>
      <c r="X22" s="12">
        <v>5292599</v>
      </c>
      <c r="Y22" s="12">
        <v>7977087</v>
      </c>
      <c r="Z22" s="13">
        <f t="shared" si="11"/>
        <v>0.6366869653591858</v>
      </c>
      <c r="AA22" s="14">
        <f t="shared" si="12"/>
        <v>4.336626020253149</v>
      </c>
      <c r="AC22" s="12">
        <v>1696252</v>
      </c>
      <c r="AD22" s="12">
        <v>3136043</v>
      </c>
      <c r="AE22" s="12">
        <v>4572447</v>
      </c>
      <c r="AF22" s="12">
        <v>6248669</v>
      </c>
      <c r="AG22" s="13">
        <f t="shared" si="13"/>
        <v>0.5077724549785757</v>
      </c>
      <c r="AH22" s="14">
        <f t="shared" si="14"/>
        <v>-21.667282806367794</v>
      </c>
      <c r="AJ22" s="12">
        <v>1475373</v>
      </c>
      <c r="AK22" s="12">
        <v>2540567</v>
      </c>
      <c r="AL22" s="12">
        <v>4437091</v>
      </c>
      <c r="AM22" s="12">
        <v>5841196</v>
      </c>
      <c r="AN22" s="13">
        <f t="shared" si="15"/>
        <v>0.4389979801261618</v>
      </c>
      <c r="AO22" s="14">
        <f t="shared" si="16"/>
        <v>-6.520956702939458</v>
      </c>
      <c r="AQ22" s="12">
        <v>1609557</v>
      </c>
      <c r="AR22" s="12">
        <v>2744317</v>
      </c>
      <c r="AS22" s="12">
        <v>5478207</v>
      </c>
      <c r="AT22" s="12">
        <v>6801960</v>
      </c>
      <c r="AU22" s="13">
        <f t="shared" si="17"/>
        <v>0.429260521796874</v>
      </c>
      <c r="AV22" s="14">
        <f t="shared" si="18"/>
        <v>16.448069881579045</v>
      </c>
      <c r="AX22" s="12">
        <v>2434834</v>
      </c>
      <c r="AY22" s="12">
        <v>3589115</v>
      </c>
      <c r="AZ22" s="12">
        <v>6019976</v>
      </c>
      <c r="BA22" s="12">
        <v>7954371</v>
      </c>
      <c r="BB22" s="13">
        <f t="shared" si="19"/>
        <v>0.4191446752523702</v>
      </c>
      <c r="BC22" s="14">
        <f t="shared" si="20"/>
        <v>16.942337208686908</v>
      </c>
      <c r="BE22" s="12">
        <v>1975015</v>
      </c>
      <c r="BF22" s="12">
        <v>3572365</v>
      </c>
      <c r="BG22" s="12">
        <v>5534897</v>
      </c>
      <c r="BH22" s="12">
        <v>7570175</v>
      </c>
      <c r="BI22" s="13">
        <f t="shared" si="21"/>
        <v>0.321183605963961</v>
      </c>
      <c r="BJ22" s="14">
        <f t="shared" si="22"/>
        <v>-4.8299985001956856</v>
      </c>
      <c r="BL22" s="12">
        <v>820515</v>
      </c>
      <c r="BM22" s="12">
        <v>1957587</v>
      </c>
      <c r="BN22" s="12">
        <v>3000679</v>
      </c>
      <c r="BO22" s="12">
        <v>3740312</v>
      </c>
      <c r="BP22" s="13">
        <f t="shared" si="23"/>
        <v>0.15126730162236968</v>
      </c>
      <c r="BQ22" s="14">
        <f t="shared" si="24"/>
        <v>-50.59147245605286</v>
      </c>
      <c r="BS22" s="12">
        <v>1084574</v>
      </c>
      <c r="BT22" s="12">
        <v>12201832</v>
      </c>
      <c r="BU22" s="12">
        <v>40788187</v>
      </c>
      <c r="BV22" s="12">
        <v>45839276</v>
      </c>
      <c r="BW22" s="13">
        <f t="shared" si="25"/>
        <v>2.1953733768619466</v>
      </c>
      <c r="BX22" s="14">
        <f t="shared" si="26"/>
        <v>1125.546852775918</v>
      </c>
      <c r="BZ22" s="12">
        <v>20352838</v>
      </c>
      <c r="CA22" s="12">
        <v>31193576</v>
      </c>
      <c r="CB22" s="12">
        <v>68159996</v>
      </c>
      <c r="CC22" s="12">
        <v>80796538</v>
      </c>
      <c r="CD22" s="13">
        <f t="shared" si="27"/>
        <v>4.066219953000696</v>
      </c>
      <c r="CE22" s="14">
        <f t="shared" si="28"/>
        <v>76.26050202014534</v>
      </c>
      <c r="CG22" s="12">
        <v>32645807</v>
      </c>
      <c r="CH22" s="12">
        <v>58327848</v>
      </c>
      <c r="CI22" s="12">
        <v>115900859</v>
      </c>
      <c r="CJ22" s="12">
        <v>141707694</v>
      </c>
      <c r="CK22" s="13">
        <f t="shared" si="0"/>
        <v>5.3171681496901195</v>
      </c>
      <c r="CL22" s="14">
        <f t="shared" si="29"/>
        <v>75.38832418785071</v>
      </c>
      <c r="CN22" s="12">
        <v>48047725</v>
      </c>
      <c r="CO22" s="12">
        <v>116884472</v>
      </c>
      <c r="CP22" s="12">
        <v>229071002</v>
      </c>
      <c r="CQ22" s="12">
        <v>314724587</v>
      </c>
      <c r="CR22" s="13">
        <f t="shared" si="1"/>
        <v>9.96155638458448</v>
      </c>
      <c r="CS22" s="14">
        <f t="shared" si="30"/>
        <v>122.09421247091919</v>
      </c>
      <c r="CU22" s="12">
        <v>96738170</v>
      </c>
      <c r="CV22" s="12">
        <v>188380958</v>
      </c>
      <c r="CW22" s="12">
        <v>344567702</v>
      </c>
      <c r="CX22" s="12">
        <v>444466133</v>
      </c>
      <c r="CY22" s="13">
        <f t="shared" si="2"/>
        <v>12.733346112494345</v>
      </c>
      <c r="CZ22" s="14">
        <f t="shared" si="31"/>
        <v>41.22383549271288</v>
      </c>
      <c r="DB22" s="12">
        <v>135207164</v>
      </c>
      <c r="DC22" s="12">
        <v>249928483</v>
      </c>
      <c r="DD22" s="12">
        <v>423761067</v>
      </c>
      <c r="DE22" s="12">
        <v>534859842</v>
      </c>
      <c r="DF22" s="13">
        <f t="shared" si="3"/>
        <v>14.327180192459828</v>
      </c>
      <c r="DG22" s="14">
        <f t="shared" si="32"/>
        <v>20.33759206576039</v>
      </c>
      <c r="DI22" s="12">
        <v>116288021</v>
      </c>
      <c r="DJ22" s="12">
        <v>204491577</v>
      </c>
      <c r="DK22" s="12">
        <v>355578576</v>
      </c>
      <c r="DL22" s="12">
        <v>477420603</v>
      </c>
      <c r="DM22" s="13">
        <f t="shared" si="4"/>
        <v>12.080127764281869</v>
      </c>
      <c r="DN22" s="14">
        <f t="shared" si="33"/>
        <v>-10.739119763640815</v>
      </c>
      <c r="DP22" s="12">
        <v>122379944</v>
      </c>
      <c r="DQ22" s="12">
        <v>223641079</v>
      </c>
      <c r="DR22" s="12">
        <v>364438473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4573112</v>
      </c>
      <c r="C23" s="12">
        <v>8137091</v>
      </c>
      <c r="D23" s="12">
        <v>12459651</v>
      </c>
      <c r="E23" s="12">
        <v>16779688</v>
      </c>
      <c r="F23" s="13">
        <f t="shared" si="6"/>
        <v>1.6013413145324886</v>
      </c>
      <c r="G23" s="11"/>
      <c r="H23" s="12">
        <v>4440835</v>
      </c>
      <c r="I23" s="12">
        <v>8634489</v>
      </c>
      <c r="J23" s="12">
        <v>14047994</v>
      </c>
      <c r="K23" s="12">
        <v>19937159</v>
      </c>
      <c r="L23" s="13">
        <f t="shared" si="7"/>
        <v>1.7569722723319285</v>
      </c>
      <c r="M23" s="14">
        <f t="shared" si="8"/>
        <v>18.817221154529207</v>
      </c>
      <c r="N23" s="11"/>
      <c r="O23" s="12">
        <v>5948307</v>
      </c>
      <c r="P23" s="12">
        <v>10983684</v>
      </c>
      <c r="Q23" s="12">
        <v>17483693</v>
      </c>
      <c r="R23" s="12">
        <v>23329210</v>
      </c>
      <c r="S23" s="13">
        <f t="shared" si="9"/>
        <v>1.8778053519717162</v>
      </c>
      <c r="T23" s="14">
        <f t="shared" si="10"/>
        <v>17.01371293673286</v>
      </c>
      <c r="V23" s="12">
        <v>8395307</v>
      </c>
      <c r="W23" s="12">
        <v>14950367</v>
      </c>
      <c r="X23" s="12">
        <v>23808019</v>
      </c>
      <c r="Y23" s="12">
        <v>29425326</v>
      </c>
      <c r="Z23" s="13">
        <f t="shared" si="11"/>
        <v>2.3485667782794333</v>
      </c>
      <c r="AA23" s="14">
        <f t="shared" si="12"/>
        <v>26.130829119374383</v>
      </c>
      <c r="AC23" s="12">
        <v>7206150</v>
      </c>
      <c r="AD23" s="12">
        <v>12794998</v>
      </c>
      <c r="AE23" s="12">
        <v>20110777</v>
      </c>
      <c r="AF23" s="12">
        <v>27016653</v>
      </c>
      <c r="AG23" s="13">
        <f t="shared" si="13"/>
        <v>2.1953974869071</v>
      </c>
      <c r="AH23" s="14">
        <f t="shared" si="14"/>
        <v>-8.185713898292917</v>
      </c>
      <c r="AJ23" s="12">
        <v>7818228</v>
      </c>
      <c r="AK23" s="12">
        <v>16037597</v>
      </c>
      <c r="AL23" s="12">
        <v>23751777</v>
      </c>
      <c r="AM23" s="12">
        <v>29651018</v>
      </c>
      <c r="AN23" s="13">
        <f t="shared" si="15"/>
        <v>2.2284369520701697</v>
      </c>
      <c r="AO23" s="14">
        <f t="shared" si="16"/>
        <v>9.750893273123069</v>
      </c>
      <c r="AQ23" s="12">
        <v>4973171</v>
      </c>
      <c r="AR23" s="12">
        <v>10353630</v>
      </c>
      <c r="AS23" s="12">
        <v>15490091</v>
      </c>
      <c r="AT23" s="12">
        <v>21000108</v>
      </c>
      <c r="AU23" s="13">
        <f t="shared" si="17"/>
        <v>1.325282318312767</v>
      </c>
      <c r="AV23" s="14">
        <f t="shared" si="18"/>
        <v>-29.175760508458765</v>
      </c>
      <c r="AX23" s="12">
        <v>6316723</v>
      </c>
      <c r="AY23" s="12">
        <v>12092129</v>
      </c>
      <c r="AZ23" s="12">
        <v>17780098</v>
      </c>
      <c r="BA23" s="12">
        <v>23275123</v>
      </c>
      <c r="BB23" s="13">
        <f t="shared" si="19"/>
        <v>1.2264506987785675</v>
      </c>
      <c r="BC23" s="14">
        <f t="shared" si="20"/>
        <v>10.833349047538235</v>
      </c>
      <c r="BE23" s="12">
        <v>8448336</v>
      </c>
      <c r="BF23" s="12">
        <v>17049817</v>
      </c>
      <c r="BG23" s="12">
        <v>22592118</v>
      </c>
      <c r="BH23" s="12">
        <v>29708805</v>
      </c>
      <c r="BI23" s="13">
        <f t="shared" si="21"/>
        <v>1.2604703482786268</v>
      </c>
      <c r="BJ23" s="14">
        <f t="shared" si="22"/>
        <v>27.641881849561017</v>
      </c>
      <c r="BL23" s="12">
        <v>5534463</v>
      </c>
      <c r="BM23" s="12">
        <v>10366140</v>
      </c>
      <c r="BN23" s="12">
        <v>14998798</v>
      </c>
      <c r="BO23" s="12">
        <v>20018091</v>
      </c>
      <c r="BP23" s="13">
        <f t="shared" si="23"/>
        <v>0.8095802192974927</v>
      </c>
      <c r="BQ23" s="14">
        <f t="shared" si="24"/>
        <v>-32.61899628746427</v>
      </c>
      <c r="BS23" s="12">
        <v>4693769</v>
      </c>
      <c r="BT23" s="12">
        <v>8271018</v>
      </c>
      <c r="BU23" s="12">
        <v>12398890</v>
      </c>
      <c r="BV23" s="12">
        <v>18300894</v>
      </c>
      <c r="BW23" s="13">
        <f t="shared" si="25"/>
        <v>0.8764818942684116</v>
      </c>
      <c r="BX23" s="14">
        <f t="shared" si="26"/>
        <v>-8.57822556606422</v>
      </c>
      <c r="BZ23" s="12">
        <v>6728345</v>
      </c>
      <c r="CA23" s="12">
        <v>12974029</v>
      </c>
      <c r="CB23" s="12">
        <v>19638659</v>
      </c>
      <c r="CC23" s="12">
        <v>26999574</v>
      </c>
      <c r="CD23" s="13">
        <f t="shared" si="27"/>
        <v>1.3587983995220045</v>
      </c>
      <c r="CE23" s="14">
        <f t="shared" si="28"/>
        <v>47.531448463665214</v>
      </c>
      <c r="CG23" s="12">
        <v>8460116</v>
      </c>
      <c r="CH23" s="12">
        <v>20641953</v>
      </c>
      <c r="CI23" s="12">
        <v>42094762</v>
      </c>
      <c r="CJ23" s="12">
        <v>70890619</v>
      </c>
      <c r="CK23" s="13">
        <f t="shared" si="0"/>
        <v>2.6599638369573446</v>
      </c>
      <c r="CL23" s="14">
        <f t="shared" si="29"/>
        <v>162.56199079289178</v>
      </c>
      <c r="CN23" s="12">
        <v>22165620</v>
      </c>
      <c r="CO23" s="12">
        <v>55244136</v>
      </c>
      <c r="CP23" s="12">
        <v>89075323</v>
      </c>
      <c r="CQ23" s="12">
        <v>125141494</v>
      </c>
      <c r="CR23" s="13">
        <f t="shared" si="1"/>
        <v>3.960936323453306</v>
      </c>
      <c r="CS23" s="14">
        <f t="shared" si="30"/>
        <v>76.52757976340988</v>
      </c>
      <c r="CU23" s="12">
        <v>29952556</v>
      </c>
      <c r="CV23" s="12">
        <v>61639125</v>
      </c>
      <c r="CW23" s="12">
        <v>100970825</v>
      </c>
      <c r="CX23" s="12">
        <v>140209864</v>
      </c>
      <c r="CY23" s="13">
        <f t="shared" si="2"/>
        <v>4.016820617236457</v>
      </c>
      <c r="CZ23" s="14">
        <f t="shared" si="31"/>
        <v>12.041066091155983</v>
      </c>
      <c r="DB23" s="12">
        <v>41029683</v>
      </c>
      <c r="DC23" s="12">
        <v>82529569</v>
      </c>
      <c r="DD23" s="12">
        <v>126987415</v>
      </c>
      <c r="DE23" s="12">
        <v>169753188</v>
      </c>
      <c r="DF23" s="13">
        <f t="shared" si="3"/>
        <v>4.547143609859028</v>
      </c>
      <c r="DG23" s="14">
        <f t="shared" si="32"/>
        <v>21.0707885716229</v>
      </c>
      <c r="DI23" s="12">
        <v>39781061</v>
      </c>
      <c r="DJ23" s="12">
        <v>77953849</v>
      </c>
      <c r="DK23" s="12">
        <v>130489062</v>
      </c>
      <c r="DL23" s="12">
        <v>194970856</v>
      </c>
      <c r="DM23" s="13">
        <f t="shared" si="4"/>
        <v>4.933328884408037</v>
      </c>
      <c r="DN23" s="14">
        <f t="shared" si="33"/>
        <v>14.855490077747461</v>
      </c>
      <c r="DP23" s="12">
        <v>52975622</v>
      </c>
      <c r="DQ23" s="12">
        <v>108847059</v>
      </c>
      <c r="DR23" s="12">
        <v>165761734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1622316</v>
      </c>
      <c r="C24" s="12">
        <v>2817214</v>
      </c>
      <c r="D24" s="12">
        <v>4347995</v>
      </c>
      <c r="E24" s="12">
        <v>6330638</v>
      </c>
      <c r="F24" s="13">
        <f>E24*100/E$51</f>
        <v>0.604153794560979</v>
      </c>
      <c r="G24" s="11"/>
      <c r="H24" s="12">
        <v>2017952</v>
      </c>
      <c r="I24" s="12">
        <v>3921132</v>
      </c>
      <c r="J24" s="12">
        <v>5237830</v>
      </c>
      <c r="K24" s="12">
        <v>9049550</v>
      </c>
      <c r="L24" s="13">
        <f>K24*100/K$51</f>
        <v>0.7974961942712803</v>
      </c>
      <c r="M24" s="14">
        <f t="shared" si="8"/>
        <v>42.948467437247245</v>
      </c>
      <c r="N24" s="11"/>
      <c r="O24" s="12">
        <v>1979258</v>
      </c>
      <c r="P24" s="12">
        <v>3974385</v>
      </c>
      <c r="Q24" s="12">
        <v>5534412</v>
      </c>
      <c r="R24" s="12">
        <v>9008877</v>
      </c>
      <c r="S24" s="13">
        <f>R24*100/R$51</f>
        <v>0.7251388900804999</v>
      </c>
      <c r="T24" s="14">
        <f t="shared" si="10"/>
        <v>-0.44944776259592345</v>
      </c>
      <c r="V24" s="12">
        <v>2248893</v>
      </c>
      <c r="W24" s="12">
        <v>4583163</v>
      </c>
      <c r="X24" s="12">
        <v>6662089</v>
      </c>
      <c r="Y24" s="12">
        <v>8314224</v>
      </c>
      <c r="Z24" s="13">
        <f>Y24*100/Y$51</f>
        <v>0.6635953760911109</v>
      </c>
      <c r="AA24" s="14">
        <f t="shared" si="12"/>
        <v>-7.710761285785125</v>
      </c>
      <c r="AC24" s="12">
        <v>2071921</v>
      </c>
      <c r="AD24" s="12">
        <v>4432786</v>
      </c>
      <c r="AE24" s="12">
        <v>6557205</v>
      </c>
      <c r="AF24" s="12">
        <v>8874529</v>
      </c>
      <c r="AG24" s="13">
        <f>AF24*100/AF$51</f>
        <v>0.721152196909224</v>
      </c>
      <c r="AH24" s="14">
        <f t="shared" si="14"/>
        <v>6.739113596169645</v>
      </c>
      <c r="AJ24" s="12">
        <v>1747999</v>
      </c>
      <c r="AK24" s="12">
        <v>5418939</v>
      </c>
      <c r="AL24" s="12">
        <v>8775931</v>
      </c>
      <c r="AM24" s="12">
        <v>12079761</v>
      </c>
      <c r="AN24" s="13">
        <f>AM24*100/AM$51</f>
        <v>0.9078604243731566</v>
      </c>
      <c r="AO24" s="14">
        <f t="shared" si="16"/>
        <v>36.11720689627586</v>
      </c>
      <c r="AQ24" s="12">
        <v>4198789</v>
      </c>
      <c r="AR24" s="12">
        <v>7618027</v>
      </c>
      <c r="AS24" s="12">
        <v>11331959</v>
      </c>
      <c r="AT24" s="12">
        <v>14310523</v>
      </c>
      <c r="AU24" s="13">
        <f>AT24*100/AT$51</f>
        <v>0.9031135981637891</v>
      </c>
      <c r="AV24" s="14">
        <f t="shared" si="18"/>
        <v>18.46693821177422</v>
      </c>
      <c r="AX24" s="12">
        <v>5954325</v>
      </c>
      <c r="AY24" s="12">
        <v>10440498</v>
      </c>
      <c r="AZ24" s="12">
        <v>14961213</v>
      </c>
      <c r="BA24" s="12">
        <v>19718391</v>
      </c>
      <c r="BB24" s="13">
        <f>BA24*100/BA$51</f>
        <v>1.039033581938064</v>
      </c>
      <c r="BC24" s="14">
        <f t="shared" si="20"/>
        <v>37.78945046243243</v>
      </c>
      <c r="BE24" s="12">
        <v>6325912</v>
      </c>
      <c r="BF24" s="12">
        <v>14030474</v>
      </c>
      <c r="BG24" s="12">
        <v>21268367</v>
      </c>
      <c r="BH24" s="12">
        <v>28381968</v>
      </c>
      <c r="BI24" s="13">
        <f>BH24*100/BH$51</f>
        <v>1.2041759703829502</v>
      </c>
      <c r="BJ24" s="14">
        <f t="shared" si="22"/>
        <v>43.936531129745816</v>
      </c>
      <c r="BL24" s="12">
        <v>6639565</v>
      </c>
      <c r="BM24" s="12">
        <v>12753794</v>
      </c>
      <c r="BN24" s="12">
        <v>19293329</v>
      </c>
      <c r="BO24" s="12">
        <v>25443054</v>
      </c>
      <c r="BP24" s="13">
        <f>BO24*100/BO$51</f>
        <v>1.0289788989828226</v>
      </c>
      <c r="BQ24" s="14">
        <f t="shared" si="24"/>
        <v>-10.354863341400431</v>
      </c>
      <c r="BS24" s="12">
        <v>5984245</v>
      </c>
      <c r="BT24" s="12">
        <v>11927892</v>
      </c>
      <c r="BU24" s="12">
        <v>17294697</v>
      </c>
      <c r="BV24" s="12">
        <v>22968464</v>
      </c>
      <c r="BW24" s="13">
        <f>BV24*100/BV$51</f>
        <v>1.1000251045198022</v>
      </c>
      <c r="BX24" s="14">
        <f t="shared" si="26"/>
        <v>-9.725994371587618</v>
      </c>
      <c r="BZ24" s="12">
        <v>4197883</v>
      </c>
      <c r="CA24" s="12">
        <v>8666173</v>
      </c>
      <c r="CB24" s="12">
        <v>13191708</v>
      </c>
      <c r="CC24" s="12">
        <v>17922236</v>
      </c>
      <c r="CD24" s="13">
        <f>CC24*100/CC$51</f>
        <v>0.9019662900109333</v>
      </c>
      <c r="CE24" s="14">
        <f t="shared" si="28"/>
        <v>-21.97024581182268</v>
      </c>
      <c r="CG24" s="12">
        <v>3327935</v>
      </c>
      <c r="CH24" s="12">
        <v>6686937</v>
      </c>
      <c r="CI24" s="12">
        <v>10753614</v>
      </c>
      <c r="CJ24" s="12">
        <v>14631224</v>
      </c>
      <c r="CK24" s="13">
        <f t="shared" si="0"/>
        <v>0.5489940316422175</v>
      </c>
      <c r="CL24" s="14">
        <f t="shared" si="29"/>
        <v>-18.36273107886761</v>
      </c>
      <c r="CN24" s="12">
        <v>4175521</v>
      </c>
      <c r="CO24" s="12">
        <v>8528429</v>
      </c>
      <c r="CP24" s="12">
        <v>12456229</v>
      </c>
      <c r="CQ24" s="12">
        <v>16567227</v>
      </c>
      <c r="CR24" s="13">
        <f t="shared" si="1"/>
        <v>0.5243802763230264</v>
      </c>
      <c r="CS24" s="14">
        <f t="shared" si="30"/>
        <v>13.23199617475612</v>
      </c>
      <c r="CU24" s="12">
        <v>3464218</v>
      </c>
      <c r="CV24" s="12">
        <v>8918020</v>
      </c>
      <c r="CW24" s="12">
        <v>12413057</v>
      </c>
      <c r="CX24" s="12">
        <v>16893695</v>
      </c>
      <c r="CY24" s="13">
        <f t="shared" si="2"/>
        <v>0.48398122957529177</v>
      </c>
      <c r="CZ24" s="14">
        <f t="shared" si="31"/>
        <v>1.9705651404426305</v>
      </c>
      <c r="DB24" s="12">
        <v>4519069</v>
      </c>
      <c r="DC24" s="12">
        <v>7848557</v>
      </c>
      <c r="DD24" s="12">
        <v>10674375</v>
      </c>
      <c r="DE24" s="12">
        <v>14069776</v>
      </c>
      <c r="DF24" s="13">
        <f t="shared" si="3"/>
        <v>0.3768841857070037</v>
      </c>
      <c r="DG24" s="14">
        <f t="shared" si="32"/>
        <v>-16.715816166919083</v>
      </c>
      <c r="DI24" s="12">
        <v>4330827</v>
      </c>
      <c r="DJ24" s="12">
        <v>8365903</v>
      </c>
      <c r="DK24" s="12">
        <v>12073242</v>
      </c>
      <c r="DL24" s="12">
        <v>17458528</v>
      </c>
      <c r="DM24" s="13">
        <f t="shared" si="4"/>
        <v>0.44175146085241823</v>
      </c>
      <c r="DN24" s="14">
        <f t="shared" si="33"/>
        <v>24.085330143138023</v>
      </c>
      <c r="DP24" s="12">
        <v>3977793</v>
      </c>
      <c r="DQ24" s="12">
        <v>7138557</v>
      </c>
      <c r="DR24" s="12">
        <v>11324207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1558505</v>
      </c>
      <c r="C25" s="12">
        <v>3343384</v>
      </c>
      <c r="D25" s="12">
        <v>4612489</v>
      </c>
      <c r="E25" s="12">
        <v>6443863</v>
      </c>
      <c r="F25" s="13">
        <f t="shared" si="6"/>
        <v>0.61495923208389</v>
      </c>
      <c r="G25" s="11"/>
      <c r="H25" s="12">
        <v>1223898</v>
      </c>
      <c r="I25" s="12">
        <v>2987432</v>
      </c>
      <c r="J25" s="12">
        <v>4424972</v>
      </c>
      <c r="K25" s="12">
        <v>6122092</v>
      </c>
      <c r="L25" s="13">
        <f t="shared" si="7"/>
        <v>0.5395124697889564</v>
      </c>
      <c r="M25" s="14">
        <f t="shared" si="8"/>
        <v>-4.99344880547585</v>
      </c>
      <c r="N25" s="11"/>
      <c r="O25" s="12">
        <v>963920</v>
      </c>
      <c r="P25" s="12">
        <v>2181053</v>
      </c>
      <c r="Q25" s="12">
        <v>3174601</v>
      </c>
      <c r="R25" s="12">
        <v>4667391</v>
      </c>
      <c r="S25" s="13">
        <f t="shared" si="9"/>
        <v>0.37568575187692255</v>
      </c>
      <c r="T25" s="14">
        <f t="shared" si="10"/>
        <v>-23.761501787297547</v>
      </c>
      <c r="V25" s="12">
        <v>1316181</v>
      </c>
      <c r="W25" s="12">
        <v>3108801</v>
      </c>
      <c r="X25" s="12">
        <v>4649414</v>
      </c>
      <c r="Y25" s="12">
        <v>5970218</v>
      </c>
      <c r="Z25" s="13">
        <f t="shared" si="11"/>
        <v>0.47650978119616694</v>
      </c>
      <c r="AA25" s="14">
        <f t="shared" si="12"/>
        <v>27.913388871855815</v>
      </c>
      <c r="AC25" s="12">
        <v>1576658</v>
      </c>
      <c r="AD25" s="12">
        <v>2947017</v>
      </c>
      <c r="AE25" s="12">
        <v>4045117</v>
      </c>
      <c r="AF25" s="12">
        <v>5123968</v>
      </c>
      <c r="AG25" s="13">
        <f t="shared" si="13"/>
        <v>0.41637824160499814</v>
      </c>
      <c r="AH25" s="14">
        <f t="shared" si="14"/>
        <v>-14.174524280352912</v>
      </c>
      <c r="AJ25" s="12">
        <v>1081881</v>
      </c>
      <c r="AK25" s="12">
        <v>2698687</v>
      </c>
      <c r="AL25" s="12">
        <v>4346332</v>
      </c>
      <c r="AM25" s="12">
        <v>6360309</v>
      </c>
      <c r="AN25" s="13">
        <f t="shared" si="15"/>
        <v>0.47801217490018283</v>
      </c>
      <c r="AO25" s="14">
        <f t="shared" si="16"/>
        <v>24.128585502485578</v>
      </c>
      <c r="AQ25" s="12">
        <v>2163609</v>
      </c>
      <c r="AR25" s="12">
        <v>4233061</v>
      </c>
      <c r="AS25" s="12">
        <v>6089892</v>
      </c>
      <c r="AT25" s="12">
        <v>7916423</v>
      </c>
      <c r="AU25" s="13">
        <f t="shared" si="17"/>
        <v>0.49959245096189553</v>
      </c>
      <c r="AV25" s="14">
        <f t="shared" si="18"/>
        <v>24.466012578948607</v>
      </c>
      <c r="AX25" s="12">
        <v>1785496</v>
      </c>
      <c r="AY25" s="12">
        <v>3937921</v>
      </c>
      <c r="AZ25" s="12">
        <v>6459933</v>
      </c>
      <c r="BA25" s="12">
        <v>9549130</v>
      </c>
      <c r="BB25" s="13">
        <f t="shared" si="19"/>
        <v>0.5031783145131986</v>
      </c>
      <c r="BC25" s="14">
        <f t="shared" si="20"/>
        <v>20.624302162731823</v>
      </c>
      <c r="BE25" s="12">
        <v>2511695</v>
      </c>
      <c r="BF25" s="12">
        <v>5356067</v>
      </c>
      <c r="BG25" s="12">
        <v>7936805</v>
      </c>
      <c r="BH25" s="12">
        <v>11851846</v>
      </c>
      <c r="BI25" s="13">
        <f t="shared" si="21"/>
        <v>0.5028442057957111</v>
      </c>
      <c r="BJ25" s="14">
        <f t="shared" si="22"/>
        <v>24.114406233866333</v>
      </c>
      <c r="BL25" s="12">
        <v>3334344</v>
      </c>
      <c r="BM25" s="12">
        <v>6226633</v>
      </c>
      <c r="BN25" s="12">
        <v>9272859</v>
      </c>
      <c r="BO25" s="12">
        <v>12736737</v>
      </c>
      <c r="BP25" s="13">
        <f t="shared" si="23"/>
        <v>0.5151045788329411</v>
      </c>
      <c r="BQ25" s="14">
        <f t="shared" si="24"/>
        <v>7.466271498971551</v>
      </c>
      <c r="BS25" s="12">
        <v>2844757</v>
      </c>
      <c r="BT25" s="12">
        <v>5786445</v>
      </c>
      <c r="BU25" s="12">
        <v>7866548</v>
      </c>
      <c r="BV25" s="12">
        <v>9941360</v>
      </c>
      <c r="BW25" s="13">
        <f t="shared" si="25"/>
        <v>0.47612002148114824</v>
      </c>
      <c r="BX25" s="14">
        <f t="shared" si="26"/>
        <v>-21.94735590442042</v>
      </c>
      <c r="BZ25" s="12">
        <v>2267716</v>
      </c>
      <c r="CA25" s="12">
        <v>4246412</v>
      </c>
      <c r="CB25" s="12">
        <v>6551753</v>
      </c>
      <c r="CC25" s="12">
        <v>10101208</v>
      </c>
      <c r="CD25" s="13">
        <f t="shared" si="27"/>
        <v>0.5083600675936172</v>
      </c>
      <c r="CE25" s="14">
        <f t="shared" si="28"/>
        <v>1.6079087770687295</v>
      </c>
      <c r="CG25" s="12">
        <v>3070218</v>
      </c>
      <c r="CH25" s="12">
        <v>6623722</v>
      </c>
      <c r="CI25" s="12">
        <v>9374951</v>
      </c>
      <c r="CJ25" s="12">
        <v>12206330</v>
      </c>
      <c r="CK25" s="13">
        <f aca="true" t="shared" si="35" ref="CK25:CK51">CJ25*100/CJ$51</f>
        <v>0.45800695268251984</v>
      </c>
      <c r="CL25" s="14">
        <f t="shared" si="29"/>
        <v>20.840299496852253</v>
      </c>
      <c r="CN25" s="12">
        <v>3869934</v>
      </c>
      <c r="CO25" s="12">
        <v>7240905</v>
      </c>
      <c r="CP25" s="12">
        <v>10086704</v>
      </c>
      <c r="CQ25" s="12">
        <v>12928837</v>
      </c>
      <c r="CR25" s="13">
        <f t="shared" si="1"/>
        <v>0.40921918427238113</v>
      </c>
      <c r="CS25" s="14">
        <f t="shared" si="30"/>
        <v>5.9191173759844276</v>
      </c>
      <c r="CU25" s="12">
        <v>3014537</v>
      </c>
      <c r="CV25" s="12">
        <v>6347702</v>
      </c>
      <c r="CW25" s="12">
        <v>9616023</v>
      </c>
      <c r="CX25" s="12">
        <v>12730162</v>
      </c>
      <c r="CY25" s="13">
        <f t="shared" si="2"/>
        <v>0.36470171016184766</v>
      </c>
      <c r="CZ25" s="14">
        <f t="shared" si="31"/>
        <v>-1.5366811415442925</v>
      </c>
      <c r="DB25" s="12">
        <v>4310906</v>
      </c>
      <c r="DC25" s="12">
        <v>8363184</v>
      </c>
      <c r="DD25" s="12">
        <v>11371183</v>
      </c>
      <c r="DE25" s="12">
        <v>14707256</v>
      </c>
      <c r="DF25" s="13">
        <f t="shared" si="3"/>
        <v>0.39396023089098536</v>
      </c>
      <c r="DG25" s="14">
        <f t="shared" si="32"/>
        <v>15.530784290097799</v>
      </c>
      <c r="DI25" s="12">
        <v>3806150</v>
      </c>
      <c r="DJ25" s="12">
        <v>7802167</v>
      </c>
      <c r="DK25" s="12">
        <v>10818970</v>
      </c>
      <c r="DL25" s="12">
        <v>14557754</v>
      </c>
      <c r="DM25" s="13">
        <f t="shared" si="4"/>
        <v>0.368353454325023</v>
      </c>
      <c r="DN25" s="14">
        <f t="shared" si="33"/>
        <v>-1.0165186490260254</v>
      </c>
      <c r="DP25" s="12">
        <v>3898624</v>
      </c>
      <c r="DQ25" s="12">
        <v>7695769</v>
      </c>
      <c r="DR25" s="12">
        <v>11556260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75461</v>
      </c>
      <c r="C26" s="12">
        <v>106722</v>
      </c>
      <c r="D26" s="12">
        <v>142976</v>
      </c>
      <c r="E26" s="12">
        <v>188823</v>
      </c>
      <c r="F26" s="13">
        <f t="shared" si="6"/>
        <v>0.018020005558742693</v>
      </c>
      <c r="G26" s="11"/>
      <c r="H26" s="12">
        <v>9437</v>
      </c>
      <c r="I26" s="12">
        <v>43627</v>
      </c>
      <c r="J26" s="12">
        <v>111205</v>
      </c>
      <c r="K26" s="12">
        <v>141464</v>
      </c>
      <c r="L26" s="13">
        <f t="shared" si="7"/>
        <v>0.01246658691607786</v>
      </c>
      <c r="M26" s="14">
        <f t="shared" si="8"/>
        <v>-25.08116066369034</v>
      </c>
      <c r="N26" s="11"/>
      <c r="O26" s="12">
        <v>96796</v>
      </c>
      <c r="P26" s="12">
        <v>128464</v>
      </c>
      <c r="Q26" s="12">
        <v>143684</v>
      </c>
      <c r="R26" s="12">
        <v>181814</v>
      </c>
      <c r="S26" s="13">
        <f t="shared" si="9"/>
        <v>0.014634499079196664</v>
      </c>
      <c r="T26" s="14">
        <f t="shared" si="10"/>
        <v>28.523157835208963</v>
      </c>
      <c r="V26" s="12">
        <v>27535</v>
      </c>
      <c r="W26" s="12">
        <v>44419</v>
      </c>
      <c r="X26" s="12">
        <v>103712</v>
      </c>
      <c r="Y26" s="12">
        <v>148614</v>
      </c>
      <c r="Z26" s="13">
        <f t="shared" si="11"/>
        <v>0.011861547538580191</v>
      </c>
      <c r="AA26" s="14">
        <f t="shared" si="12"/>
        <v>-18.260419989659766</v>
      </c>
      <c r="AC26" s="12">
        <v>4470</v>
      </c>
      <c r="AD26" s="12">
        <v>4470</v>
      </c>
      <c r="AE26" s="12">
        <v>37813</v>
      </c>
      <c r="AF26" s="12">
        <v>117313</v>
      </c>
      <c r="AG26" s="13">
        <f t="shared" si="13"/>
        <v>0.009532959740850675</v>
      </c>
      <c r="AH26" s="14">
        <f t="shared" si="14"/>
        <v>-21.061945711709527</v>
      </c>
      <c r="AJ26" s="12">
        <v>24239</v>
      </c>
      <c r="AK26" s="12">
        <v>30979</v>
      </c>
      <c r="AL26" s="12">
        <v>30979</v>
      </c>
      <c r="AM26" s="12">
        <v>35987</v>
      </c>
      <c r="AN26" s="13">
        <f t="shared" si="15"/>
        <v>0.0027046208192295185</v>
      </c>
      <c r="AO26" s="14">
        <f t="shared" si="16"/>
        <v>-69.32394534280088</v>
      </c>
      <c r="AQ26" s="12">
        <v>32799</v>
      </c>
      <c r="AR26" s="12">
        <v>63335</v>
      </c>
      <c r="AS26" s="12">
        <v>80940</v>
      </c>
      <c r="AT26" s="12">
        <v>138297</v>
      </c>
      <c r="AU26" s="13">
        <f t="shared" si="17"/>
        <v>0.008727696484975256</v>
      </c>
      <c r="AV26" s="14">
        <f t="shared" si="18"/>
        <v>284.2971072887432</v>
      </c>
      <c r="AX26" s="12">
        <v>41893</v>
      </c>
      <c r="AY26" s="12">
        <v>78200</v>
      </c>
      <c r="AZ26" s="12">
        <v>93786</v>
      </c>
      <c r="BA26" s="12">
        <v>109003</v>
      </c>
      <c r="BB26" s="13">
        <f t="shared" si="19"/>
        <v>0.005743763653535158</v>
      </c>
      <c r="BC26" s="14">
        <f t="shared" si="20"/>
        <v>-21.18194899383211</v>
      </c>
      <c r="BE26" s="12">
        <v>34603</v>
      </c>
      <c r="BF26" s="12">
        <v>456019</v>
      </c>
      <c r="BG26" s="12">
        <v>565130</v>
      </c>
      <c r="BH26" s="12">
        <v>570683</v>
      </c>
      <c r="BI26" s="13">
        <f t="shared" si="21"/>
        <v>0.02421265344623224</v>
      </c>
      <c r="BJ26" s="14">
        <f t="shared" si="22"/>
        <v>423.5479757437869</v>
      </c>
      <c r="BL26" s="12">
        <v>73324</v>
      </c>
      <c r="BM26" s="12">
        <v>157134</v>
      </c>
      <c r="BN26" s="12">
        <v>204344</v>
      </c>
      <c r="BO26" s="12">
        <v>237139</v>
      </c>
      <c r="BP26" s="13">
        <f t="shared" si="23"/>
        <v>0.00959047711512492</v>
      </c>
      <c r="BQ26" s="14">
        <f t="shared" si="24"/>
        <v>-58.4464580160965</v>
      </c>
      <c r="BS26" s="12">
        <v>80499</v>
      </c>
      <c r="BT26" s="12">
        <v>146782</v>
      </c>
      <c r="BU26" s="12">
        <v>178889</v>
      </c>
      <c r="BV26" s="12">
        <v>212265</v>
      </c>
      <c r="BW26" s="13">
        <f t="shared" si="25"/>
        <v>0.010165974912858596</v>
      </c>
      <c r="BX26" s="14">
        <f t="shared" si="26"/>
        <v>-10.489206752158012</v>
      </c>
      <c r="BZ26" s="12">
        <v>29613</v>
      </c>
      <c r="CA26" s="12">
        <v>172790</v>
      </c>
      <c r="CB26" s="12">
        <v>264532</v>
      </c>
      <c r="CC26" s="12">
        <v>290256</v>
      </c>
      <c r="CD26" s="13">
        <f t="shared" si="27"/>
        <v>0.014607615225768339</v>
      </c>
      <c r="CE26" s="14">
        <f t="shared" si="28"/>
        <v>36.74227969754787</v>
      </c>
      <c r="CG26" s="12">
        <v>126353</v>
      </c>
      <c r="CH26" s="12">
        <v>270576</v>
      </c>
      <c r="CI26" s="12">
        <v>365668</v>
      </c>
      <c r="CJ26" s="12">
        <v>462967</v>
      </c>
      <c r="CK26" s="13">
        <f t="shared" si="35"/>
        <v>0.017371487159741558</v>
      </c>
      <c r="CL26" s="14">
        <f t="shared" si="29"/>
        <v>59.50299046359075</v>
      </c>
      <c r="CN26" s="12">
        <v>81960</v>
      </c>
      <c r="CO26" s="12">
        <v>152414</v>
      </c>
      <c r="CP26" s="12">
        <v>208021</v>
      </c>
      <c r="CQ26" s="12">
        <v>512091</v>
      </c>
      <c r="CR26" s="13">
        <f t="shared" si="1"/>
        <v>0.016208531462901722</v>
      </c>
      <c r="CS26" s="14">
        <f t="shared" si="30"/>
        <v>10.610691474770334</v>
      </c>
      <c r="CU26" s="12">
        <v>87279</v>
      </c>
      <c r="CV26" s="12">
        <v>278736</v>
      </c>
      <c r="CW26" s="12">
        <v>414868</v>
      </c>
      <c r="CX26" s="12">
        <v>561327</v>
      </c>
      <c r="CY26" s="13">
        <f t="shared" si="2"/>
        <v>0.01608124993696227</v>
      </c>
      <c r="CZ26" s="14">
        <f t="shared" si="31"/>
        <v>9.61469738776897</v>
      </c>
      <c r="DB26" s="12">
        <v>126195</v>
      </c>
      <c r="DC26" s="12">
        <v>249708</v>
      </c>
      <c r="DD26" s="12">
        <v>469366</v>
      </c>
      <c r="DE26" s="12">
        <v>610748</v>
      </c>
      <c r="DF26" s="13">
        <f t="shared" si="3"/>
        <v>0.016359980617472597</v>
      </c>
      <c r="DG26" s="14">
        <f t="shared" si="32"/>
        <v>8.80431548812011</v>
      </c>
      <c r="DI26" s="12">
        <v>37277</v>
      </c>
      <c r="DJ26" s="12">
        <v>227059</v>
      </c>
      <c r="DK26" s="12">
        <v>375012</v>
      </c>
      <c r="DL26" s="12">
        <v>495840</v>
      </c>
      <c r="DM26" s="13">
        <f t="shared" si="4"/>
        <v>0.012546192001356761</v>
      </c>
      <c r="DN26" s="14">
        <f t="shared" si="33"/>
        <v>-18.814306391506804</v>
      </c>
      <c r="DP26" s="12">
        <v>95230</v>
      </c>
      <c r="DQ26" s="12">
        <v>325897</v>
      </c>
      <c r="DR26" s="12">
        <v>429374</v>
      </c>
      <c r="DS26" s="12"/>
      <c r="DT26" s="13" t="e">
        <f t="shared" si="5"/>
        <v>#DIV/0!</v>
      </c>
      <c r="DU26" s="14">
        <f t="shared" si="34"/>
        <v>-100</v>
      </c>
    </row>
    <row r="27" spans="1:125" ht="24">
      <c r="A27" s="11" t="s">
        <v>16</v>
      </c>
      <c r="B27" s="12">
        <v>15094</v>
      </c>
      <c r="C27" s="12">
        <v>61053</v>
      </c>
      <c r="D27" s="12">
        <v>106504</v>
      </c>
      <c r="E27" s="12">
        <v>111274</v>
      </c>
      <c r="F27" s="13">
        <f t="shared" si="6"/>
        <v>0.010619247117901603</v>
      </c>
      <c r="G27" s="11"/>
      <c r="H27" s="12">
        <v>16457</v>
      </c>
      <c r="I27" s="12">
        <v>43050</v>
      </c>
      <c r="J27" s="12">
        <v>43937</v>
      </c>
      <c r="K27" s="12">
        <v>76286</v>
      </c>
      <c r="L27" s="13">
        <f t="shared" si="7"/>
        <v>0.006722742531526858</v>
      </c>
      <c r="M27" s="14">
        <f t="shared" si="8"/>
        <v>-31.443104408936506</v>
      </c>
      <c r="N27" s="11"/>
      <c r="O27" s="12">
        <v>24591</v>
      </c>
      <c r="P27" s="12">
        <v>42440</v>
      </c>
      <c r="Q27" s="12">
        <v>61876</v>
      </c>
      <c r="R27" s="12">
        <v>107014</v>
      </c>
      <c r="S27" s="13">
        <f t="shared" si="9"/>
        <v>0.008613727680272982</v>
      </c>
      <c r="T27" s="14">
        <f t="shared" si="10"/>
        <v>40.27999895131478</v>
      </c>
      <c r="V27" s="12">
        <v>19281</v>
      </c>
      <c r="W27" s="12">
        <v>57348</v>
      </c>
      <c r="X27" s="12">
        <v>63262</v>
      </c>
      <c r="Y27" s="12">
        <v>77548</v>
      </c>
      <c r="Z27" s="13">
        <f t="shared" si="11"/>
        <v>0.006189452464248434</v>
      </c>
      <c r="AA27" s="14">
        <f t="shared" si="12"/>
        <v>-27.5347150840077</v>
      </c>
      <c r="AC27" s="12">
        <v>53242</v>
      </c>
      <c r="AD27" s="12">
        <v>112578</v>
      </c>
      <c r="AE27" s="12">
        <v>131800</v>
      </c>
      <c r="AF27" s="12">
        <v>167802</v>
      </c>
      <c r="AG27" s="13">
        <f t="shared" si="13"/>
        <v>0.01363574122590186</v>
      </c>
      <c r="AH27" s="14">
        <f t="shared" si="14"/>
        <v>116.38469077216692</v>
      </c>
      <c r="AJ27" s="12">
        <v>20995</v>
      </c>
      <c r="AK27" s="12">
        <v>225014</v>
      </c>
      <c r="AL27" s="12">
        <v>241374</v>
      </c>
      <c r="AM27" s="12">
        <v>267175</v>
      </c>
      <c r="AN27" s="13">
        <f t="shared" si="15"/>
        <v>0.0200796695300427</v>
      </c>
      <c r="AO27" s="14">
        <f t="shared" si="16"/>
        <v>59.2203906985614</v>
      </c>
      <c r="AQ27" s="12">
        <v>18237</v>
      </c>
      <c r="AR27" s="12">
        <v>74453</v>
      </c>
      <c r="AS27" s="12">
        <v>142064</v>
      </c>
      <c r="AT27" s="12">
        <v>162438</v>
      </c>
      <c r="AU27" s="13">
        <f t="shared" si="17"/>
        <v>0.010251195337761561</v>
      </c>
      <c r="AV27" s="14">
        <f t="shared" si="18"/>
        <v>-39.20164686067184</v>
      </c>
      <c r="AX27" s="12">
        <v>49077</v>
      </c>
      <c r="AY27" s="12">
        <v>66990</v>
      </c>
      <c r="AZ27" s="12">
        <v>115879</v>
      </c>
      <c r="BA27" s="12">
        <v>226801</v>
      </c>
      <c r="BB27" s="13">
        <f t="shared" si="19"/>
        <v>0.011950967775065158</v>
      </c>
      <c r="BC27" s="14">
        <f t="shared" si="20"/>
        <v>39.623117743385166</v>
      </c>
      <c r="BE27" s="12">
        <v>260813</v>
      </c>
      <c r="BF27" s="12">
        <v>540162</v>
      </c>
      <c r="BG27" s="12">
        <v>842176</v>
      </c>
      <c r="BH27" s="12">
        <v>1138247</v>
      </c>
      <c r="BI27" s="13">
        <f t="shared" si="21"/>
        <v>0.048292975517430003</v>
      </c>
      <c r="BJ27" s="14">
        <f t="shared" si="22"/>
        <v>401.8703621236238</v>
      </c>
      <c r="BL27" s="12">
        <v>348380</v>
      </c>
      <c r="BM27" s="12">
        <v>584532</v>
      </c>
      <c r="BN27" s="12">
        <v>868608</v>
      </c>
      <c r="BO27" s="12">
        <v>1017167</v>
      </c>
      <c r="BP27" s="13">
        <f t="shared" si="23"/>
        <v>0.041136703940559204</v>
      </c>
      <c r="BQ27" s="14">
        <f t="shared" si="24"/>
        <v>-10.637409982191912</v>
      </c>
      <c r="BS27" s="12">
        <v>525872</v>
      </c>
      <c r="BT27" s="12">
        <v>706195</v>
      </c>
      <c r="BU27" s="12">
        <v>795620</v>
      </c>
      <c r="BV27" s="12">
        <v>880308</v>
      </c>
      <c r="BW27" s="13">
        <f t="shared" si="25"/>
        <v>0.04216045529686347</v>
      </c>
      <c r="BX27" s="14">
        <f t="shared" si="26"/>
        <v>-13.454919398682819</v>
      </c>
      <c r="BZ27" s="12">
        <v>124606</v>
      </c>
      <c r="CA27" s="12">
        <v>222631</v>
      </c>
      <c r="CB27" s="12">
        <v>454729</v>
      </c>
      <c r="CC27" s="12">
        <v>771898</v>
      </c>
      <c r="CD27" s="13">
        <f t="shared" si="27"/>
        <v>0.038847048734703606</v>
      </c>
      <c r="CE27" s="14">
        <f t="shared" si="28"/>
        <v>-12.31500792904302</v>
      </c>
      <c r="CG27" s="12">
        <v>115979</v>
      </c>
      <c r="CH27" s="12">
        <v>430970</v>
      </c>
      <c r="CI27" s="12">
        <v>673583</v>
      </c>
      <c r="CJ27" s="12">
        <v>852484</v>
      </c>
      <c r="CK27" s="13">
        <f t="shared" si="35"/>
        <v>0.03198697717091093</v>
      </c>
      <c r="CL27" s="14">
        <f t="shared" si="29"/>
        <v>10.439980411919706</v>
      </c>
      <c r="CN27" s="12">
        <v>120653</v>
      </c>
      <c r="CO27" s="12">
        <v>294184</v>
      </c>
      <c r="CP27" s="12">
        <v>1079225</v>
      </c>
      <c r="CQ27" s="12">
        <v>1344465</v>
      </c>
      <c r="CR27" s="13">
        <f t="shared" si="1"/>
        <v>0.04255455232228288</v>
      </c>
      <c r="CS27" s="14">
        <f t="shared" si="30"/>
        <v>57.71146437939012</v>
      </c>
      <c r="CU27" s="12">
        <v>167570</v>
      </c>
      <c r="CV27" s="12">
        <v>294224</v>
      </c>
      <c r="CW27" s="12">
        <v>560509</v>
      </c>
      <c r="CX27" s="12">
        <v>643548</v>
      </c>
      <c r="CY27" s="13">
        <f t="shared" si="2"/>
        <v>0.018436769003508106</v>
      </c>
      <c r="CZ27" s="14">
        <f t="shared" si="31"/>
        <v>-52.1335252312258</v>
      </c>
      <c r="DB27" s="12">
        <v>154943</v>
      </c>
      <c r="DC27" s="12">
        <v>298648</v>
      </c>
      <c r="DD27" s="12">
        <v>435618</v>
      </c>
      <c r="DE27" s="12">
        <v>561440</v>
      </c>
      <c r="DF27" s="13">
        <f t="shared" si="3"/>
        <v>0.015039177398655115</v>
      </c>
      <c r="DG27" s="14">
        <f t="shared" si="32"/>
        <v>-12.758644265851188</v>
      </c>
      <c r="DI27" s="12">
        <v>121192</v>
      </c>
      <c r="DJ27" s="12">
        <v>214636</v>
      </c>
      <c r="DK27" s="12">
        <v>382109</v>
      </c>
      <c r="DL27" s="12">
        <v>442437</v>
      </c>
      <c r="DM27" s="13">
        <f t="shared" si="4"/>
        <v>0.01119494101021354</v>
      </c>
      <c r="DN27" s="14">
        <f t="shared" si="33"/>
        <v>-21.196031632943857</v>
      </c>
      <c r="DP27" s="12">
        <v>76630</v>
      </c>
      <c r="DQ27" s="12">
        <v>142345</v>
      </c>
      <c r="DR27" s="12">
        <v>217271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19251271</v>
      </c>
      <c r="C28" s="12">
        <v>28844204</v>
      </c>
      <c r="D28" s="12">
        <v>38579438</v>
      </c>
      <c r="E28" s="12">
        <v>53479677</v>
      </c>
      <c r="F28" s="13">
        <f t="shared" si="6"/>
        <v>5.103743065303294</v>
      </c>
      <c r="G28" s="11"/>
      <c r="H28" s="12">
        <v>13655589</v>
      </c>
      <c r="I28" s="12">
        <v>35608273</v>
      </c>
      <c r="J28" s="12">
        <v>45176127</v>
      </c>
      <c r="K28" s="12">
        <v>53582523</v>
      </c>
      <c r="L28" s="13">
        <f t="shared" si="7"/>
        <v>4.721987079131376</v>
      </c>
      <c r="M28" s="14">
        <f t="shared" si="8"/>
        <v>0.19230856611194724</v>
      </c>
      <c r="N28" s="11"/>
      <c r="O28" s="12">
        <v>8763483</v>
      </c>
      <c r="P28" s="12">
        <v>17804496</v>
      </c>
      <c r="Q28" s="12">
        <v>24556954</v>
      </c>
      <c r="R28" s="12">
        <v>31413537</v>
      </c>
      <c r="S28" s="13">
        <f t="shared" si="9"/>
        <v>2.5285257367464022</v>
      </c>
      <c r="T28" s="14">
        <f t="shared" si="10"/>
        <v>-41.373538905586805</v>
      </c>
      <c r="V28" s="12">
        <v>7695694</v>
      </c>
      <c r="W28" s="12">
        <v>16634848</v>
      </c>
      <c r="X28" s="12">
        <v>23995612</v>
      </c>
      <c r="Y28" s="12">
        <v>30691677</v>
      </c>
      <c r="Z28" s="13">
        <f t="shared" si="11"/>
        <v>2.4496399112751712</v>
      </c>
      <c r="AA28" s="14">
        <f t="shared" si="12"/>
        <v>-2.2979265276622556</v>
      </c>
      <c r="AC28" s="12">
        <v>7963298</v>
      </c>
      <c r="AD28" s="12">
        <v>15710760</v>
      </c>
      <c r="AE28" s="12">
        <v>24713586</v>
      </c>
      <c r="AF28" s="12">
        <v>37072448</v>
      </c>
      <c r="AG28" s="13">
        <f t="shared" si="13"/>
        <v>3.012540419891914</v>
      </c>
      <c r="AH28" s="14">
        <f t="shared" si="14"/>
        <v>20.789906657756106</v>
      </c>
      <c r="AJ28" s="12">
        <v>10402680</v>
      </c>
      <c r="AK28" s="12">
        <v>22034139</v>
      </c>
      <c r="AL28" s="12">
        <v>32493554</v>
      </c>
      <c r="AM28" s="12">
        <v>44538667</v>
      </c>
      <c r="AN28" s="13">
        <f t="shared" si="15"/>
        <v>3.347325590600237</v>
      </c>
      <c r="AO28" s="14">
        <f t="shared" si="16"/>
        <v>20.139535970217025</v>
      </c>
      <c r="AQ28" s="12">
        <v>9512475</v>
      </c>
      <c r="AR28" s="12">
        <v>18009487</v>
      </c>
      <c r="AS28" s="12">
        <v>23503653</v>
      </c>
      <c r="AT28" s="12">
        <v>29196203</v>
      </c>
      <c r="AU28" s="13">
        <f t="shared" si="17"/>
        <v>1.8425244097682814</v>
      </c>
      <c r="AV28" s="14">
        <f t="shared" si="18"/>
        <v>-34.44751500982281</v>
      </c>
      <c r="AX28" s="12">
        <v>6648931</v>
      </c>
      <c r="AY28" s="12">
        <v>11569921</v>
      </c>
      <c r="AZ28" s="12">
        <v>16569150</v>
      </c>
      <c r="BA28" s="12">
        <v>22203599</v>
      </c>
      <c r="BB28" s="13">
        <f t="shared" si="19"/>
        <v>1.1699882105434676</v>
      </c>
      <c r="BC28" s="14">
        <f t="shared" si="20"/>
        <v>-23.950388343306145</v>
      </c>
      <c r="BE28" s="12">
        <v>7862297</v>
      </c>
      <c r="BF28" s="12">
        <v>16805710</v>
      </c>
      <c r="BG28" s="12">
        <v>25586827</v>
      </c>
      <c r="BH28" s="12">
        <v>35232183</v>
      </c>
      <c r="BI28" s="13">
        <f t="shared" si="21"/>
        <v>1.4948134728618776</v>
      </c>
      <c r="BJ28" s="14">
        <f t="shared" si="22"/>
        <v>58.677802639112684</v>
      </c>
      <c r="BL28" s="12">
        <v>10555866</v>
      </c>
      <c r="BM28" s="12">
        <v>19396318</v>
      </c>
      <c r="BN28" s="12">
        <v>27012737</v>
      </c>
      <c r="BO28" s="12">
        <v>31468686</v>
      </c>
      <c r="BP28" s="13">
        <f t="shared" si="23"/>
        <v>1.2726700919125575</v>
      </c>
      <c r="BQ28" s="14">
        <f t="shared" si="24"/>
        <v>-10.68198640998203</v>
      </c>
      <c r="BS28" s="12">
        <v>3618414</v>
      </c>
      <c r="BT28" s="12">
        <v>7390885</v>
      </c>
      <c r="BU28" s="12">
        <v>10895114</v>
      </c>
      <c r="BV28" s="12">
        <v>14845784</v>
      </c>
      <c r="BW28" s="13">
        <f t="shared" si="25"/>
        <v>0.7110068438306717</v>
      </c>
      <c r="BX28" s="14">
        <f t="shared" si="26"/>
        <v>-52.82362917854276</v>
      </c>
      <c r="BZ28" s="12">
        <v>6108179</v>
      </c>
      <c r="CA28" s="12">
        <v>12517866</v>
      </c>
      <c r="CB28" s="12">
        <v>18325220</v>
      </c>
      <c r="CC28" s="12">
        <v>24724807</v>
      </c>
      <c r="CD28" s="13">
        <f t="shared" si="27"/>
        <v>1.2443169725600285</v>
      </c>
      <c r="CE28" s="14">
        <f t="shared" si="28"/>
        <v>66.54429971498979</v>
      </c>
      <c r="CG28" s="12">
        <v>5671338</v>
      </c>
      <c r="CH28" s="12">
        <v>13363705</v>
      </c>
      <c r="CI28" s="12">
        <v>18404956</v>
      </c>
      <c r="CJ28" s="12">
        <v>23567809</v>
      </c>
      <c r="CK28" s="13">
        <f t="shared" si="35"/>
        <v>0.8843133342694869</v>
      </c>
      <c r="CL28" s="14">
        <f t="shared" si="29"/>
        <v>-4.6795026549651055</v>
      </c>
      <c r="CN28" s="12">
        <v>4818547</v>
      </c>
      <c r="CO28" s="12">
        <v>10939610</v>
      </c>
      <c r="CP28" s="12">
        <v>16604918</v>
      </c>
      <c r="CQ28" s="12">
        <v>20903041</v>
      </c>
      <c r="CR28" s="13">
        <f t="shared" si="1"/>
        <v>0.6616159973887935</v>
      </c>
      <c r="CS28" s="14">
        <f t="shared" si="30"/>
        <v>-11.306812610370358</v>
      </c>
      <c r="CU28" s="12">
        <v>3615380</v>
      </c>
      <c r="CV28" s="12">
        <v>10030436</v>
      </c>
      <c r="CW28" s="12">
        <v>14658941</v>
      </c>
      <c r="CX28" s="12">
        <v>19997280</v>
      </c>
      <c r="CY28" s="13">
        <f t="shared" si="2"/>
        <v>0.5728946901528287</v>
      </c>
      <c r="CZ28" s="14">
        <f t="shared" si="31"/>
        <v>-4.333154204692036</v>
      </c>
      <c r="DB28" s="12">
        <v>5757784</v>
      </c>
      <c r="DC28" s="12">
        <v>13471800</v>
      </c>
      <c r="DD28" s="12">
        <v>20585910</v>
      </c>
      <c r="DE28" s="12">
        <v>27113884</v>
      </c>
      <c r="DF28" s="13">
        <f t="shared" si="3"/>
        <v>0.7262940143961181</v>
      </c>
      <c r="DG28" s="14">
        <f t="shared" si="32"/>
        <v>35.58785994895305</v>
      </c>
      <c r="DI28" s="12">
        <v>8248401</v>
      </c>
      <c r="DJ28" s="12">
        <v>16958474</v>
      </c>
      <c r="DK28" s="12">
        <v>29949228</v>
      </c>
      <c r="DL28" s="12">
        <v>47559039</v>
      </c>
      <c r="DM28" s="13">
        <f t="shared" si="4"/>
        <v>1.2033818060140655</v>
      </c>
      <c r="DN28" s="14">
        <f t="shared" si="33"/>
        <v>75.40474466881986</v>
      </c>
      <c r="DP28" s="12">
        <v>15469943</v>
      </c>
      <c r="DQ28" s="12">
        <v>29829378</v>
      </c>
      <c r="DR28" s="12">
        <v>54306874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288411</v>
      </c>
      <c r="C29" s="12">
        <v>415791</v>
      </c>
      <c r="D29" s="12">
        <v>648534</v>
      </c>
      <c r="E29" s="12">
        <v>778424</v>
      </c>
      <c r="F29" s="13">
        <f t="shared" si="6"/>
        <v>0.07428758576581626</v>
      </c>
      <c r="G29" s="11"/>
      <c r="H29" s="12">
        <v>597507</v>
      </c>
      <c r="I29" s="12">
        <v>701202</v>
      </c>
      <c r="J29" s="12">
        <v>880447</v>
      </c>
      <c r="K29" s="12">
        <v>1133552</v>
      </c>
      <c r="L29" s="13">
        <f t="shared" si="7"/>
        <v>0.09989484626402399</v>
      </c>
      <c r="M29" s="14">
        <f t="shared" si="8"/>
        <v>45.62140941183725</v>
      </c>
      <c r="N29" s="11"/>
      <c r="O29" s="12">
        <v>77696</v>
      </c>
      <c r="P29" s="12">
        <v>188723</v>
      </c>
      <c r="Q29" s="12">
        <v>287285</v>
      </c>
      <c r="R29" s="12">
        <v>363192</v>
      </c>
      <c r="S29" s="13">
        <f t="shared" si="9"/>
        <v>0.029233903822431687</v>
      </c>
      <c r="T29" s="14">
        <f t="shared" si="10"/>
        <v>-67.95982892712465</v>
      </c>
      <c r="V29" s="12">
        <v>1985774</v>
      </c>
      <c r="W29" s="12">
        <v>4552889</v>
      </c>
      <c r="X29" s="12">
        <v>5823084</v>
      </c>
      <c r="Y29" s="12">
        <v>8668419</v>
      </c>
      <c r="Z29" s="13">
        <f t="shared" si="11"/>
        <v>0.6918652620401292</v>
      </c>
      <c r="AA29" s="14">
        <f t="shared" si="12"/>
        <v>2286.731811273376</v>
      </c>
      <c r="AC29" s="12">
        <v>2819425</v>
      </c>
      <c r="AD29" s="12">
        <v>4956556</v>
      </c>
      <c r="AE29" s="12">
        <v>7772652</v>
      </c>
      <c r="AF29" s="12">
        <v>11360131</v>
      </c>
      <c r="AG29" s="13">
        <f t="shared" si="13"/>
        <v>0.9231344477917172</v>
      </c>
      <c r="AH29" s="14">
        <f t="shared" si="14"/>
        <v>31.051936921830844</v>
      </c>
      <c r="AJ29" s="12">
        <v>2686898</v>
      </c>
      <c r="AK29" s="12">
        <v>6926503</v>
      </c>
      <c r="AL29" s="12">
        <v>9445186</v>
      </c>
      <c r="AM29" s="12">
        <v>12175998</v>
      </c>
      <c r="AN29" s="13">
        <f t="shared" si="15"/>
        <v>0.915093163800733</v>
      </c>
      <c r="AO29" s="14">
        <f t="shared" si="16"/>
        <v>7.181844998090256</v>
      </c>
      <c r="AQ29" s="12">
        <v>2667176</v>
      </c>
      <c r="AR29" s="12">
        <v>7408361</v>
      </c>
      <c r="AS29" s="12">
        <v>11411428</v>
      </c>
      <c r="AT29" s="12">
        <v>14067242</v>
      </c>
      <c r="AU29" s="13">
        <f t="shared" si="17"/>
        <v>0.8877605338994793</v>
      </c>
      <c r="AV29" s="14">
        <f t="shared" si="18"/>
        <v>15.53255839890906</v>
      </c>
      <c r="AX29" s="12">
        <v>4192462</v>
      </c>
      <c r="AY29" s="12">
        <v>8446155</v>
      </c>
      <c r="AZ29" s="12">
        <v>12758207</v>
      </c>
      <c r="BA29" s="12">
        <v>15628087</v>
      </c>
      <c r="BB29" s="13">
        <f t="shared" si="19"/>
        <v>0.8235006200277544</v>
      </c>
      <c r="BC29" s="14">
        <f t="shared" si="20"/>
        <v>11.095600687042989</v>
      </c>
      <c r="BE29" s="12">
        <v>4705440</v>
      </c>
      <c r="BF29" s="12">
        <v>7941292</v>
      </c>
      <c r="BG29" s="12">
        <v>10589651</v>
      </c>
      <c r="BH29" s="12">
        <v>16412483</v>
      </c>
      <c r="BI29" s="13">
        <f t="shared" si="21"/>
        <v>0.6963406358191466</v>
      </c>
      <c r="BJ29" s="14">
        <f t="shared" si="22"/>
        <v>5.019142777999633</v>
      </c>
      <c r="BL29" s="12">
        <v>4830638</v>
      </c>
      <c r="BM29" s="12">
        <v>9137035</v>
      </c>
      <c r="BN29" s="12">
        <v>13473478</v>
      </c>
      <c r="BO29" s="12">
        <v>18687832</v>
      </c>
      <c r="BP29" s="13">
        <f t="shared" si="23"/>
        <v>0.7557813144497496</v>
      </c>
      <c r="BQ29" s="14">
        <f t="shared" si="24"/>
        <v>13.86352692642545</v>
      </c>
      <c r="BS29" s="12">
        <v>4687796</v>
      </c>
      <c r="BT29" s="12">
        <v>9165166</v>
      </c>
      <c r="BU29" s="12">
        <v>12193709</v>
      </c>
      <c r="BV29" s="12">
        <v>17951180</v>
      </c>
      <c r="BW29" s="13">
        <f t="shared" si="25"/>
        <v>0.8597330955937577</v>
      </c>
      <c r="BX29" s="14">
        <f t="shared" si="26"/>
        <v>-3.9418804706720465</v>
      </c>
      <c r="BZ29" s="12">
        <v>4048399</v>
      </c>
      <c r="CA29" s="12">
        <v>11460233</v>
      </c>
      <c r="CB29" s="12">
        <v>17901487</v>
      </c>
      <c r="CC29" s="12">
        <v>24067727</v>
      </c>
      <c r="CD29" s="13">
        <f t="shared" si="27"/>
        <v>1.2112483303526396</v>
      </c>
      <c r="CE29" s="14">
        <f t="shared" si="28"/>
        <v>34.073230840535274</v>
      </c>
      <c r="CG29" s="12">
        <v>5334252</v>
      </c>
      <c r="CH29" s="12">
        <v>11678297</v>
      </c>
      <c r="CI29" s="12">
        <v>20253282</v>
      </c>
      <c r="CJ29" s="12">
        <v>29030314</v>
      </c>
      <c r="CK29" s="13">
        <f t="shared" si="35"/>
        <v>1.0892779115882245</v>
      </c>
      <c r="CL29" s="14">
        <f t="shared" si="29"/>
        <v>20.619259143167113</v>
      </c>
      <c r="CN29" s="12">
        <v>8374538</v>
      </c>
      <c r="CO29" s="12">
        <v>16782692</v>
      </c>
      <c r="CP29" s="12">
        <v>24622668</v>
      </c>
      <c r="CQ29" s="12">
        <v>33778056</v>
      </c>
      <c r="CR29" s="13">
        <f t="shared" si="1"/>
        <v>1.069131625886134</v>
      </c>
      <c r="CS29" s="14">
        <f t="shared" si="30"/>
        <v>16.354428684443434</v>
      </c>
      <c r="CU29" s="12">
        <v>7526837</v>
      </c>
      <c r="CV29" s="12">
        <v>16403530</v>
      </c>
      <c r="CW29" s="12">
        <v>23854220</v>
      </c>
      <c r="CX29" s="12">
        <v>31531609</v>
      </c>
      <c r="CY29" s="13">
        <f t="shared" si="2"/>
        <v>0.903337422293189</v>
      </c>
      <c r="CZ29" s="14">
        <f t="shared" si="31"/>
        <v>-6.650610680496243</v>
      </c>
      <c r="DB29" s="12">
        <v>6689975</v>
      </c>
      <c r="DC29" s="12">
        <v>14149958</v>
      </c>
      <c r="DD29" s="12">
        <v>19967273</v>
      </c>
      <c r="DE29" s="12">
        <v>24723022</v>
      </c>
      <c r="DF29" s="13">
        <f t="shared" si="3"/>
        <v>0.6622504874765838</v>
      </c>
      <c r="DG29" s="14">
        <f t="shared" si="32"/>
        <v>-21.59289429220057</v>
      </c>
      <c r="DI29" s="12">
        <v>4319072</v>
      </c>
      <c r="DJ29" s="12">
        <v>10622707</v>
      </c>
      <c r="DK29" s="12">
        <v>15811931</v>
      </c>
      <c r="DL29" s="12">
        <v>21307996</v>
      </c>
      <c r="DM29" s="13">
        <f t="shared" si="4"/>
        <v>0.5391541807440745</v>
      </c>
      <c r="DN29" s="14">
        <f t="shared" si="33"/>
        <v>-13.813141451720583</v>
      </c>
      <c r="DP29" s="12">
        <v>6013624</v>
      </c>
      <c r="DQ29" s="12">
        <v>12799483</v>
      </c>
      <c r="DR29" s="12">
        <v>19871309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6613635</v>
      </c>
      <c r="C30" s="12">
        <v>13624898</v>
      </c>
      <c r="D30" s="12">
        <v>19748197</v>
      </c>
      <c r="E30" s="12">
        <v>27258324</v>
      </c>
      <c r="F30" s="13">
        <f t="shared" si="6"/>
        <v>2.6013523246744805</v>
      </c>
      <c r="G30" s="11"/>
      <c r="H30" s="12">
        <v>7076172</v>
      </c>
      <c r="I30" s="12">
        <v>13192446</v>
      </c>
      <c r="J30" s="12">
        <v>19000886</v>
      </c>
      <c r="K30" s="12">
        <v>26425225</v>
      </c>
      <c r="L30" s="13">
        <f t="shared" si="7"/>
        <v>2.32873638692115</v>
      </c>
      <c r="M30" s="14">
        <f t="shared" si="8"/>
        <v>-3.056310431998682</v>
      </c>
      <c r="N30" s="11"/>
      <c r="O30" s="12">
        <v>6230354</v>
      </c>
      <c r="P30" s="12">
        <v>11964365</v>
      </c>
      <c r="Q30" s="12">
        <v>16830461</v>
      </c>
      <c r="R30" s="12">
        <v>21944536</v>
      </c>
      <c r="S30" s="13">
        <f t="shared" si="9"/>
        <v>1.7663507314365123</v>
      </c>
      <c r="T30" s="14">
        <f t="shared" si="10"/>
        <v>-16.95610538793899</v>
      </c>
      <c r="V30" s="12">
        <v>5393927</v>
      </c>
      <c r="W30" s="12">
        <v>12385161</v>
      </c>
      <c r="X30" s="12">
        <v>19215687</v>
      </c>
      <c r="Y30" s="12">
        <v>26143705</v>
      </c>
      <c r="Z30" s="13">
        <f t="shared" si="11"/>
        <v>2.0866459397641988</v>
      </c>
      <c r="AA30" s="14">
        <f t="shared" si="12"/>
        <v>19.1353738351998</v>
      </c>
      <c r="AC30" s="12">
        <v>7939792</v>
      </c>
      <c r="AD30" s="12">
        <v>16984977</v>
      </c>
      <c r="AE30" s="12">
        <v>23735202</v>
      </c>
      <c r="AF30" s="12">
        <v>32366604</v>
      </c>
      <c r="AG30" s="13">
        <f t="shared" si="13"/>
        <v>2.6301393100513706</v>
      </c>
      <c r="AH30" s="14">
        <f t="shared" si="14"/>
        <v>23.802666837007223</v>
      </c>
      <c r="AJ30" s="12">
        <v>7630974</v>
      </c>
      <c r="AK30" s="12">
        <v>17443023</v>
      </c>
      <c r="AL30" s="12">
        <v>27463501</v>
      </c>
      <c r="AM30" s="12">
        <v>41112881</v>
      </c>
      <c r="AN30" s="13">
        <f t="shared" si="15"/>
        <v>3.089858946039006</v>
      </c>
      <c r="AO30" s="14">
        <f t="shared" si="16"/>
        <v>27.022535326844917</v>
      </c>
      <c r="AQ30" s="12">
        <v>7776769</v>
      </c>
      <c r="AR30" s="12">
        <v>17817041</v>
      </c>
      <c r="AS30" s="12">
        <v>25570565</v>
      </c>
      <c r="AT30" s="12">
        <v>32882795</v>
      </c>
      <c r="AU30" s="13">
        <f t="shared" si="17"/>
        <v>2.075179174802504</v>
      </c>
      <c r="AV30" s="14">
        <f t="shared" si="18"/>
        <v>-20.01826629469241</v>
      </c>
      <c r="AX30" s="12">
        <v>7633484</v>
      </c>
      <c r="AY30" s="12">
        <v>16162586</v>
      </c>
      <c r="AZ30" s="12">
        <v>24977856</v>
      </c>
      <c r="BA30" s="12">
        <v>36112355</v>
      </c>
      <c r="BB30" s="13">
        <f t="shared" si="19"/>
        <v>1.9028910405452937</v>
      </c>
      <c r="BC30" s="14">
        <f t="shared" si="20"/>
        <v>9.821427892610714</v>
      </c>
      <c r="BE30" s="12">
        <v>12306838</v>
      </c>
      <c r="BF30" s="12">
        <v>24767494</v>
      </c>
      <c r="BG30" s="12">
        <v>38084396</v>
      </c>
      <c r="BH30" s="12">
        <v>50187052</v>
      </c>
      <c r="BI30" s="13">
        <f t="shared" si="21"/>
        <v>2.1293111895115793</v>
      </c>
      <c r="BJ30" s="14">
        <f t="shared" si="22"/>
        <v>38.9747414700592</v>
      </c>
      <c r="BL30" s="12">
        <v>13128514</v>
      </c>
      <c r="BM30" s="12">
        <v>25872002</v>
      </c>
      <c r="BN30" s="12">
        <v>37381151</v>
      </c>
      <c r="BO30" s="12">
        <v>51002725</v>
      </c>
      <c r="BP30" s="13">
        <f t="shared" si="23"/>
        <v>2.062674072681042</v>
      </c>
      <c r="BQ30" s="14">
        <f t="shared" si="24"/>
        <v>1.6252658155733144</v>
      </c>
      <c r="BS30" s="12">
        <v>11309882</v>
      </c>
      <c r="BT30" s="12">
        <v>22143181</v>
      </c>
      <c r="BU30" s="12">
        <v>33063997</v>
      </c>
      <c r="BV30" s="12">
        <v>43529648</v>
      </c>
      <c r="BW30" s="13">
        <f t="shared" si="25"/>
        <v>2.084758719212142</v>
      </c>
      <c r="BX30" s="14">
        <f t="shared" si="26"/>
        <v>-14.652309263867764</v>
      </c>
      <c r="BZ30" s="12">
        <v>9220813</v>
      </c>
      <c r="CA30" s="12">
        <v>21211856</v>
      </c>
      <c r="CB30" s="12">
        <v>33198148</v>
      </c>
      <c r="CC30" s="12">
        <v>45243143</v>
      </c>
      <c r="CD30" s="13">
        <f t="shared" si="27"/>
        <v>2.276936306393026</v>
      </c>
      <c r="CE30" s="14">
        <f t="shared" si="28"/>
        <v>3.93638606955885</v>
      </c>
      <c r="CG30" s="12">
        <v>16574666</v>
      </c>
      <c r="CH30" s="12">
        <v>43445964</v>
      </c>
      <c r="CI30" s="12">
        <v>68437425</v>
      </c>
      <c r="CJ30" s="12">
        <v>92204376</v>
      </c>
      <c r="CK30" s="13">
        <f t="shared" si="35"/>
        <v>3.459700440325083</v>
      </c>
      <c r="CL30" s="14">
        <f t="shared" si="29"/>
        <v>103.79745942937694</v>
      </c>
      <c r="CN30" s="12">
        <v>24955661</v>
      </c>
      <c r="CO30" s="12">
        <v>51635940</v>
      </c>
      <c r="CP30" s="12">
        <v>78694625</v>
      </c>
      <c r="CQ30" s="12">
        <v>105751429</v>
      </c>
      <c r="CR30" s="13">
        <f t="shared" si="1"/>
        <v>3.3472085316737017</v>
      </c>
      <c r="CS30" s="14">
        <f t="shared" si="30"/>
        <v>14.692418719909782</v>
      </c>
      <c r="CU30" s="12">
        <v>30129025</v>
      </c>
      <c r="CV30" s="12">
        <v>59893041</v>
      </c>
      <c r="CW30" s="12">
        <v>87274879</v>
      </c>
      <c r="CX30" s="12">
        <v>115202823</v>
      </c>
      <c r="CY30" s="13">
        <f t="shared" si="2"/>
        <v>3.300403134192058</v>
      </c>
      <c r="CZ30" s="14">
        <f t="shared" si="31"/>
        <v>8.93736764540553</v>
      </c>
      <c r="DB30" s="12">
        <v>33292238</v>
      </c>
      <c r="DC30" s="12">
        <v>65370284</v>
      </c>
      <c r="DD30" s="12">
        <v>94331042</v>
      </c>
      <c r="DE30" s="12">
        <v>122249320</v>
      </c>
      <c r="DF30" s="13">
        <f t="shared" si="3"/>
        <v>3.274667302552288</v>
      </c>
      <c r="DG30" s="14">
        <f t="shared" si="32"/>
        <v>6.116600979474256</v>
      </c>
      <c r="DI30" s="12">
        <v>30891432</v>
      </c>
      <c r="DJ30" s="12">
        <v>61397199</v>
      </c>
      <c r="DK30" s="12">
        <v>93174703</v>
      </c>
      <c r="DL30" s="12">
        <v>126145722</v>
      </c>
      <c r="DM30" s="13">
        <f t="shared" si="4"/>
        <v>3.19185311463733</v>
      </c>
      <c r="DN30" s="14">
        <f t="shared" si="33"/>
        <v>3.1872586285142575</v>
      </c>
      <c r="DP30" s="12">
        <v>35607880</v>
      </c>
      <c r="DQ30" s="12">
        <v>70754683</v>
      </c>
      <c r="DR30" s="12">
        <v>105227277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8702551</v>
      </c>
      <c r="C31" s="12">
        <v>18629360</v>
      </c>
      <c r="D31" s="12">
        <v>27381242</v>
      </c>
      <c r="E31" s="12">
        <v>37640629</v>
      </c>
      <c r="F31" s="13">
        <f t="shared" si="6"/>
        <v>3.592170147781634</v>
      </c>
      <c r="G31" s="11"/>
      <c r="H31" s="12">
        <v>11099986</v>
      </c>
      <c r="I31" s="12">
        <v>23089608</v>
      </c>
      <c r="J31" s="12">
        <v>34045385</v>
      </c>
      <c r="K31" s="12">
        <v>47296097</v>
      </c>
      <c r="L31" s="13">
        <f t="shared" si="7"/>
        <v>4.167992592049916</v>
      </c>
      <c r="M31" s="14">
        <f t="shared" si="8"/>
        <v>25.65171798802831</v>
      </c>
      <c r="N31" s="11"/>
      <c r="O31" s="12">
        <v>11982060</v>
      </c>
      <c r="P31" s="12">
        <v>25056316</v>
      </c>
      <c r="Q31" s="12">
        <v>37929399</v>
      </c>
      <c r="R31" s="12">
        <v>51335840</v>
      </c>
      <c r="S31" s="13">
        <f t="shared" si="9"/>
        <v>4.132103706039069</v>
      </c>
      <c r="T31" s="14">
        <f t="shared" si="10"/>
        <v>8.541387675181738</v>
      </c>
      <c r="V31" s="12">
        <v>14537039</v>
      </c>
      <c r="W31" s="12">
        <v>30944902</v>
      </c>
      <c r="X31" s="12">
        <v>45423002</v>
      </c>
      <c r="Y31" s="12">
        <v>56564496</v>
      </c>
      <c r="Z31" s="13">
        <f t="shared" si="11"/>
        <v>4.514665228712161</v>
      </c>
      <c r="AA31" s="14">
        <f t="shared" si="12"/>
        <v>10.185196151460659</v>
      </c>
      <c r="AC31" s="12">
        <v>12657107</v>
      </c>
      <c r="AD31" s="12">
        <v>28748068</v>
      </c>
      <c r="AE31" s="12">
        <v>40394591</v>
      </c>
      <c r="AF31" s="12">
        <v>52194856</v>
      </c>
      <c r="AG31" s="13">
        <f t="shared" si="13"/>
        <v>4.241400875670201</v>
      </c>
      <c r="AH31" s="14">
        <f t="shared" si="14"/>
        <v>-7.725057781828369</v>
      </c>
      <c r="AJ31" s="12">
        <v>12144985</v>
      </c>
      <c r="AK31" s="12">
        <v>26649070</v>
      </c>
      <c r="AL31" s="12">
        <v>39194435</v>
      </c>
      <c r="AM31" s="12">
        <v>51685045</v>
      </c>
      <c r="AN31" s="13">
        <f t="shared" si="15"/>
        <v>3.884415170750952</v>
      </c>
      <c r="AO31" s="14">
        <f t="shared" si="16"/>
        <v>-0.9767456777733088</v>
      </c>
      <c r="AQ31" s="12">
        <v>12485290</v>
      </c>
      <c r="AR31" s="12">
        <v>26662660</v>
      </c>
      <c r="AS31" s="12">
        <v>40110298</v>
      </c>
      <c r="AT31" s="12">
        <v>51766800</v>
      </c>
      <c r="AU31" s="13">
        <f t="shared" si="17"/>
        <v>3.26691770897718</v>
      </c>
      <c r="AV31" s="14">
        <f t="shared" si="18"/>
        <v>0.15817921799235535</v>
      </c>
      <c r="AX31" s="12">
        <v>13900552</v>
      </c>
      <c r="AY31" s="12">
        <v>28770804</v>
      </c>
      <c r="AZ31" s="12">
        <v>42459284</v>
      </c>
      <c r="BA31" s="12">
        <v>58491192</v>
      </c>
      <c r="BB31" s="13">
        <f t="shared" si="19"/>
        <v>3.0821131772661894</v>
      </c>
      <c r="BC31" s="14">
        <f t="shared" si="20"/>
        <v>12.989777231739268</v>
      </c>
      <c r="BE31" s="12">
        <v>19090194</v>
      </c>
      <c r="BF31" s="12">
        <v>36370823</v>
      </c>
      <c r="BG31" s="12">
        <v>54908249</v>
      </c>
      <c r="BH31" s="12">
        <v>74058110</v>
      </c>
      <c r="BI31" s="13">
        <f t="shared" si="21"/>
        <v>3.1421005222040015</v>
      </c>
      <c r="BJ31" s="14">
        <f t="shared" si="22"/>
        <v>26.614123370917113</v>
      </c>
      <c r="BL31" s="12">
        <v>16849501</v>
      </c>
      <c r="BM31" s="12">
        <v>35012149</v>
      </c>
      <c r="BN31" s="12">
        <v>52924358</v>
      </c>
      <c r="BO31" s="12">
        <v>70044469</v>
      </c>
      <c r="BP31" s="13">
        <f t="shared" si="23"/>
        <v>2.832768447980201</v>
      </c>
      <c r="BQ31" s="14">
        <f t="shared" si="24"/>
        <v>-5.419583351506006</v>
      </c>
      <c r="BS31" s="12">
        <v>14574705</v>
      </c>
      <c r="BT31" s="12">
        <v>40033656</v>
      </c>
      <c r="BU31" s="12">
        <v>54219884</v>
      </c>
      <c r="BV31" s="12">
        <v>67955155</v>
      </c>
      <c r="BW31" s="13">
        <f t="shared" si="25"/>
        <v>3.254565759448884</v>
      </c>
      <c r="BX31" s="14">
        <f t="shared" si="26"/>
        <v>-2.982839373084545</v>
      </c>
      <c r="BZ31" s="12">
        <v>14451530</v>
      </c>
      <c r="CA31" s="12">
        <v>30204003</v>
      </c>
      <c r="CB31" s="12">
        <v>45194353</v>
      </c>
      <c r="CC31" s="12">
        <v>59555021</v>
      </c>
      <c r="CD31" s="13">
        <f t="shared" si="27"/>
        <v>2.997205334361919</v>
      </c>
      <c r="CE31" s="14">
        <f t="shared" si="28"/>
        <v>-12.361290324479427</v>
      </c>
      <c r="CG31" s="12">
        <v>14405491</v>
      </c>
      <c r="CH31" s="12">
        <v>30033949</v>
      </c>
      <c r="CI31" s="12">
        <v>45735770</v>
      </c>
      <c r="CJ31" s="12">
        <v>59225080</v>
      </c>
      <c r="CK31" s="13">
        <f t="shared" si="35"/>
        <v>2.222248490183245</v>
      </c>
      <c r="CL31" s="14">
        <f t="shared" si="29"/>
        <v>-0.5540103831043837</v>
      </c>
      <c r="CN31" s="12">
        <v>13060346</v>
      </c>
      <c r="CO31" s="12">
        <v>27653281</v>
      </c>
      <c r="CP31" s="12">
        <v>41529725</v>
      </c>
      <c r="CQ31" s="12">
        <v>51448985</v>
      </c>
      <c r="CR31" s="13">
        <f t="shared" si="1"/>
        <v>1.6284459053310032</v>
      </c>
      <c r="CS31" s="14">
        <f t="shared" si="30"/>
        <v>-13.129733214374724</v>
      </c>
      <c r="CU31" s="12">
        <v>11835240</v>
      </c>
      <c r="CV31" s="12">
        <v>26007214</v>
      </c>
      <c r="CW31" s="12">
        <v>37608801</v>
      </c>
      <c r="CX31" s="12">
        <v>48370013</v>
      </c>
      <c r="CY31" s="13">
        <f t="shared" si="2"/>
        <v>1.3857346404272628</v>
      </c>
      <c r="CZ31" s="14">
        <f t="shared" si="31"/>
        <v>-5.984514563309659</v>
      </c>
      <c r="DB31" s="12">
        <v>13258539</v>
      </c>
      <c r="DC31" s="12">
        <v>29402457</v>
      </c>
      <c r="DD31" s="12">
        <v>45110823</v>
      </c>
      <c r="DE31" s="12">
        <v>58726034</v>
      </c>
      <c r="DF31" s="13">
        <f t="shared" si="3"/>
        <v>1.573082151691101</v>
      </c>
      <c r="DG31" s="14">
        <f t="shared" si="32"/>
        <v>21.41000251540143</v>
      </c>
      <c r="DI31" s="12">
        <v>17073331</v>
      </c>
      <c r="DJ31" s="12">
        <v>34206738</v>
      </c>
      <c r="DK31" s="12">
        <v>50214570</v>
      </c>
      <c r="DL31" s="12">
        <v>65962661</v>
      </c>
      <c r="DM31" s="13">
        <f t="shared" si="4"/>
        <v>1.6690468897757496</v>
      </c>
      <c r="DN31" s="14">
        <f t="shared" si="33"/>
        <v>12.322689797169005</v>
      </c>
      <c r="DP31" s="12">
        <v>16351991</v>
      </c>
      <c r="DQ31" s="12">
        <v>37558111</v>
      </c>
      <c r="DR31" s="12">
        <v>55915561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29119173</v>
      </c>
      <c r="C32" s="12">
        <v>66041811</v>
      </c>
      <c r="D32" s="12">
        <v>93374456</v>
      </c>
      <c r="E32" s="12">
        <v>123217661</v>
      </c>
      <c r="F32" s="13">
        <f t="shared" si="6"/>
        <v>11.759070325941611</v>
      </c>
      <c r="G32" s="11"/>
      <c r="H32" s="12">
        <v>25113673</v>
      </c>
      <c r="I32" s="12">
        <v>52351377</v>
      </c>
      <c r="J32" s="12">
        <v>74860420</v>
      </c>
      <c r="K32" s="12">
        <v>105752709</v>
      </c>
      <c r="L32" s="13">
        <f t="shared" si="7"/>
        <v>9.31951124214775</v>
      </c>
      <c r="M32" s="14">
        <f t="shared" si="8"/>
        <v>-14.174065518091595</v>
      </c>
      <c r="N32" s="11"/>
      <c r="O32" s="12">
        <v>35284308</v>
      </c>
      <c r="P32" s="12">
        <v>77791240</v>
      </c>
      <c r="Q32" s="12">
        <v>116357219</v>
      </c>
      <c r="R32" s="12">
        <v>161413249</v>
      </c>
      <c r="S32" s="13">
        <f t="shared" si="9"/>
        <v>12.992410066665064</v>
      </c>
      <c r="T32" s="14">
        <f t="shared" si="10"/>
        <v>52.632732084432945</v>
      </c>
      <c r="V32" s="12">
        <v>45845630</v>
      </c>
      <c r="W32" s="12">
        <v>89743653</v>
      </c>
      <c r="X32" s="12">
        <v>126414241</v>
      </c>
      <c r="Y32" s="12">
        <v>172071475</v>
      </c>
      <c r="Z32" s="13">
        <f t="shared" si="11"/>
        <v>13.73379345651226</v>
      </c>
      <c r="AA32" s="14">
        <f t="shared" si="12"/>
        <v>6.603067632942569</v>
      </c>
      <c r="AC32" s="12">
        <v>40625232</v>
      </c>
      <c r="AD32" s="12">
        <v>75127490</v>
      </c>
      <c r="AE32" s="12">
        <v>110026991</v>
      </c>
      <c r="AF32" s="12">
        <v>149497489</v>
      </c>
      <c r="AG32" s="13">
        <f t="shared" si="13"/>
        <v>12.148300222441389</v>
      </c>
      <c r="AH32" s="14">
        <f t="shared" si="14"/>
        <v>-13.118958851256437</v>
      </c>
      <c r="AJ32" s="12">
        <v>36834663</v>
      </c>
      <c r="AK32" s="12">
        <v>83273649</v>
      </c>
      <c r="AL32" s="12">
        <v>124637823</v>
      </c>
      <c r="AM32" s="12">
        <v>176818989</v>
      </c>
      <c r="AN32" s="13">
        <f t="shared" si="15"/>
        <v>13.288918745227866</v>
      </c>
      <c r="AO32" s="14">
        <f t="shared" si="16"/>
        <v>18.275557792144596</v>
      </c>
      <c r="AQ32" s="12">
        <v>43394038</v>
      </c>
      <c r="AR32" s="12">
        <v>100957974</v>
      </c>
      <c r="AS32" s="12">
        <v>151278996</v>
      </c>
      <c r="AT32" s="12">
        <v>212319547</v>
      </c>
      <c r="AU32" s="13">
        <f t="shared" si="17"/>
        <v>13.399137826875771</v>
      </c>
      <c r="AV32" s="14">
        <f t="shared" si="18"/>
        <v>20.077344747175317</v>
      </c>
      <c r="AX32" s="12">
        <v>56005387</v>
      </c>
      <c r="AY32" s="12">
        <v>126541264</v>
      </c>
      <c r="AZ32" s="12">
        <v>194571510</v>
      </c>
      <c r="BA32" s="12">
        <v>277434604</v>
      </c>
      <c r="BB32" s="13">
        <f t="shared" si="19"/>
        <v>14.619036124584827</v>
      </c>
      <c r="BC32" s="14">
        <f t="shared" si="20"/>
        <v>30.668423100959245</v>
      </c>
      <c r="BE32" s="12">
        <v>80572234</v>
      </c>
      <c r="BF32" s="12">
        <v>168144995</v>
      </c>
      <c r="BG32" s="12">
        <v>250468725</v>
      </c>
      <c r="BH32" s="12">
        <v>334991688</v>
      </c>
      <c r="BI32" s="13">
        <f t="shared" si="21"/>
        <v>14.212860114831448</v>
      </c>
      <c r="BJ32" s="14">
        <f t="shared" si="22"/>
        <v>20.746180602618693</v>
      </c>
      <c r="BL32" s="12">
        <v>101788067</v>
      </c>
      <c r="BM32" s="12">
        <v>213000914</v>
      </c>
      <c r="BN32" s="12">
        <v>302375929</v>
      </c>
      <c r="BO32" s="12">
        <v>393198693</v>
      </c>
      <c r="BP32" s="13">
        <f t="shared" si="23"/>
        <v>15.901910132511013</v>
      </c>
      <c r="BQ32" s="14">
        <f t="shared" si="24"/>
        <v>17.37565649688598</v>
      </c>
      <c r="BS32" s="12">
        <v>80298129</v>
      </c>
      <c r="BT32" s="12">
        <v>156332419</v>
      </c>
      <c r="BU32" s="12">
        <v>221178341</v>
      </c>
      <c r="BV32" s="12">
        <v>284198964</v>
      </c>
      <c r="BW32" s="13">
        <f t="shared" si="25"/>
        <v>13.611097158195667</v>
      </c>
      <c r="BX32" s="14">
        <f t="shared" si="26"/>
        <v>-27.721284668664964</v>
      </c>
      <c r="BZ32" s="12">
        <v>63453704</v>
      </c>
      <c r="CA32" s="12">
        <v>140241910</v>
      </c>
      <c r="CB32" s="12">
        <v>212615181</v>
      </c>
      <c r="CC32" s="12">
        <v>283320318</v>
      </c>
      <c r="CD32" s="13">
        <f t="shared" si="27"/>
        <v>14.258565511087893</v>
      </c>
      <c r="CE32" s="14">
        <f t="shared" si="28"/>
        <v>-0.30916579977399294</v>
      </c>
      <c r="CG32" s="12">
        <v>68499710</v>
      </c>
      <c r="CH32" s="12">
        <v>137805636</v>
      </c>
      <c r="CI32" s="12">
        <v>207802991</v>
      </c>
      <c r="CJ32" s="12">
        <v>286303994</v>
      </c>
      <c r="CK32" s="13">
        <f t="shared" si="35"/>
        <v>10.742722819453059</v>
      </c>
      <c r="CL32" s="14">
        <f t="shared" si="29"/>
        <v>1.0531104938262814</v>
      </c>
      <c r="CN32" s="12">
        <v>80450425</v>
      </c>
      <c r="CO32" s="12">
        <v>165252527</v>
      </c>
      <c r="CP32" s="12">
        <v>237777661</v>
      </c>
      <c r="CQ32" s="12">
        <v>318593443</v>
      </c>
      <c r="CR32" s="13">
        <f t="shared" si="1"/>
        <v>10.084012108667574</v>
      </c>
      <c r="CS32" s="14">
        <f t="shared" si="30"/>
        <v>11.278029533880684</v>
      </c>
      <c r="CU32" s="12">
        <v>73401521</v>
      </c>
      <c r="CV32" s="12">
        <v>150216629</v>
      </c>
      <c r="CW32" s="12">
        <v>216020446</v>
      </c>
      <c r="CX32" s="12">
        <v>294128252</v>
      </c>
      <c r="CY32" s="13">
        <f t="shared" si="2"/>
        <v>8.42637167628463</v>
      </c>
      <c r="CZ32" s="14">
        <f t="shared" si="31"/>
        <v>-7.679125712577829</v>
      </c>
      <c r="DB32" s="12">
        <v>77014638</v>
      </c>
      <c r="DC32" s="12">
        <v>165897487</v>
      </c>
      <c r="DD32" s="12">
        <v>232257768</v>
      </c>
      <c r="DE32" s="12">
        <v>305146456</v>
      </c>
      <c r="DF32" s="13">
        <f t="shared" si="3"/>
        <v>8.173895134573431</v>
      </c>
      <c r="DG32" s="14">
        <f t="shared" si="32"/>
        <v>3.7460542892697077</v>
      </c>
      <c r="DI32" s="12">
        <v>73243820</v>
      </c>
      <c r="DJ32" s="12">
        <v>156831519</v>
      </c>
      <c r="DK32" s="12">
        <v>225638118</v>
      </c>
      <c r="DL32" s="12">
        <v>298206129</v>
      </c>
      <c r="DM32" s="13">
        <f t="shared" si="4"/>
        <v>7.545481103612784</v>
      </c>
      <c r="DN32" s="14">
        <f t="shared" si="33"/>
        <v>-2.2744249076253453</v>
      </c>
      <c r="DP32" s="12">
        <v>63626843</v>
      </c>
      <c r="DQ32" s="12">
        <v>129233378</v>
      </c>
      <c r="DR32" s="12">
        <v>190174634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15585539</v>
      </c>
      <c r="C33" s="12">
        <v>34990521</v>
      </c>
      <c r="D33" s="12">
        <v>52685326</v>
      </c>
      <c r="E33" s="12">
        <v>75246098</v>
      </c>
      <c r="F33" s="13">
        <f t="shared" si="6"/>
        <v>7.180984860073707</v>
      </c>
      <c r="G33" s="11"/>
      <c r="H33" s="12">
        <v>22545418</v>
      </c>
      <c r="I33" s="12">
        <v>46065206</v>
      </c>
      <c r="J33" s="12">
        <v>66064755</v>
      </c>
      <c r="K33" s="12">
        <v>87390066</v>
      </c>
      <c r="L33" s="13">
        <f t="shared" si="7"/>
        <v>7.701293992752789</v>
      </c>
      <c r="M33" s="14">
        <f t="shared" si="8"/>
        <v>16.13900032397693</v>
      </c>
      <c r="N33" s="11"/>
      <c r="O33" s="12">
        <v>21415426</v>
      </c>
      <c r="P33" s="12">
        <v>42311103</v>
      </c>
      <c r="Q33" s="12">
        <v>61271048</v>
      </c>
      <c r="R33" s="12">
        <v>78347383</v>
      </c>
      <c r="S33" s="13">
        <f t="shared" si="9"/>
        <v>6.306305919076465</v>
      </c>
      <c r="T33" s="14">
        <f t="shared" si="10"/>
        <v>-10.347495332020912</v>
      </c>
      <c r="V33" s="12">
        <v>17968915</v>
      </c>
      <c r="W33" s="12">
        <v>38127512</v>
      </c>
      <c r="X33" s="12">
        <v>60402287</v>
      </c>
      <c r="Y33" s="12">
        <v>81352822</v>
      </c>
      <c r="Z33" s="13">
        <f t="shared" si="11"/>
        <v>6.493132312908962</v>
      </c>
      <c r="AA33" s="14">
        <f t="shared" si="12"/>
        <v>3.836042615488509</v>
      </c>
      <c r="AC33" s="12">
        <v>16019866</v>
      </c>
      <c r="AD33" s="12">
        <v>36082931</v>
      </c>
      <c r="AE33" s="12">
        <v>54109657</v>
      </c>
      <c r="AF33" s="12">
        <v>75797000</v>
      </c>
      <c r="AG33" s="13">
        <f t="shared" si="13"/>
        <v>6.1593322946072355</v>
      </c>
      <c r="AH33" s="14">
        <f t="shared" si="14"/>
        <v>-6.829292289332017</v>
      </c>
      <c r="AJ33" s="12">
        <v>16123256</v>
      </c>
      <c r="AK33" s="12">
        <v>38303229</v>
      </c>
      <c r="AL33" s="12">
        <v>63003371</v>
      </c>
      <c r="AM33" s="12">
        <v>86258015</v>
      </c>
      <c r="AN33" s="13">
        <f t="shared" si="15"/>
        <v>6.482763864573654</v>
      </c>
      <c r="AO33" s="14">
        <f t="shared" si="16"/>
        <v>13.801357573518743</v>
      </c>
      <c r="AQ33" s="12">
        <v>19142577</v>
      </c>
      <c r="AR33" s="12">
        <v>45997322</v>
      </c>
      <c r="AS33" s="12">
        <v>74909448</v>
      </c>
      <c r="AT33" s="12">
        <v>108274859</v>
      </c>
      <c r="AU33" s="13">
        <f t="shared" si="17"/>
        <v>6.8330484848224575</v>
      </c>
      <c r="AV33" s="14">
        <f t="shared" si="18"/>
        <v>25.524403732221288</v>
      </c>
      <c r="AX33" s="12">
        <v>26080571</v>
      </c>
      <c r="AY33" s="12">
        <v>57365756</v>
      </c>
      <c r="AZ33" s="12">
        <v>87861134</v>
      </c>
      <c r="BA33" s="12">
        <v>117755824</v>
      </c>
      <c r="BB33" s="13">
        <f t="shared" si="19"/>
        <v>6.204981715028789</v>
      </c>
      <c r="BC33" s="14">
        <f t="shared" si="20"/>
        <v>8.756386374051985</v>
      </c>
      <c r="BE33" s="12">
        <v>31159369</v>
      </c>
      <c r="BF33" s="12">
        <v>60605844</v>
      </c>
      <c r="BG33" s="12">
        <v>94447624</v>
      </c>
      <c r="BH33" s="12">
        <v>129581689</v>
      </c>
      <c r="BI33" s="13">
        <f t="shared" si="21"/>
        <v>5.497827215344499</v>
      </c>
      <c r="BJ33" s="14">
        <f t="shared" si="22"/>
        <v>10.042700733001539</v>
      </c>
      <c r="BL33" s="12">
        <v>27576741</v>
      </c>
      <c r="BM33" s="12">
        <v>60120729</v>
      </c>
      <c r="BN33" s="12">
        <v>90276974</v>
      </c>
      <c r="BO33" s="12">
        <v>120053995</v>
      </c>
      <c r="BP33" s="13">
        <f t="shared" si="23"/>
        <v>4.855275140853346</v>
      </c>
      <c r="BQ33" s="14">
        <f t="shared" si="24"/>
        <v>-7.352654586868368</v>
      </c>
      <c r="BS33" s="12">
        <v>30745643</v>
      </c>
      <c r="BT33" s="12">
        <v>54012235</v>
      </c>
      <c r="BU33" s="12">
        <v>77361005</v>
      </c>
      <c r="BV33" s="12">
        <v>102638301</v>
      </c>
      <c r="BW33" s="13">
        <f t="shared" si="25"/>
        <v>4.915640322542243</v>
      </c>
      <c r="BX33" s="14">
        <f t="shared" si="26"/>
        <v>-14.50655098982753</v>
      </c>
      <c r="BZ33" s="12">
        <v>27309769</v>
      </c>
      <c r="CA33" s="12">
        <v>52451313</v>
      </c>
      <c r="CB33" s="12">
        <v>75756086</v>
      </c>
      <c r="CC33" s="12">
        <v>102677028</v>
      </c>
      <c r="CD33" s="13">
        <f t="shared" si="27"/>
        <v>5.167391949001716</v>
      </c>
      <c r="CE33" s="14">
        <f t="shared" si="28"/>
        <v>0.03773152870097363</v>
      </c>
      <c r="CG33" s="12">
        <v>23738245</v>
      </c>
      <c r="CH33" s="12">
        <v>49937411</v>
      </c>
      <c r="CI33" s="12">
        <v>73562755</v>
      </c>
      <c r="CJ33" s="12">
        <v>98602935</v>
      </c>
      <c r="CK33" s="13">
        <f t="shared" si="35"/>
        <v>3.699787715464237</v>
      </c>
      <c r="CL33" s="14">
        <f t="shared" si="29"/>
        <v>-3.9678719567146032</v>
      </c>
      <c r="CN33" s="12">
        <v>25292220</v>
      </c>
      <c r="CO33" s="12">
        <v>51433421</v>
      </c>
      <c r="CP33" s="12">
        <v>76847162</v>
      </c>
      <c r="CQ33" s="12">
        <v>104048603</v>
      </c>
      <c r="CR33" s="13">
        <f t="shared" si="1"/>
        <v>3.293311257953119</v>
      </c>
      <c r="CS33" s="14">
        <f t="shared" si="30"/>
        <v>5.5228254615341825</v>
      </c>
      <c r="CU33" s="12">
        <v>26103969</v>
      </c>
      <c r="CV33" s="12">
        <v>56655146</v>
      </c>
      <c r="CW33" s="12">
        <v>82347169</v>
      </c>
      <c r="CX33" s="12">
        <v>107895282</v>
      </c>
      <c r="CY33" s="13">
        <f t="shared" si="2"/>
        <v>3.0910520906014254</v>
      </c>
      <c r="CZ33" s="14">
        <f t="shared" si="31"/>
        <v>3.6970020635452414</v>
      </c>
      <c r="DB33" s="12">
        <v>27653957</v>
      </c>
      <c r="DC33" s="12">
        <v>57269947</v>
      </c>
      <c r="DD33" s="12">
        <v>85983758</v>
      </c>
      <c r="DE33" s="12">
        <v>118042541</v>
      </c>
      <c r="DF33" s="13">
        <f t="shared" si="3"/>
        <v>3.1619811817594394</v>
      </c>
      <c r="DG33" s="14">
        <f t="shared" si="32"/>
        <v>9.404729115032112</v>
      </c>
      <c r="DI33" s="12">
        <v>27176245</v>
      </c>
      <c r="DJ33" s="12">
        <v>62444515</v>
      </c>
      <c r="DK33" s="12">
        <v>93676922</v>
      </c>
      <c r="DL33" s="12">
        <v>131455439</v>
      </c>
      <c r="DM33" s="13">
        <f t="shared" si="4"/>
        <v>3.3262043750335626</v>
      </c>
      <c r="DN33" s="14">
        <f t="shared" si="33"/>
        <v>11.362766242044884</v>
      </c>
      <c r="DP33" s="12">
        <v>36955423</v>
      </c>
      <c r="DQ33" s="12">
        <v>76085092</v>
      </c>
      <c r="DR33" s="12">
        <v>115686398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1867994</v>
      </c>
      <c r="C34" s="12">
        <v>3910229</v>
      </c>
      <c r="D34" s="12">
        <v>6295074</v>
      </c>
      <c r="E34" s="12">
        <v>9195376</v>
      </c>
      <c r="F34" s="13">
        <f t="shared" si="6"/>
        <v>0.8775452494385173</v>
      </c>
      <c r="G34" s="11"/>
      <c r="H34" s="12">
        <v>3817212</v>
      </c>
      <c r="I34" s="12">
        <v>6144496</v>
      </c>
      <c r="J34" s="12">
        <v>9575053</v>
      </c>
      <c r="K34" s="12">
        <v>15213315</v>
      </c>
      <c r="L34" s="13">
        <f t="shared" si="7"/>
        <v>1.3406811183705467</v>
      </c>
      <c r="M34" s="14">
        <f t="shared" si="8"/>
        <v>65.44527379848307</v>
      </c>
      <c r="N34" s="11"/>
      <c r="O34" s="12">
        <v>3270072</v>
      </c>
      <c r="P34" s="12">
        <v>6463103</v>
      </c>
      <c r="Q34" s="12">
        <v>9303393</v>
      </c>
      <c r="R34" s="12">
        <v>12596866</v>
      </c>
      <c r="S34" s="13">
        <f t="shared" si="9"/>
        <v>1.0139418519902965</v>
      </c>
      <c r="T34" s="14">
        <f t="shared" si="10"/>
        <v>-17.198414678194723</v>
      </c>
      <c r="V34" s="12">
        <v>2554094</v>
      </c>
      <c r="W34" s="12">
        <v>5838655</v>
      </c>
      <c r="X34" s="12">
        <v>8128134</v>
      </c>
      <c r="Y34" s="12">
        <v>10997862</v>
      </c>
      <c r="Z34" s="13">
        <f t="shared" si="11"/>
        <v>0.8777885188188503</v>
      </c>
      <c r="AA34" s="14">
        <f t="shared" si="12"/>
        <v>-12.69366523387643</v>
      </c>
      <c r="AC34" s="12">
        <v>2661286</v>
      </c>
      <c r="AD34" s="12">
        <v>7148933</v>
      </c>
      <c r="AE34" s="12">
        <v>9821380</v>
      </c>
      <c r="AF34" s="12">
        <v>15376210</v>
      </c>
      <c r="AG34" s="13">
        <f t="shared" si="13"/>
        <v>1.2494846342422883</v>
      </c>
      <c r="AH34" s="14">
        <f t="shared" si="14"/>
        <v>39.810901427932095</v>
      </c>
      <c r="AJ34" s="12">
        <v>15245239</v>
      </c>
      <c r="AK34" s="12">
        <v>37970651</v>
      </c>
      <c r="AL34" s="12">
        <v>44838915</v>
      </c>
      <c r="AM34" s="12">
        <v>50810442</v>
      </c>
      <c r="AN34" s="13">
        <f t="shared" si="15"/>
        <v>3.8186839488552513</v>
      </c>
      <c r="AO34" s="14">
        <f t="shared" si="16"/>
        <v>230.44841349071066</v>
      </c>
      <c r="AQ34" s="12">
        <v>4238633</v>
      </c>
      <c r="AR34" s="12">
        <v>12002746</v>
      </c>
      <c r="AS34" s="12">
        <v>15370610</v>
      </c>
      <c r="AT34" s="12">
        <v>22746272</v>
      </c>
      <c r="AU34" s="13">
        <f t="shared" si="17"/>
        <v>1.4354798598718055</v>
      </c>
      <c r="AV34" s="14">
        <f t="shared" si="18"/>
        <v>-55.23307590986908</v>
      </c>
      <c r="AX34" s="12">
        <v>5047897</v>
      </c>
      <c r="AY34" s="12">
        <v>8635492</v>
      </c>
      <c r="AZ34" s="12">
        <v>11535663</v>
      </c>
      <c r="BA34" s="12">
        <v>16306729</v>
      </c>
      <c r="BB34" s="13">
        <f t="shared" si="19"/>
        <v>0.8592607298720927</v>
      </c>
      <c r="BC34" s="14">
        <f t="shared" si="20"/>
        <v>-28.310322676173044</v>
      </c>
      <c r="BE34" s="12">
        <v>3162921</v>
      </c>
      <c r="BF34" s="12">
        <v>6608498</v>
      </c>
      <c r="BG34" s="12">
        <v>8478820</v>
      </c>
      <c r="BH34" s="12">
        <v>13184917</v>
      </c>
      <c r="BI34" s="13">
        <f t="shared" si="21"/>
        <v>0.5594030767314534</v>
      </c>
      <c r="BJ34" s="14">
        <f t="shared" si="22"/>
        <v>-19.144317661745646</v>
      </c>
      <c r="BL34" s="12">
        <v>3753057</v>
      </c>
      <c r="BM34" s="12">
        <v>7087162</v>
      </c>
      <c r="BN34" s="12">
        <v>11394959</v>
      </c>
      <c r="BO34" s="12">
        <v>15277333</v>
      </c>
      <c r="BP34" s="13">
        <f t="shared" si="23"/>
        <v>0.617852451585959</v>
      </c>
      <c r="BQ34" s="14">
        <f t="shared" si="24"/>
        <v>15.869769980349517</v>
      </c>
      <c r="BS34" s="12">
        <v>5178344</v>
      </c>
      <c r="BT34" s="12">
        <v>8854484</v>
      </c>
      <c r="BU34" s="12">
        <v>12019712</v>
      </c>
      <c r="BV34" s="12">
        <v>16155135</v>
      </c>
      <c r="BW34" s="13">
        <f t="shared" si="25"/>
        <v>0.7737153893663291</v>
      </c>
      <c r="BX34" s="14">
        <f t="shared" si="26"/>
        <v>5.745780366245867</v>
      </c>
      <c r="BZ34" s="12">
        <v>3107049</v>
      </c>
      <c r="CA34" s="12">
        <v>14354774</v>
      </c>
      <c r="CB34" s="12">
        <v>22452550</v>
      </c>
      <c r="CC34" s="12">
        <v>33783172</v>
      </c>
      <c r="CD34" s="13">
        <f t="shared" si="27"/>
        <v>1.7001942343377936</v>
      </c>
      <c r="CE34" s="14">
        <f t="shared" si="28"/>
        <v>109.11723733661154</v>
      </c>
      <c r="CG34" s="12">
        <v>10378683</v>
      </c>
      <c r="CH34" s="12">
        <v>24672416</v>
      </c>
      <c r="CI34" s="12">
        <v>37215200</v>
      </c>
      <c r="CJ34" s="12">
        <v>50223246</v>
      </c>
      <c r="CK34" s="13">
        <f t="shared" si="35"/>
        <v>1.884480909027083</v>
      </c>
      <c r="CL34" s="14">
        <f t="shared" si="29"/>
        <v>48.66350027759384</v>
      </c>
      <c r="CN34" s="12">
        <v>11479433</v>
      </c>
      <c r="CO34" s="12">
        <v>27430010</v>
      </c>
      <c r="CP34" s="12">
        <v>45726070</v>
      </c>
      <c r="CQ34" s="12">
        <v>73817703</v>
      </c>
      <c r="CR34" s="13">
        <f t="shared" si="1"/>
        <v>2.3364530163479436</v>
      </c>
      <c r="CS34" s="14">
        <f t="shared" si="30"/>
        <v>46.97915582756241</v>
      </c>
      <c r="CU34" s="12">
        <v>18176885</v>
      </c>
      <c r="CV34" s="12">
        <v>41872951</v>
      </c>
      <c r="CW34" s="12">
        <v>67647367</v>
      </c>
      <c r="CX34" s="12">
        <v>105538805</v>
      </c>
      <c r="CY34" s="13">
        <f t="shared" si="2"/>
        <v>3.0235422512249066</v>
      </c>
      <c r="CZ34" s="14">
        <f t="shared" si="31"/>
        <v>42.97221494415777</v>
      </c>
      <c r="DB34" s="12">
        <v>34756492</v>
      </c>
      <c r="DC34" s="12">
        <v>76370557</v>
      </c>
      <c r="DD34" s="12">
        <v>114610246</v>
      </c>
      <c r="DE34" s="12">
        <v>158347622</v>
      </c>
      <c r="DF34" s="13">
        <f t="shared" si="3"/>
        <v>4.241625067528469</v>
      </c>
      <c r="DG34" s="14">
        <f t="shared" si="32"/>
        <v>50.03734597904534</v>
      </c>
      <c r="DI34" s="12">
        <v>41378835</v>
      </c>
      <c r="DJ34" s="12">
        <v>80394072</v>
      </c>
      <c r="DK34" s="12">
        <v>143252340</v>
      </c>
      <c r="DL34" s="12">
        <v>220113782</v>
      </c>
      <c r="DM34" s="13">
        <f t="shared" si="4"/>
        <v>5.569517931423012</v>
      </c>
      <c r="DN34" s="14">
        <f t="shared" si="33"/>
        <v>39.00668618818918</v>
      </c>
      <c r="DP34" s="12">
        <v>65973025</v>
      </c>
      <c r="DQ34" s="12">
        <v>125750253</v>
      </c>
      <c r="DR34" s="12">
        <v>195586361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8938885</v>
      </c>
      <c r="C35" s="12">
        <v>19503134</v>
      </c>
      <c r="D35" s="12">
        <v>27016729</v>
      </c>
      <c r="E35" s="12">
        <v>37362684</v>
      </c>
      <c r="F35" s="13">
        <f t="shared" si="6"/>
        <v>3.5656449339833958</v>
      </c>
      <c r="G35" s="11"/>
      <c r="H35" s="12">
        <v>10797310</v>
      </c>
      <c r="I35" s="12">
        <v>22419269</v>
      </c>
      <c r="J35" s="12">
        <v>33367129</v>
      </c>
      <c r="K35" s="12">
        <v>45816708</v>
      </c>
      <c r="L35" s="13">
        <f t="shared" si="7"/>
        <v>4.037620684347677</v>
      </c>
      <c r="M35" s="14">
        <f t="shared" si="8"/>
        <v>22.62691834451722</v>
      </c>
      <c r="N35" s="11"/>
      <c r="O35" s="12">
        <v>13261284</v>
      </c>
      <c r="P35" s="12">
        <v>26592044</v>
      </c>
      <c r="Q35" s="12">
        <v>38306626</v>
      </c>
      <c r="R35" s="12">
        <v>50767513</v>
      </c>
      <c r="S35" s="13">
        <f t="shared" si="9"/>
        <v>4.086358158621474</v>
      </c>
      <c r="T35" s="14">
        <f t="shared" si="10"/>
        <v>10.805675955592449</v>
      </c>
      <c r="V35" s="12">
        <v>11760018</v>
      </c>
      <c r="W35" s="12">
        <v>26055619</v>
      </c>
      <c r="X35" s="12">
        <v>41586712</v>
      </c>
      <c r="Y35" s="12">
        <v>57310716</v>
      </c>
      <c r="Z35" s="13">
        <f t="shared" si="11"/>
        <v>4.574224381983315</v>
      </c>
      <c r="AA35" s="14">
        <f t="shared" si="12"/>
        <v>12.888563203795314</v>
      </c>
      <c r="AC35" s="12">
        <v>14200488</v>
      </c>
      <c r="AD35" s="12">
        <v>30111190</v>
      </c>
      <c r="AE35" s="12">
        <v>46184570</v>
      </c>
      <c r="AF35" s="12">
        <v>63371865</v>
      </c>
      <c r="AG35" s="13">
        <f t="shared" si="13"/>
        <v>5.149654665276858</v>
      </c>
      <c r="AH35" s="14">
        <f t="shared" si="14"/>
        <v>10.575943598401395</v>
      </c>
      <c r="AJ35" s="12">
        <v>16527539</v>
      </c>
      <c r="AK35" s="12">
        <v>37135402</v>
      </c>
      <c r="AL35" s="12">
        <v>55649122</v>
      </c>
      <c r="AM35" s="12">
        <v>76279187</v>
      </c>
      <c r="AN35" s="13">
        <f t="shared" si="15"/>
        <v>5.7328001009837335</v>
      </c>
      <c r="AO35" s="14">
        <f t="shared" si="16"/>
        <v>20.367590570358004</v>
      </c>
      <c r="AQ35" s="12">
        <v>18829817</v>
      </c>
      <c r="AR35" s="12">
        <v>39066170</v>
      </c>
      <c r="AS35" s="12">
        <v>59010264</v>
      </c>
      <c r="AT35" s="12">
        <v>87882956</v>
      </c>
      <c r="AU35" s="13">
        <f t="shared" si="17"/>
        <v>5.546148984941358</v>
      </c>
      <c r="AV35" s="14">
        <f t="shared" si="18"/>
        <v>15.21223476070871</v>
      </c>
      <c r="AX35" s="12">
        <v>24830540</v>
      </c>
      <c r="AY35" s="12">
        <v>54481504</v>
      </c>
      <c r="AZ35" s="12">
        <v>85444776</v>
      </c>
      <c r="BA35" s="12">
        <v>120903184</v>
      </c>
      <c r="BB35" s="13">
        <f t="shared" si="19"/>
        <v>6.370827535534559</v>
      </c>
      <c r="BC35" s="14">
        <f t="shared" si="20"/>
        <v>37.5729601084424</v>
      </c>
      <c r="BE35" s="12">
        <v>34590700</v>
      </c>
      <c r="BF35" s="12">
        <v>72596865</v>
      </c>
      <c r="BG35" s="12">
        <v>113650020</v>
      </c>
      <c r="BH35" s="12">
        <v>157272577</v>
      </c>
      <c r="BI35" s="13">
        <f t="shared" si="21"/>
        <v>6.672682388465883</v>
      </c>
      <c r="BJ35" s="14">
        <f t="shared" si="22"/>
        <v>30.08141869944467</v>
      </c>
      <c r="BL35" s="12">
        <v>37303319</v>
      </c>
      <c r="BM35" s="12">
        <v>77683711</v>
      </c>
      <c r="BN35" s="12">
        <v>115561026</v>
      </c>
      <c r="BO35" s="12">
        <v>152275254</v>
      </c>
      <c r="BP35" s="13">
        <f t="shared" si="23"/>
        <v>6.158381112709569</v>
      </c>
      <c r="BQ35" s="14">
        <f t="shared" si="24"/>
        <v>-3.1774916487824783</v>
      </c>
      <c r="BS35" s="12">
        <v>33840968</v>
      </c>
      <c r="BT35" s="12">
        <v>63755751</v>
      </c>
      <c r="BU35" s="12">
        <v>88906921</v>
      </c>
      <c r="BV35" s="12">
        <v>115564002</v>
      </c>
      <c r="BW35" s="13">
        <f t="shared" si="25"/>
        <v>5.53468892733866</v>
      </c>
      <c r="BX35" s="14">
        <f t="shared" si="26"/>
        <v>-24.10848186797311</v>
      </c>
      <c r="BZ35" s="12">
        <v>31700324</v>
      </c>
      <c r="CA35" s="12">
        <v>66120919</v>
      </c>
      <c r="CB35" s="12">
        <v>100734329</v>
      </c>
      <c r="CC35" s="12">
        <v>146078125</v>
      </c>
      <c r="CD35" s="13">
        <f t="shared" si="27"/>
        <v>7.351624231373997</v>
      </c>
      <c r="CE35" s="14">
        <f t="shared" si="28"/>
        <v>26.404522577887192</v>
      </c>
      <c r="CG35" s="12">
        <v>42118286</v>
      </c>
      <c r="CH35" s="12">
        <v>83526953</v>
      </c>
      <c r="CI35" s="12">
        <v>125212383</v>
      </c>
      <c r="CJ35" s="12">
        <v>172646870</v>
      </c>
      <c r="CK35" s="13">
        <f t="shared" si="35"/>
        <v>6.4780705436339305</v>
      </c>
      <c r="CL35" s="14">
        <f t="shared" si="29"/>
        <v>18.18803807893893</v>
      </c>
      <c r="CN35" s="12">
        <v>48214629</v>
      </c>
      <c r="CO35" s="12">
        <v>95577496</v>
      </c>
      <c r="CP35" s="12">
        <v>140076799</v>
      </c>
      <c r="CQ35" s="12">
        <v>195927379</v>
      </c>
      <c r="CR35" s="13">
        <f t="shared" si="1"/>
        <v>6.201427259931087</v>
      </c>
      <c r="CS35" s="14">
        <f t="shared" si="30"/>
        <v>13.484466298172677</v>
      </c>
      <c r="CU35" s="12">
        <v>48034693</v>
      </c>
      <c r="CV35" s="12">
        <v>95992498</v>
      </c>
      <c r="CW35" s="12">
        <v>146005142</v>
      </c>
      <c r="CX35" s="12">
        <v>202856960</v>
      </c>
      <c r="CY35" s="13">
        <f t="shared" si="2"/>
        <v>5.811574136309776</v>
      </c>
      <c r="CZ35" s="14">
        <f t="shared" si="31"/>
        <v>3.536810952796955</v>
      </c>
      <c r="DB35" s="12">
        <v>54885608</v>
      </c>
      <c r="DC35" s="12">
        <v>108260999</v>
      </c>
      <c r="DD35" s="12">
        <v>161963876</v>
      </c>
      <c r="DE35" s="12">
        <v>216706695</v>
      </c>
      <c r="DF35" s="13">
        <f t="shared" si="3"/>
        <v>5.804877510653404</v>
      </c>
      <c r="DG35" s="14">
        <f t="shared" si="32"/>
        <v>6.827340309151822</v>
      </c>
      <c r="DI35" s="12">
        <v>56422231</v>
      </c>
      <c r="DJ35" s="12">
        <v>116246879</v>
      </c>
      <c r="DK35" s="12">
        <v>183091932</v>
      </c>
      <c r="DL35" s="12">
        <v>250236069</v>
      </c>
      <c r="DM35" s="13">
        <f t="shared" si="4"/>
        <v>6.331699272625764</v>
      </c>
      <c r="DN35" s="14">
        <f t="shared" si="33"/>
        <v>15.47223725598326</v>
      </c>
      <c r="DP35" s="12">
        <v>65229438</v>
      </c>
      <c r="DQ35" s="12">
        <v>135601522</v>
      </c>
      <c r="DR35" s="12">
        <v>209224109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79635071</v>
      </c>
      <c r="C36" s="12">
        <v>183282377</v>
      </c>
      <c r="D36" s="12">
        <v>264806895</v>
      </c>
      <c r="E36" s="12">
        <v>370638711</v>
      </c>
      <c r="F36" s="13">
        <f t="shared" si="6"/>
        <v>35.371282272314424</v>
      </c>
      <c r="G36" s="11"/>
      <c r="H36" s="12">
        <v>72810004</v>
      </c>
      <c r="I36" s="12">
        <v>174513908</v>
      </c>
      <c r="J36" s="12">
        <v>273325422</v>
      </c>
      <c r="K36" s="12">
        <v>407632805</v>
      </c>
      <c r="L36" s="13">
        <f t="shared" si="7"/>
        <v>35.92284816898375</v>
      </c>
      <c r="M36" s="14">
        <f t="shared" si="8"/>
        <v>9.981173822936157</v>
      </c>
      <c r="N36" s="11"/>
      <c r="O36" s="12">
        <v>103365345</v>
      </c>
      <c r="P36" s="12">
        <v>221610863</v>
      </c>
      <c r="Q36" s="12">
        <v>324774453</v>
      </c>
      <c r="R36" s="12">
        <v>459692912</v>
      </c>
      <c r="S36" s="13">
        <f t="shared" si="9"/>
        <v>37.00141626814895</v>
      </c>
      <c r="T36" s="14">
        <f t="shared" si="10"/>
        <v>12.771324182311574</v>
      </c>
      <c r="V36" s="12">
        <v>91344216</v>
      </c>
      <c r="W36" s="12">
        <v>217386442</v>
      </c>
      <c r="X36" s="12">
        <v>319955378</v>
      </c>
      <c r="Y36" s="12">
        <v>446777841</v>
      </c>
      <c r="Z36" s="13">
        <f t="shared" si="11"/>
        <v>35.65933626849235</v>
      </c>
      <c r="AA36" s="14">
        <f t="shared" si="12"/>
        <v>-2.809499703576023</v>
      </c>
      <c r="AC36" s="12">
        <v>90081399</v>
      </c>
      <c r="AD36" s="12">
        <v>186299243</v>
      </c>
      <c r="AE36" s="12">
        <v>288049284</v>
      </c>
      <c r="AF36" s="12">
        <v>426973176</v>
      </c>
      <c r="AG36" s="13">
        <f t="shared" si="13"/>
        <v>34.696223753813726</v>
      </c>
      <c r="AH36" s="14">
        <f t="shared" si="14"/>
        <v>-4.432776915630427</v>
      </c>
      <c r="AJ36" s="12">
        <v>86011292</v>
      </c>
      <c r="AK36" s="12">
        <v>190438559</v>
      </c>
      <c r="AL36" s="12">
        <v>293807832</v>
      </c>
      <c r="AM36" s="12">
        <v>428094455</v>
      </c>
      <c r="AN36" s="13">
        <f t="shared" si="15"/>
        <v>32.17365091810137</v>
      </c>
      <c r="AO36" s="14">
        <f t="shared" si="16"/>
        <v>0.2626111107270077</v>
      </c>
      <c r="AQ36" s="12">
        <v>115792546</v>
      </c>
      <c r="AR36" s="12">
        <v>254926436</v>
      </c>
      <c r="AS36" s="12">
        <v>379182827</v>
      </c>
      <c r="AT36" s="12">
        <v>602375261</v>
      </c>
      <c r="AU36" s="13">
        <f t="shared" si="17"/>
        <v>38.01491318008165</v>
      </c>
      <c r="AV36" s="14">
        <f t="shared" si="18"/>
        <v>40.71083004333704</v>
      </c>
      <c r="AX36" s="12">
        <v>149945372</v>
      </c>
      <c r="AY36" s="12">
        <v>365724455</v>
      </c>
      <c r="AZ36" s="12">
        <v>533092225</v>
      </c>
      <c r="BA36" s="12">
        <v>756685278</v>
      </c>
      <c r="BB36" s="13">
        <f t="shared" si="19"/>
        <v>39.87249338955393</v>
      </c>
      <c r="BC36" s="14">
        <f t="shared" si="20"/>
        <v>25.616924696381247</v>
      </c>
      <c r="BE36" s="12">
        <v>178041158</v>
      </c>
      <c r="BF36" s="12">
        <v>405000305</v>
      </c>
      <c r="BG36" s="12">
        <v>626776295</v>
      </c>
      <c r="BH36" s="12">
        <v>889140454</v>
      </c>
      <c r="BI36" s="13">
        <f t="shared" si="21"/>
        <v>37.72400733459311</v>
      </c>
      <c r="BJ36" s="14">
        <f t="shared" si="22"/>
        <v>17.50465878629133</v>
      </c>
      <c r="BL36" s="12">
        <v>222049244</v>
      </c>
      <c r="BM36" s="12">
        <v>479692412</v>
      </c>
      <c r="BN36" s="12">
        <v>713686879</v>
      </c>
      <c r="BO36" s="12">
        <v>968583792</v>
      </c>
      <c r="BP36" s="13">
        <f t="shared" si="23"/>
        <v>39.17188101179863</v>
      </c>
      <c r="BQ36" s="14">
        <f t="shared" si="24"/>
        <v>8.93484686728695</v>
      </c>
      <c r="BS36" s="12">
        <v>258999737</v>
      </c>
      <c r="BT36" s="12">
        <v>484614617</v>
      </c>
      <c r="BU36" s="12">
        <v>714783102</v>
      </c>
      <c r="BV36" s="12">
        <v>879070490</v>
      </c>
      <c r="BW36" s="13">
        <f t="shared" si="25"/>
        <v>42.10118742126264</v>
      </c>
      <c r="BX36" s="14">
        <f t="shared" si="26"/>
        <v>-9.241668375966384</v>
      </c>
      <c r="BZ36" s="12">
        <v>124004014</v>
      </c>
      <c r="CA36" s="12">
        <v>280006716</v>
      </c>
      <c r="CB36" s="12">
        <v>432774233</v>
      </c>
      <c r="CC36" s="12">
        <v>605041942</v>
      </c>
      <c r="CD36" s="13">
        <f t="shared" si="27"/>
        <v>30.449740519360994</v>
      </c>
      <c r="CE36" s="14">
        <f t="shared" si="28"/>
        <v>-31.172534070618156</v>
      </c>
      <c r="CG36" s="12">
        <v>171661100</v>
      </c>
      <c r="CH36" s="12">
        <v>390347868</v>
      </c>
      <c r="CI36" s="12">
        <v>621772602</v>
      </c>
      <c r="CJ36" s="12">
        <v>938330998</v>
      </c>
      <c r="CK36" s="13">
        <f t="shared" si="35"/>
        <v>35.20813553308223</v>
      </c>
      <c r="CL36" s="14">
        <f t="shared" si="29"/>
        <v>55.08528134401632</v>
      </c>
      <c r="CN36" s="12">
        <v>247897436</v>
      </c>
      <c r="CO36" s="12">
        <v>539701742</v>
      </c>
      <c r="CP36" s="12">
        <v>798595588</v>
      </c>
      <c r="CQ36" s="12">
        <v>1033591536</v>
      </c>
      <c r="CR36" s="13">
        <f t="shared" si="1"/>
        <v>32.71489038285171</v>
      </c>
      <c r="CS36" s="14">
        <f t="shared" si="30"/>
        <v>10.152125231186275</v>
      </c>
      <c r="CU36" s="12">
        <v>205794246</v>
      </c>
      <c r="CV36" s="12">
        <v>507579741</v>
      </c>
      <c r="CW36" s="12">
        <v>829861192</v>
      </c>
      <c r="CX36" s="12">
        <v>1164045283</v>
      </c>
      <c r="CY36" s="13">
        <f t="shared" si="2"/>
        <v>33.34830345567731</v>
      </c>
      <c r="CZ36" s="14">
        <f t="shared" si="31"/>
        <v>12.621402406685348</v>
      </c>
      <c r="DB36" s="12">
        <v>217447195</v>
      </c>
      <c r="DC36" s="12">
        <v>489182569</v>
      </c>
      <c r="DD36" s="12">
        <v>733564524</v>
      </c>
      <c r="DE36" s="12">
        <v>1104132853</v>
      </c>
      <c r="DF36" s="13">
        <f t="shared" si="3"/>
        <v>29.576178840036675</v>
      </c>
      <c r="DG36" s="14">
        <f t="shared" si="32"/>
        <v>-5.146915749324847</v>
      </c>
      <c r="DI36" s="12">
        <v>224825906</v>
      </c>
      <c r="DJ36" s="12">
        <v>497882226</v>
      </c>
      <c r="DK36" s="12">
        <v>786842826</v>
      </c>
      <c r="DL36" s="12">
        <v>1123142791</v>
      </c>
      <c r="DM36" s="13">
        <f t="shared" si="4"/>
        <v>28.41877440469851</v>
      </c>
      <c r="DN36" s="14">
        <f t="shared" si="33"/>
        <v>1.7217074873144753</v>
      </c>
      <c r="DP36" s="12">
        <v>270384583</v>
      </c>
      <c r="DQ36" s="12">
        <v>559338900</v>
      </c>
      <c r="DR36" s="12">
        <v>789453366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22904849</v>
      </c>
      <c r="C37" s="12">
        <v>51064357</v>
      </c>
      <c r="D37" s="12">
        <v>73052584</v>
      </c>
      <c r="E37" s="12">
        <v>96564540</v>
      </c>
      <c r="F37" s="13">
        <f t="shared" si="6"/>
        <v>9.215474532114367</v>
      </c>
      <c r="G37" s="11"/>
      <c r="H37" s="12">
        <v>27787274</v>
      </c>
      <c r="I37" s="12">
        <v>56039126</v>
      </c>
      <c r="J37" s="12">
        <v>84075104</v>
      </c>
      <c r="K37" s="12">
        <v>125027669</v>
      </c>
      <c r="L37" s="13">
        <f t="shared" si="7"/>
        <v>11.01812689096246</v>
      </c>
      <c r="M37" s="14">
        <f t="shared" si="8"/>
        <v>29.47575683579086</v>
      </c>
      <c r="N37" s="11"/>
      <c r="O37" s="12">
        <v>34512224</v>
      </c>
      <c r="P37" s="12">
        <v>73654183</v>
      </c>
      <c r="Q37" s="12">
        <v>103992580</v>
      </c>
      <c r="R37" s="12">
        <v>133468795</v>
      </c>
      <c r="S37" s="13">
        <f t="shared" si="9"/>
        <v>10.743116358085672</v>
      </c>
      <c r="T37" s="14">
        <f t="shared" si="10"/>
        <v>6.751406362698802</v>
      </c>
      <c r="V37" s="12">
        <v>29956913</v>
      </c>
      <c r="W37" s="12">
        <v>63681100</v>
      </c>
      <c r="X37" s="12">
        <v>96030229</v>
      </c>
      <c r="Y37" s="12">
        <v>125561255</v>
      </c>
      <c r="Z37" s="13">
        <f t="shared" si="11"/>
        <v>10.021604930802548</v>
      </c>
      <c r="AA37" s="14">
        <f t="shared" si="12"/>
        <v>-5.92463579220896</v>
      </c>
      <c r="AC37" s="12">
        <v>29233825</v>
      </c>
      <c r="AD37" s="12">
        <v>62312552</v>
      </c>
      <c r="AE37" s="12">
        <v>91580106</v>
      </c>
      <c r="AF37" s="12">
        <v>126777890</v>
      </c>
      <c r="AG37" s="13">
        <f t="shared" si="13"/>
        <v>10.302085202833405</v>
      </c>
      <c r="AH37" s="14">
        <f t="shared" si="14"/>
        <v>0.9689573427726543</v>
      </c>
      <c r="AJ37" s="12">
        <v>31847690</v>
      </c>
      <c r="AK37" s="12">
        <v>78178000</v>
      </c>
      <c r="AL37" s="12">
        <v>111456686</v>
      </c>
      <c r="AM37" s="12">
        <v>142226845</v>
      </c>
      <c r="AN37" s="13">
        <f t="shared" si="15"/>
        <v>10.689129019933024</v>
      </c>
      <c r="AO37" s="14">
        <f t="shared" si="16"/>
        <v>12.185843288604971</v>
      </c>
      <c r="AQ37" s="12">
        <v>34587310</v>
      </c>
      <c r="AR37" s="12">
        <v>84571859</v>
      </c>
      <c r="AS37" s="12">
        <v>126315043</v>
      </c>
      <c r="AT37" s="12">
        <v>171982639</v>
      </c>
      <c r="AU37" s="13">
        <f t="shared" si="17"/>
        <v>10.853541825759548</v>
      </c>
      <c r="AV37" s="14">
        <f t="shared" si="18"/>
        <v>20.921362630240438</v>
      </c>
      <c r="AX37" s="12">
        <v>40596140</v>
      </c>
      <c r="AY37" s="12">
        <v>92885319</v>
      </c>
      <c r="AZ37" s="12">
        <v>136953984</v>
      </c>
      <c r="BA37" s="12">
        <v>194249748</v>
      </c>
      <c r="BB37" s="13">
        <f t="shared" si="19"/>
        <v>10.235724175213194</v>
      </c>
      <c r="BC37" s="14">
        <f t="shared" si="20"/>
        <v>12.947300453971991</v>
      </c>
      <c r="BE37" s="12">
        <v>56749879</v>
      </c>
      <c r="BF37" s="12">
        <v>110601845</v>
      </c>
      <c r="BG37" s="12">
        <v>165469255</v>
      </c>
      <c r="BH37" s="12">
        <v>226054143</v>
      </c>
      <c r="BI37" s="13">
        <f t="shared" si="21"/>
        <v>9.590912335822209</v>
      </c>
      <c r="BJ37" s="14">
        <f t="shared" si="22"/>
        <v>16.372940159489943</v>
      </c>
      <c r="BL37" s="12">
        <v>34062274</v>
      </c>
      <c r="BM37" s="12">
        <v>102674009</v>
      </c>
      <c r="BN37" s="12">
        <v>155423667</v>
      </c>
      <c r="BO37" s="12">
        <v>208645189</v>
      </c>
      <c r="BP37" s="13">
        <f t="shared" si="23"/>
        <v>8.438118193487421</v>
      </c>
      <c r="BQ37" s="14">
        <f t="shared" si="24"/>
        <v>-7.70123200086627</v>
      </c>
      <c r="BS37" s="12">
        <v>37712128</v>
      </c>
      <c r="BT37" s="12">
        <v>77624750</v>
      </c>
      <c r="BU37" s="12">
        <v>115044020</v>
      </c>
      <c r="BV37" s="12">
        <v>146250954</v>
      </c>
      <c r="BW37" s="13">
        <f t="shared" si="25"/>
        <v>7.004374387419671</v>
      </c>
      <c r="BX37" s="14">
        <f t="shared" si="26"/>
        <v>-29.904468585661945</v>
      </c>
      <c r="BZ37" s="12">
        <v>47521828</v>
      </c>
      <c r="CA37" s="12">
        <v>105708458</v>
      </c>
      <c r="CB37" s="12">
        <v>155559558</v>
      </c>
      <c r="CC37" s="12">
        <v>206320788</v>
      </c>
      <c r="CD37" s="13">
        <f t="shared" si="27"/>
        <v>10.383436291347367</v>
      </c>
      <c r="CE37" s="14">
        <f t="shared" si="28"/>
        <v>41.07312284609097</v>
      </c>
      <c r="CG37" s="12">
        <v>58936641</v>
      </c>
      <c r="CH37" s="12">
        <v>126316873</v>
      </c>
      <c r="CI37" s="12">
        <v>179230795</v>
      </c>
      <c r="CJ37" s="12">
        <v>244563472</v>
      </c>
      <c r="CK37" s="13">
        <f t="shared" si="35"/>
        <v>9.176531402000172</v>
      </c>
      <c r="CL37" s="14">
        <f t="shared" si="29"/>
        <v>18.535545725038617</v>
      </c>
      <c r="CN37" s="12">
        <v>57995104</v>
      </c>
      <c r="CO37" s="12">
        <v>123372955</v>
      </c>
      <c r="CP37" s="12">
        <v>188783450</v>
      </c>
      <c r="CQ37" s="12">
        <v>266646627</v>
      </c>
      <c r="CR37" s="13">
        <f t="shared" si="1"/>
        <v>8.43980902457985</v>
      </c>
      <c r="CS37" s="14">
        <f t="shared" si="30"/>
        <v>9.029621152908717</v>
      </c>
      <c r="CU37" s="12">
        <v>56262611</v>
      </c>
      <c r="CV37" s="12">
        <v>123506508</v>
      </c>
      <c r="CW37" s="12">
        <v>189951166</v>
      </c>
      <c r="CX37" s="12">
        <v>270823297</v>
      </c>
      <c r="CY37" s="13">
        <f t="shared" si="2"/>
        <v>7.75871662651033</v>
      </c>
      <c r="CZ37" s="14">
        <f t="shared" si="31"/>
        <v>1.5663689606694362</v>
      </c>
      <c r="DB37" s="12">
        <v>61488946</v>
      </c>
      <c r="DC37" s="12">
        <v>122543400</v>
      </c>
      <c r="DD37" s="12">
        <v>182609928</v>
      </c>
      <c r="DE37" s="12">
        <v>240418120</v>
      </c>
      <c r="DF37" s="13">
        <f t="shared" si="3"/>
        <v>6.440030558084842</v>
      </c>
      <c r="DG37" s="14">
        <f t="shared" si="32"/>
        <v>-11.226942931722746</v>
      </c>
      <c r="DI37" s="12">
        <v>61734404</v>
      </c>
      <c r="DJ37" s="12">
        <v>136843018</v>
      </c>
      <c r="DK37" s="12">
        <v>199517577</v>
      </c>
      <c r="DL37" s="12">
        <v>284042932</v>
      </c>
      <c r="DM37" s="13">
        <f t="shared" si="4"/>
        <v>7.187111087246537</v>
      </c>
      <c r="DN37" s="14">
        <f t="shared" si="33"/>
        <v>18.14539270168156</v>
      </c>
      <c r="DP37" s="12">
        <v>66733352</v>
      </c>
      <c r="DQ37" s="12">
        <v>149188445</v>
      </c>
      <c r="DR37" s="12">
        <v>223508561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2686242</v>
      </c>
      <c r="C38" s="12">
        <v>6876393</v>
      </c>
      <c r="D38" s="12">
        <v>9646900</v>
      </c>
      <c r="E38" s="12">
        <v>12599518</v>
      </c>
      <c r="F38" s="13">
        <f t="shared" si="6"/>
        <v>1.202413818218536</v>
      </c>
      <c r="G38" s="11"/>
      <c r="H38" s="12">
        <v>3295213</v>
      </c>
      <c r="I38" s="12">
        <v>8376256</v>
      </c>
      <c r="J38" s="12">
        <v>12072411</v>
      </c>
      <c r="K38" s="12">
        <v>16135035</v>
      </c>
      <c r="L38" s="13">
        <f t="shared" si="7"/>
        <v>1.4219081619455007</v>
      </c>
      <c r="M38" s="14">
        <f t="shared" si="8"/>
        <v>28.06073216451614</v>
      </c>
      <c r="N38" s="11"/>
      <c r="O38" s="12">
        <v>4304291</v>
      </c>
      <c r="P38" s="12">
        <v>9352967</v>
      </c>
      <c r="Q38" s="12">
        <v>12505708</v>
      </c>
      <c r="R38" s="12">
        <v>16626796</v>
      </c>
      <c r="S38" s="13">
        <f t="shared" si="9"/>
        <v>1.3383173504350092</v>
      </c>
      <c r="T38" s="14">
        <f t="shared" si="10"/>
        <v>3.0477839062636036</v>
      </c>
      <c r="V38" s="12">
        <v>3875555</v>
      </c>
      <c r="W38" s="12">
        <v>8379323</v>
      </c>
      <c r="X38" s="12">
        <v>12192334</v>
      </c>
      <c r="Y38" s="12">
        <v>15601283</v>
      </c>
      <c r="Z38" s="13">
        <f t="shared" si="11"/>
        <v>1.2452081228373033</v>
      </c>
      <c r="AA38" s="14">
        <f t="shared" si="12"/>
        <v>-6.167832936664411</v>
      </c>
      <c r="AC38" s="12">
        <v>4758392</v>
      </c>
      <c r="AD38" s="12">
        <v>9514102</v>
      </c>
      <c r="AE38" s="12">
        <v>14359391</v>
      </c>
      <c r="AF38" s="12">
        <v>18155249</v>
      </c>
      <c r="AG38" s="13">
        <f t="shared" si="13"/>
        <v>1.4753118392856672</v>
      </c>
      <c r="AH38" s="14">
        <f t="shared" si="14"/>
        <v>16.370230576549375</v>
      </c>
      <c r="AJ38" s="12">
        <v>4131118</v>
      </c>
      <c r="AK38" s="12">
        <v>12685066</v>
      </c>
      <c r="AL38" s="12">
        <v>17959025</v>
      </c>
      <c r="AM38" s="12">
        <v>23610792</v>
      </c>
      <c r="AN38" s="13">
        <f t="shared" si="15"/>
        <v>1.7744807736598704</v>
      </c>
      <c r="AO38" s="14">
        <f t="shared" si="16"/>
        <v>30.049397835303722</v>
      </c>
      <c r="AQ38" s="12">
        <v>8611869</v>
      </c>
      <c r="AR38" s="12">
        <v>18589440</v>
      </c>
      <c r="AS38" s="12">
        <v>32317231</v>
      </c>
      <c r="AT38" s="12">
        <v>40470781</v>
      </c>
      <c r="AU38" s="13">
        <f t="shared" si="17"/>
        <v>2.554044506228648</v>
      </c>
      <c r="AV38" s="14">
        <f t="shared" si="18"/>
        <v>71.40797733511016</v>
      </c>
      <c r="AX38" s="12">
        <v>10170871</v>
      </c>
      <c r="AY38" s="12">
        <v>24673703</v>
      </c>
      <c r="AZ38" s="12">
        <v>32687059</v>
      </c>
      <c r="BA38" s="12">
        <v>41977997</v>
      </c>
      <c r="BB38" s="13">
        <f t="shared" si="19"/>
        <v>2.2119730045669193</v>
      </c>
      <c r="BC38" s="14">
        <f t="shared" si="20"/>
        <v>3.7242078426902623</v>
      </c>
      <c r="BE38" s="12">
        <v>12932290</v>
      </c>
      <c r="BF38" s="12">
        <v>28015023</v>
      </c>
      <c r="BG38" s="12">
        <v>40357142</v>
      </c>
      <c r="BH38" s="12">
        <v>45068336</v>
      </c>
      <c r="BI38" s="13">
        <f t="shared" si="21"/>
        <v>1.9121368622621535</v>
      </c>
      <c r="BJ38" s="14">
        <f t="shared" si="22"/>
        <v>7.3618067103106455</v>
      </c>
      <c r="BL38" s="12">
        <v>15889300</v>
      </c>
      <c r="BM38" s="12">
        <v>39720203</v>
      </c>
      <c r="BN38" s="12">
        <v>52047204</v>
      </c>
      <c r="BO38" s="12">
        <v>56403881</v>
      </c>
      <c r="BP38" s="13">
        <f t="shared" si="23"/>
        <v>2.2811099394647414</v>
      </c>
      <c r="BQ38" s="14">
        <f t="shared" si="24"/>
        <v>25.151904876186236</v>
      </c>
      <c r="BS38" s="12">
        <v>3805559</v>
      </c>
      <c r="BT38" s="12">
        <v>11557898</v>
      </c>
      <c r="BU38" s="12">
        <v>15850701</v>
      </c>
      <c r="BV38" s="12">
        <v>19978863</v>
      </c>
      <c r="BW38" s="13">
        <f t="shared" si="25"/>
        <v>0.956844604835648</v>
      </c>
      <c r="BX38" s="14">
        <f t="shared" si="26"/>
        <v>-64.57892143982079</v>
      </c>
      <c r="BZ38" s="12">
        <v>4825767</v>
      </c>
      <c r="CA38" s="12">
        <v>8963893</v>
      </c>
      <c r="CB38" s="12">
        <v>14774188</v>
      </c>
      <c r="CC38" s="12">
        <v>18839361</v>
      </c>
      <c r="CD38" s="13">
        <f t="shared" si="27"/>
        <v>0.9481221286979296</v>
      </c>
      <c r="CE38" s="14">
        <f t="shared" si="28"/>
        <v>-5.703537783906924</v>
      </c>
      <c r="CG38" s="12">
        <v>4342163</v>
      </c>
      <c r="CH38" s="12">
        <v>13864499</v>
      </c>
      <c r="CI38" s="12">
        <v>20337760</v>
      </c>
      <c r="CJ38" s="12">
        <v>32642429</v>
      </c>
      <c r="CK38" s="13">
        <f t="shared" si="35"/>
        <v>1.2248119979097332</v>
      </c>
      <c r="CL38" s="14">
        <f t="shared" si="29"/>
        <v>73.26717716168824</v>
      </c>
      <c r="CN38" s="12">
        <v>27250974</v>
      </c>
      <c r="CO38" s="12">
        <v>41001306</v>
      </c>
      <c r="CP38" s="12">
        <v>72558827</v>
      </c>
      <c r="CQ38" s="12">
        <v>78502610</v>
      </c>
      <c r="CR38" s="13">
        <f t="shared" si="1"/>
        <v>2.484738111204656</v>
      </c>
      <c r="CS38" s="14">
        <f t="shared" si="30"/>
        <v>140.4925503552447</v>
      </c>
      <c r="CU38" s="12">
        <v>6716791</v>
      </c>
      <c r="CV38" s="12">
        <v>21596137</v>
      </c>
      <c r="CW38" s="12">
        <v>26348941</v>
      </c>
      <c r="CX38" s="12">
        <v>30648890</v>
      </c>
      <c r="CY38" s="13">
        <f t="shared" si="2"/>
        <v>0.8780487316314083</v>
      </c>
      <c r="CZ38" s="14">
        <f t="shared" si="31"/>
        <v>-60.95812610561611</v>
      </c>
      <c r="DB38" s="12">
        <v>11805708</v>
      </c>
      <c r="DC38" s="12">
        <v>28183683</v>
      </c>
      <c r="DD38" s="12">
        <v>34762405</v>
      </c>
      <c r="DE38" s="12">
        <v>47810556</v>
      </c>
      <c r="DF38" s="13">
        <f t="shared" si="3"/>
        <v>1.2806914954622661</v>
      </c>
      <c r="DG38" s="14">
        <f t="shared" si="32"/>
        <v>55.99441284823038</v>
      </c>
      <c r="DI38" s="12">
        <v>6545010</v>
      </c>
      <c r="DJ38" s="12">
        <v>16813457</v>
      </c>
      <c r="DK38" s="12">
        <v>25213478</v>
      </c>
      <c r="DL38" s="12">
        <v>37186518</v>
      </c>
      <c r="DM38" s="13">
        <f t="shared" si="4"/>
        <v>0.9409269011977841</v>
      </c>
      <c r="DN38" s="14">
        <f t="shared" si="33"/>
        <v>-22.221113680418185</v>
      </c>
      <c r="DP38" s="12">
        <v>11540164</v>
      </c>
      <c r="DQ38" s="12">
        <v>28549448</v>
      </c>
      <c r="DR38" s="12">
        <v>59337874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3186818</v>
      </c>
      <c r="C39" s="12">
        <v>6942361</v>
      </c>
      <c r="D39" s="12">
        <v>13084961</v>
      </c>
      <c r="E39" s="12">
        <v>25643986</v>
      </c>
      <c r="F39" s="13">
        <f t="shared" si="6"/>
        <v>2.4472906916441315</v>
      </c>
      <c r="G39" s="11"/>
      <c r="H39" s="12">
        <v>8665148</v>
      </c>
      <c r="I39" s="12">
        <v>15741082</v>
      </c>
      <c r="J39" s="12">
        <v>22729253</v>
      </c>
      <c r="K39" s="12">
        <v>30614823</v>
      </c>
      <c r="L39" s="13">
        <f t="shared" si="7"/>
        <v>2.697946840537801</v>
      </c>
      <c r="M39" s="14">
        <f t="shared" si="8"/>
        <v>19.384026336623336</v>
      </c>
      <c r="N39" s="11"/>
      <c r="O39" s="12">
        <v>6787083</v>
      </c>
      <c r="P39" s="12">
        <v>13617937</v>
      </c>
      <c r="Q39" s="12">
        <v>19831786</v>
      </c>
      <c r="R39" s="12">
        <v>26784118</v>
      </c>
      <c r="S39" s="13">
        <f t="shared" si="9"/>
        <v>2.155896411761992</v>
      </c>
      <c r="T39" s="14">
        <f t="shared" si="10"/>
        <v>-12.512582548656255</v>
      </c>
      <c r="V39" s="12">
        <v>5213070</v>
      </c>
      <c r="W39" s="12">
        <v>11982038</v>
      </c>
      <c r="X39" s="12">
        <v>18483520</v>
      </c>
      <c r="Y39" s="12">
        <v>23270235</v>
      </c>
      <c r="Z39" s="13">
        <f t="shared" si="11"/>
        <v>1.857301456702818</v>
      </c>
      <c r="AA39" s="14">
        <f t="shared" si="12"/>
        <v>-13.119278372354842</v>
      </c>
      <c r="AC39" s="12">
        <v>5265775</v>
      </c>
      <c r="AD39" s="12">
        <v>10634580</v>
      </c>
      <c r="AE39" s="12">
        <v>16265925</v>
      </c>
      <c r="AF39" s="12">
        <v>21321905</v>
      </c>
      <c r="AG39" s="13">
        <f t="shared" si="13"/>
        <v>1.732637149874632</v>
      </c>
      <c r="AH39" s="14">
        <f t="shared" si="14"/>
        <v>-8.372627092077067</v>
      </c>
      <c r="AJ39" s="12">
        <v>4814211</v>
      </c>
      <c r="AK39" s="12">
        <v>10310427</v>
      </c>
      <c r="AL39" s="12">
        <v>16938904</v>
      </c>
      <c r="AM39" s="12">
        <v>23046154</v>
      </c>
      <c r="AN39" s="13">
        <f t="shared" si="15"/>
        <v>1.732045124949833</v>
      </c>
      <c r="AO39" s="14">
        <f t="shared" si="16"/>
        <v>8.086749284362725</v>
      </c>
      <c r="AQ39" s="12">
        <v>5806998</v>
      </c>
      <c r="AR39" s="12">
        <v>12686621</v>
      </c>
      <c r="AS39" s="12">
        <v>21616081</v>
      </c>
      <c r="AT39" s="12">
        <v>31105309</v>
      </c>
      <c r="AU39" s="13">
        <f t="shared" si="17"/>
        <v>1.9630049532771439</v>
      </c>
      <c r="AV39" s="14">
        <f t="shared" si="18"/>
        <v>34.96963094145775</v>
      </c>
      <c r="AX39" s="12">
        <v>9470102</v>
      </c>
      <c r="AY39" s="12">
        <v>20621804</v>
      </c>
      <c r="AZ39" s="12">
        <v>33145320</v>
      </c>
      <c r="BA39" s="12">
        <v>46074291</v>
      </c>
      <c r="BB39" s="13">
        <f t="shared" si="19"/>
        <v>2.427821601315579</v>
      </c>
      <c r="BC39" s="14">
        <f t="shared" si="20"/>
        <v>48.123559872046286</v>
      </c>
      <c r="BE39" s="12">
        <v>25040877</v>
      </c>
      <c r="BF39" s="12">
        <v>49871257</v>
      </c>
      <c r="BG39" s="12">
        <v>86587235</v>
      </c>
      <c r="BH39" s="12">
        <v>135347001</v>
      </c>
      <c r="BI39" s="13">
        <f t="shared" si="21"/>
        <v>5.742434994909343</v>
      </c>
      <c r="BJ39" s="14">
        <f t="shared" si="22"/>
        <v>193.75818501471895</v>
      </c>
      <c r="BL39" s="12">
        <v>31119610</v>
      </c>
      <c r="BM39" s="12">
        <v>62819241</v>
      </c>
      <c r="BN39" s="12">
        <v>108323180</v>
      </c>
      <c r="BO39" s="12">
        <v>148313952</v>
      </c>
      <c r="BP39" s="13">
        <f t="shared" si="23"/>
        <v>5.998176438754215</v>
      </c>
      <c r="BQ39" s="14">
        <f t="shared" si="24"/>
        <v>9.580523324635763</v>
      </c>
      <c r="BS39" s="12">
        <v>39276702</v>
      </c>
      <c r="BT39" s="12">
        <v>66864978</v>
      </c>
      <c r="BU39" s="12">
        <v>91853901</v>
      </c>
      <c r="BV39" s="12">
        <v>114273807</v>
      </c>
      <c r="BW39" s="13">
        <f t="shared" si="25"/>
        <v>5.472897817157068</v>
      </c>
      <c r="BX39" s="14">
        <f t="shared" si="26"/>
        <v>-22.95141120641165</v>
      </c>
      <c r="BZ39" s="12">
        <v>22075954</v>
      </c>
      <c r="CA39" s="12">
        <v>37951132</v>
      </c>
      <c r="CB39" s="12">
        <v>61269320</v>
      </c>
      <c r="CC39" s="12">
        <v>83305276</v>
      </c>
      <c r="CD39" s="13">
        <f t="shared" si="27"/>
        <v>4.192476359091401</v>
      </c>
      <c r="CE39" s="14">
        <f t="shared" si="28"/>
        <v>-27.100288170149085</v>
      </c>
      <c r="CG39" s="12">
        <v>24759446</v>
      </c>
      <c r="CH39" s="12">
        <v>49926705</v>
      </c>
      <c r="CI39" s="12">
        <v>78354697</v>
      </c>
      <c r="CJ39" s="12">
        <v>103162777</v>
      </c>
      <c r="CK39" s="13">
        <f t="shared" si="35"/>
        <v>3.8708824949052127</v>
      </c>
      <c r="CL39" s="14">
        <f t="shared" si="29"/>
        <v>23.837026840893003</v>
      </c>
      <c r="CN39" s="12">
        <v>25327432</v>
      </c>
      <c r="CO39" s="12">
        <v>49653586</v>
      </c>
      <c r="CP39" s="12">
        <v>80711942</v>
      </c>
      <c r="CQ39" s="12">
        <v>105046983</v>
      </c>
      <c r="CR39" s="13">
        <f t="shared" si="1"/>
        <v>3.3249116446850313</v>
      </c>
      <c r="CS39" s="14">
        <f t="shared" si="30"/>
        <v>1.8264397826359442</v>
      </c>
      <c r="CU39" s="12">
        <v>33252069</v>
      </c>
      <c r="CV39" s="12">
        <v>69213884</v>
      </c>
      <c r="CW39" s="12">
        <v>107943366</v>
      </c>
      <c r="CX39" s="12">
        <v>147260285</v>
      </c>
      <c r="CY39" s="13">
        <f t="shared" si="2"/>
        <v>4.2188055248959975</v>
      </c>
      <c r="CZ39" s="14">
        <f t="shared" si="31"/>
        <v>40.18516362340458</v>
      </c>
      <c r="DB39" s="12">
        <v>46301469</v>
      </c>
      <c r="DC39" s="12">
        <v>89303398</v>
      </c>
      <c r="DD39" s="12">
        <v>136562962</v>
      </c>
      <c r="DE39" s="12">
        <v>179543858</v>
      </c>
      <c r="DF39" s="13">
        <f t="shared" si="3"/>
        <v>4.809404266352493</v>
      </c>
      <c r="DG39" s="14">
        <f t="shared" si="32"/>
        <v>21.922796767641728</v>
      </c>
      <c r="DI39" s="12">
        <v>45762778</v>
      </c>
      <c r="DJ39" s="12">
        <v>92227327</v>
      </c>
      <c r="DK39" s="12">
        <v>141055212</v>
      </c>
      <c r="DL39" s="12">
        <v>185656731</v>
      </c>
      <c r="DM39" s="13">
        <f t="shared" si="4"/>
        <v>4.697654472148765</v>
      </c>
      <c r="DN39" s="14">
        <f t="shared" si="33"/>
        <v>3.4046684014108735</v>
      </c>
      <c r="DP39" s="12">
        <v>49390824</v>
      </c>
      <c r="DQ39" s="12">
        <v>81582428</v>
      </c>
      <c r="DR39" s="12">
        <v>112183208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1006301</v>
      </c>
      <c r="C40" s="12">
        <v>2234023</v>
      </c>
      <c r="D40" s="12">
        <v>3360981</v>
      </c>
      <c r="E40" s="12">
        <v>4495181</v>
      </c>
      <c r="F40" s="13">
        <f t="shared" si="6"/>
        <v>0.4289900415074146</v>
      </c>
      <c r="G40" s="11"/>
      <c r="H40" s="12">
        <v>1104071</v>
      </c>
      <c r="I40" s="12">
        <v>2302781</v>
      </c>
      <c r="J40" s="12">
        <v>3328011</v>
      </c>
      <c r="K40" s="12">
        <v>4669476</v>
      </c>
      <c r="L40" s="13">
        <f t="shared" si="7"/>
        <v>0.41149994632231224</v>
      </c>
      <c r="M40" s="14">
        <f t="shared" si="8"/>
        <v>3.8773744594489017</v>
      </c>
      <c r="N40" s="11"/>
      <c r="O40" s="12">
        <v>1614798</v>
      </c>
      <c r="P40" s="12">
        <v>3136003</v>
      </c>
      <c r="Q40" s="12">
        <v>4092834</v>
      </c>
      <c r="R40" s="12">
        <v>5784667</v>
      </c>
      <c r="S40" s="13">
        <f t="shared" si="9"/>
        <v>0.4656170805601292</v>
      </c>
      <c r="T40" s="14">
        <f t="shared" si="10"/>
        <v>23.882572691239872</v>
      </c>
      <c r="V40" s="12">
        <v>1285078</v>
      </c>
      <c r="W40" s="12">
        <v>2450628</v>
      </c>
      <c r="X40" s="12">
        <v>3667569</v>
      </c>
      <c r="Y40" s="12">
        <v>5152365</v>
      </c>
      <c r="Z40" s="13">
        <f t="shared" si="11"/>
        <v>0.4112332780465954</v>
      </c>
      <c r="AA40" s="14">
        <f t="shared" si="12"/>
        <v>-10.93065512673418</v>
      </c>
      <c r="AC40" s="12">
        <v>982378</v>
      </c>
      <c r="AD40" s="12">
        <v>2005487</v>
      </c>
      <c r="AE40" s="12">
        <v>2986496</v>
      </c>
      <c r="AF40" s="12">
        <v>4333629</v>
      </c>
      <c r="AG40" s="13">
        <f t="shared" si="13"/>
        <v>0.35215458464776256</v>
      </c>
      <c r="AH40" s="14">
        <f t="shared" si="14"/>
        <v>-15.890489124897016</v>
      </c>
      <c r="AJ40" s="12">
        <v>931965</v>
      </c>
      <c r="AK40" s="12">
        <v>1925327</v>
      </c>
      <c r="AL40" s="12">
        <v>3034657</v>
      </c>
      <c r="AM40" s="12">
        <v>4336926</v>
      </c>
      <c r="AN40" s="13">
        <f t="shared" si="15"/>
        <v>0.32594382279872725</v>
      </c>
      <c r="AO40" s="14">
        <f t="shared" si="16"/>
        <v>0.07607942442696469</v>
      </c>
      <c r="AQ40" s="12">
        <v>2554630</v>
      </c>
      <c r="AR40" s="12">
        <v>5703246</v>
      </c>
      <c r="AS40" s="12">
        <v>8298409</v>
      </c>
      <c r="AT40" s="12">
        <v>11627663</v>
      </c>
      <c r="AU40" s="13">
        <f t="shared" si="17"/>
        <v>0.733802710786039</v>
      </c>
      <c r="AV40" s="14">
        <f t="shared" si="18"/>
        <v>168.1084021262987</v>
      </c>
      <c r="AX40" s="12">
        <v>2971067</v>
      </c>
      <c r="AY40" s="12">
        <v>7145000</v>
      </c>
      <c r="AZ40" s="12">
        <v>10016273</v>
      </c>
      <c r="BA40" s="12">
        <v>13492318</v>
      </c>
      <c r="BB40" s="13">
        <f t="shared" si="19"/>
        <v>0.7109592004838232</v>
      </c>
      <c r="BC40" s="14">
        <f t="shared" si="20"/>
        <v>16.036369475104323</v>
      </c>
      <c r="BE40" s="12">
        <v>4839054</v>
      </c>
      <c r="BF40" s="12">
        <v>9653619</v>
      </c>
      <c r="BG40" s="12">
        <v>12487501</v>
      </c>
      <c r="BH40" s="12">
        <v>17847385</v>
      </c>
      <c r="BI40" s="13">
        <f t="shared" si="21"/>
        <v>0.757219941590136</v>
      </c>
      <c r="BJ40" s="14">
        <f t="shared" si="22"/>
        <v>32.278123003030316</v>
      </c>
      <c r="BL40" s="12">
        <v>3735903</v>
      </c>
      <c r="BM40" s="12">
        <v>7126216</v>
      </c>
      <c r="BN40" s="12">
        <v>11379187</v>
      </c>
      <c r="BO40" s="12">
        <v>16712837</v>
      </c>
      <c r="BP40" s="13">
        <f t="shared" si="23"/>
        <v>0.675907719849173</v>
      </c>
      <c r="BQ40" s="14">
        <f t="shared" si="24"/>
        <v>-6.356942487652958</v>
      </c>
      <c r="BS40" s="12">
        <v>4395278</v>
      </c>
      <c r="BT40" s="12">
        <v>9788316</v>
      </c>
      <c r="BU40" s="12">
        <v>14261873</v>
      </c>
      <c r="BV40" s="12">
        <v>20182885</v>
      </c>
      <c r="BW40" s="13">
        <f t="shared" si="25"/>
        <v>0.9666157990206113</v>
      </c>
      <c r="BX40" s="14">
        <f t="shared" si="26"/>
        <v>20.762770557745526</v>
      </c>
      <c r="BZ40" s="12">
        <v>5197634</v>
      </c>
      <c r="CA40" s="12">
        <v>12155411</v>
      </c>
      <c r="CB40" s="12">
        <v>17474965</v>
      </c>
      <c r="CC40" s="12">
        <v>23637489</v>
      </c>
      <c r="CD40" s="13">
        <f t="shared" si="27"/>
        <v>1.1895958885099072</v>
      </c>
      <c r="CE40" s="14">
        <f t="shared" si="28"/>
        <v>17.116502422721027</v>
      </c>
      <c r="CG40" s="12">
        <v>8183607</v>
      </c>
      <c r="CH40" s="12">
        <v>14211844</v>
      </c>
      <c r="CI40" s="12">
        <v>19845120</v>
      </c>
      <c r="CJ40" s="12">
        <v>27528107</v>
      </c>
      <c r="CK40" s="13">
        <f t="shared" si="35"/>
        <v>1.0329119727377798</v>
      </c>
      <c r="CL40" s="14">
        <f t="shared" si="29"/>
        <v>16.459523259852176</v>
      </c>
      <c r="CN40" s="12">
        <v>6830357</v>
      </c>
      <c r="CO40" s="12">
        <v>15320135</v>
      </c>
      <c r="CP40" s="12">
        <v>22159834</v>
      </c>
      <c r="CQ40" s="12">
        <v>32882312</v>
      </c>
      <c r="CR40" s="13">
        <f t="shared" si="1"/>
        <v>1.040779839178878</v>
      </c>
      <c r="CS40" s="14">
        <f t="shared" si="30"/>
        <v>19.44995709294504</v>
      </c>
      <c r="CU40" s="12">
        <v>9750934</v>
      </c>
      <c r="CV40" s="12">
        <v>21786865</v>
      </c>
      <c r="CW40" s="12">
        <v>31921438</v>
      </c>
      <c r="CX40" s="12">
        <v>48116336</v>
      </c>
      <c r="CY40" s="13">
        <f t="shared" si="2"/>
        <v>1.3784671417317453</v>
      </c>
      <c r="CZ40" s="14">
        <f t="shared" si="31"/>
        <v>46.32893210185463</v>
      </c>
      <c r="DB40" s="12">
        <v>15664008</v>
      </c>
      <c r="DC40" s="12">
        <v>28813757</v>
      </c>
      <c r="DD40" s="12">
        <v>37385737</v>
      </c>
      <c r="DE40" s="12">
        <v>53670893</v>
      </c>
      <c r="DF40" s="13">
        <f t="shared" si="3"/>
        <v>1.437671133106364</v>
      </c>
      <c r="DG40" s="14">
        <f t="shared" si="32"/>
        <v>11.544014905873127</v>
      </c>
      <c r="DI40" s="12">
        <v>14204219</v>
      </c>
      <c r="DJ40" s="12">
        <v>30830969</v>
      </c>
      <c r="DK40" s="12">
        <v>51900562</v>
      </c>
      <c r="DL40" s="12">
        <v>82824484</v>
      </c>
      <c r="DM40" s="13">
        <f t="shared" si="4"/>
        <v>2.095699981198171</v>
      </c>
      <c r="DN40" s="14">
        <f t="shared" si="33"/>
        <v>54.31918377061473</v>
      </c>
      <c r="DP40" s="12">
        <v>22462641</v>
      </c>
      <c r="DQ40" s="12">
        <v>45575681</v>
      </c>
      <c r="DR40" s="12">
        <v>69684233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1"/>
        <v>#DIV/0!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2"/>
        <v>#DIV/0!</v>
      </c>
      <c r="DI41" s="12">
        <v>0</v>
      </c>
      <c r="DJ41" s="12">
        <v>0</v>
      </c>
      <c r="DK41" s="12">
        <v>0</v>
      </c>
      <c r="DL41" s="12">
        <v>0</v>
      </c>
      <c r="DM41" s="13">
        <f t="shared" si="4"/>
        <v>0</v>
      </c>
      <c r="DN41" s="14" t="e">
        <f t="shared" si="33"/>
        <v>#DIV/0!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 t="e">
        <f t="shared" si="34"/>
        <v>#DIV/0!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/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/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/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0</v>
      </c>
      <c r="DR42" s="12">
        <v>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0</v>
      </c>
      <c r="C43" s="12">
        <v>0</v>
      </c>
      <c r="D43" s="12">
        <v>5420</v>
      </c>
      <c r="E43" s="12">
        <v>12030</v>
      </c>
      <c r="F43" s="13">
        <f t="shared" si="6"/>
        <v>0.001148062825353239</v>
      </c>
      <c r="G43" s="11"/>
      <c r="H43" s="12">
        <v>2474</v>
      </c>
      <c r="I43" s="12">
        <v>3232</v>
      </c>
      <c r="J43" s="12">
        <v>15958</v>
      </c>
      <c r="K43" s="12">
        <v>114481</v>
      </c>
      <c r="L43" s="13">
        <f t="shared" si="7"/>
        <v>0.010088696323725537</v>
      </c>
      <c r="M43" s="14">
        <f t="shared" si="8"/>
        <v>851.6292601828761</v>
      </c>
      <c r="N43" s="11"/>
      <c r="O43" s="12">
        <v>21394</v>
      </c>
      <c r="P43" s="12">
        <v>740549</v>
      </c>
      <c r="Q43" s="12">
        <v>746329</v>
      </c>
      <c r="R43" s="12">
        <v>896858</v>
      </c>
      <c r="S43" s="13">
        <f t="shared" si="9"/>
        <v>0.0721895320226724</v>
      </c>
      <c r="T43" s="14">
        <f t="shared" si="10"/>
        <v>683.4120945833806</v>
      </c>
      <c r="V43" s="12">
        <v>657908</v>
      </c>
      <c r="W43" s="12">
        <v>1066970</v>
      </c>
      <c r="X43" s="12">
        <v>1178504</v>
      </c>
      <c r="Y43" s="12">
        <v>1236918</v>
      </c>
      <c r="Z43" s="13">
        <f t="shared" si="11"/>
        <v>0.09872395372122098</v>
      </c>
      <c r="AA43" s="14">
        <f t="shared" si="12"/>
        <v>37.91681626299817</v>
      </c>
      <c r="AC43" s="12">
        <v>111767</v>
      </c>
      <c r="AD43" s="12">
        <v>212803</v>
      </c>
      <c r="AE43" s="12">
        <v>294160</v>
      </c>
      <c r="AF43" s="12">
        <v>375350</v>
      </c>
      <c r="AG43" s="13">
        <f t="shared" si="13"/>
        <v>0.0305012781083793</v>
      </c>
      <c r="AH43" s="14">
        <f t="shared" si="14"/>
        <v>-69.6544152482218</v>
      </c>
      <c r="AJ43" s="12">
        <v>111065</v>
      </c>
      <c r="AK43" s="12">
        <v>205557</v>
      </c>
      <c r="AL43" s="12">
        <v>354065</v>
      </c>
      <c r="AM43" s="12">
        <v>428296</v>
      </c>
      <c r="AN43" s="13">
        <f t="shared" si="15"/>
        <v>0.03218879813245688</v>
      </c>
      <c r="AO43" s="14">
        <f t="shared" si="16"/>
        <v>14.105767949913414</v>
      </c>
      <c r="AQ43" s="12">
        <v>54593</v>
      </c>
      <c r="AR43" s="12">
        <v>168075</v>
      </c>
      <c r="AS43" s="12">
        <v>257424</v>
      </c>
      <c r="AT43" s="12">
        <v>335319</v>
      </c>
      <c r="AU43" s="13">
        <f t="shared" si="17"/>
        <v>0.021161431250463984</v>
      </c>
      <c r="AV43" s="14">
        <f t="shared" si="18"/>
        <v>-21.708584717111535</v>
      </c>
      <c r="AX43" s="12">
        <v>84841</v>
      </c>
      <c r="AY43" s="12">
        <v>177474</v>
      </c>
      <c r="AZ43" s="12">
        <v>409108</v>
      </c>
      <c r="BA43" s="12">
        <v>528891</v>
      </c>
      <c r="BB43" s="13">
        <f t="shared" si="19"/>
        <v>0.027869186191956767</v>
      </c>
      <c r="BC43" s="14">
        <f t="shared" si="20"/>
        <v>57.72771599581293</v>
      </c>
      <c r="BE43" s="12">
        <v>140744</v>
      </c>
      <c r="BF43" s="12">
        <v>190221</v>
      </c>
      <c r="BG43" s="12">
        <v>658502</v>
      </c>
      <c r="BH43" s="12">
        <v>1523693</v>
      </c>
      <c r="BI43" s="13">
        <f t="shared" si="21"/>
        <v>0.06464648599564021</v>
      </c>
      <c r="BJ43" s="14">
        <f t="shared" si="22"/>
        <v>188.09206433839864</v>
      </c>
      <c r="BL43" s="12">
        <v>1108121</v>
      </c>
      <c r="BM43" s="12">
        <v>1530424</v>
      </c>
      <c r="BN43" s="12">
        <v>1711978</v>
      </c>
      <c r="BO43" s="12">
        <v>1968091</v>
      </c>
      <c r="BP43" s="13">
        <f t="shared" si="23"/>
        <v>0.07959438007237662</v>
      </c>
      <c r="BQ43" s="14">
        <f t="shared" si="24"/>
        <v>29.165849026017696</v>
      </c>
      <c r="BS43" s="12">
        <v>476143</v>
      </c>
      <c r="BT43" s="12">
        <v>1150423</v>
      </c>
      <c r="BU43" s="12">
        <v>1966099</v>
      </c>
      <c r="BV43" s="12">
        <v>3232490</v>
      </c>
      <c r="BW43" s="13">
        <f t="shared" si="25"/>
        <v>0.15481314510666516</v>
      </c>
      <c r="BX43" s="14">
        <f t="shared" si="26"/>
        <v>64.24494599081038</v>
      </c>
      <c r="BZ43" s="12">
        <v>2095402</v>
      </c>
      <c r="CA43" s="12">
        <v>3462476</v>
      </c>
      <c r="CB43" s="12">
        <v>4898722</v>
      </c>
      <c r="CC43" s="12">
        <v>6352774</v>
      </c>
      <c r="CD43" s="13">
        <f t="shared" si="27"/>
        <v>0.31971390154989127</v>
      </c>
      <c r="CE43" s="14">
        <f t="shared" si="28"/>
        <v>96.52880596691713</v>
      </c>
      <c r="CG43" s="12">
        <v>3305366</v>
      </c>
      <c r="CH43" s="12">
        <v>5313020</v>
      </c>
      <c r="CI43" s="12">
        <v>6701370</v>
      </c>
      <c r="CJ43" s="12">
        <v>7606982</v>
      </c>
      <c r="CK43" s="13">
        <f t="shared" si="35"/>
        <v>0.2854298257486714</v>
      </c>
      <c r="CL43" s="14">
        <f t="shared" si="36"/>
        <v>19.74268248799659</v>
      </c>
      <c r="CN43" s="12">
        <v>219841</v>
      </c>
      <c r="CO43" s="12">
        <v>1421862</v>
      </c>
      <c r="CP43" s="12">
        <v>1969829</v>
      </c>
      <c r="CQ43" s="12">
        <v>3041559</v>
      </c>
      <c r="CR43" s="13">
        <f t="shared" si="1"/>
        <v>0.09627039871384559</v>
      </c>
      <c r="CS43" s="14">
        <f t="shared" si="30"/>
        <v>-60.01621931010222</v>
      </c>
      <c r="CU43" s="12">
        <v>389224</v>
      </c>
      <c r="CV43" s="12">
        <v>890827</v>
      </c>
      <c r="CW43" s="12">
        <v>1766429</v>
      </c>
      <c r="CX43" s="12">
        <v>2392614</v>
      </c>
      <c r="CY43" s="13">
        <f t="shared" si="2"/>
        <v>0.06854511494489851</v>
      </c>
      <c r="CZ43" s="14">
        <f t="shared" si="31"/>
        <v>-21.335933315776543</v>
      </c>
      <c r="DB43" s="12">
        <v>206036</v>
      </c>
      <c r="DC43" s="12">
        <v>464931</v>
      </c>
      <c r="DD43" s="12">
        <v>611880</v>
      </c>
      <c r="DE43" s="12">
        <v>774244</v>
      </c>
      <c r="DF43" s="13">
        <f t="shared" si="3"/>
        <v>0.020739514223860663</v>
      </c>
      <c r="DG43" s="14">
        <f t="shared" si="32"/>
        <v>-67.64024619098609</v>
      </c>
      <c r="DI43" s="12">
        <v>297751</v>
      </c>
      <c r="DJ43" s="12">
        <v>1167854</v>
      </c>
      <c r="DK43" s="12">
        <v>1692555</v>
      </c>
      <c r="DL43" s="12">
        <v>2420272</v>
      </c>
      <c r="DM43" s="13">
        <f t="shared" si="4"/>
        <v>0.061239910470126925</v>
      </c>
      <c r="DN43" s="14">
        <f t="shared" si="33"/>
        <v>212.59809569076413</v>
      </c>
      <c r="DP43" s="12">
        <v>365202</v>
      </c>
      <c r="DQ43" s="12">
        <v>898910</v>
      </c>
      <c r="DR43" s="12">
        <v>1492504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669494</v>
      </c>
      <c r="C44" s="12">
        <v>1531142</v>
      </c>
      <c r="D44" s="12">
        <v>2115748</v>
      </c>
      <c r="E44" s="12">
        <v>2896613</v>
      </c>
      <c r="F44" s="13">
        <f t="shared" si="6"/>
        <v>0.27643339191478977</v>
      </c>
      <c r="G44" s="11"/>
      <c r="H44" s="12">
        <v>625546</v>
      </c>
      <c r="I44" s="12">
        <v>1256021</v>
      </c>
      <c r="J44" s="12">
        <v>1768113</v>
      </c>
      <c r="K44" s="12">
        <v>2345180</v>
      </c>
      <c r="L44" s="13">
        <f t="shared" si="7"/>
        <v>0.20667017971955742</v>
      </c>
      <c r="M44" s="14">
        <f t="shared" si="8"/>
        <v>-19.03716513044718</v>
      </c>
      <c r="N44" s="11"/>
      <c r="O44" s="12">
        <v>237135</v>
      </c>
      <c r="P44" s="12">
        <v>525795</v>
      </c>
      <c r="Q44" s="12">
        <v>692783</v>
      </c>
      <c r="R44" s="12">
        <v>918490</v>
      </c>
      <c r="S44" s="13">
        <f t="shared" si="9"/>
        <v>0.07393072623258574</v>
      </c>
      <c r="T44" s="14">
        <f t="shared" si="10"/>
        <v>-60.834989211915506</v>
      </c>
      <c r="V44" s="12">
        <v>310684</v>
      </c>
      <c r="W44" s="12">
        <v>679447</v>
      </c>
      <c r="X44" s="12">
        <v>920576</v>
      </c>
      <c r="Y44" s="12">
        <v>1189399</v>
      </c>
      <c r="Z44" s="13">
        <f t="shared" si="11"/>
        <v>0.09493124995518418</v>
      </c>
      <c r="AA44" s="14">
        <f t="shared" si="12"/>
        <v>29.495040773443378</v>
      </c>
      <c r="AC44" s="12">
        <v>454007</v>
      </c>
      <c r="AD44" s="12">
        <v>948536</v>
      </c>
      <c r="AE44" s="12">
        <v>1362160</v>
      </c>
      <c r="AF44" s="12">
        <v>1993851</v>
      </c>
      <c r="AG44" s="13">
        <f t="shared" si="13"/>
        <v>0.16202212297234628</v>
      </c>
      <c r="AH44" s="14">
        <f t="shared" si="14"/>
        <v>67.63516700451237</v>
      </c>
      <c r="AJ44" s="12">
        <v>481080</v>
      </c>
      <c r="AK44" s="12">
        <v>1046882</v>
      </c>
      <c r="AL44" s="12">
        <v>1485639</v>
      </c>
      <c r="AM44" s="12">
        <v>2157110</v>
      </c>
      <c r="AN44" s="13">
        <f t="shared" si="15"/>
        <v>0.16211867105810948</v>
      </c>
      <c r="AO44" s="14">
        <f t="shared" si="16"/>
        <v>8.188124388432229</v>
      </c>
      <c r="AQ44" s="12">
        <v>525413</v>
      </c>
      <c r="AR44" s="12">
        <v>1163308</v>
      </c>
      <c r="AS44" s="12">
        <v>1855935</v>
      </c>
      <c r="AT44" s="12">
        <v>2975296</v>
      </c>
      <c r="AU44" s="13">
        <f t="shared" si="17"/>
        <v>0.1877660429435269</v>
      </c>
      <c r="AV44" s="14">
        <f t="shared" si="18"/>
        <v>37.92973005549092</v>
      </c>
      <c r="AX44" s="12">
        <v>1028471</v>
      </c>
      <c r="AY44" s="12">
        <v>1981814</v>
      </c>
      <c r="AZ44" s="12">
        <v>2767858</v>
      </c>
      <c r="BA44" s="12">
        <v>4044311</v>
      </c>
      <c r="BB44" s="13">
        <f t="shared" si="19"/>
        <v>0.2131094238267977</v>
      </c>
      <c r="BC44" s="14">
        <f t="shared" si="20"/>
        <v>35.92970245649508</v>
      </c>
      <c r="BE44" s="12">
        <v>1369624</v>
      </c>
      <c r="BF44" s="12">
        <v>2539397</v>
      </c>
      <c r="BG44" s="12">
        <v>4000412</v>
      </c>
      <c r="BH44" s="12">
        <v>5652098</v>
      </c>
      <c r="BI44" s="13">
        <f t="shared" si="21"/>
        <v>0.23980439248784763</v>
      </c>
      <c r="BJ44" s="14">
        <f t="shared" si="22"/>
        <v>39.7542869477644</v>
      </c>
      <c r="BL44" s="12">
        <v>839457</v>
      </c>
      <c r="BM44" s="12">
        <v>1746780</v>
      </c>
      <c r="BN44" s="12">
        <v>2862872</v>
      </c>
      <c r="BO44" s="12">
        <v>4271466</v>
      </c>
      <c r="BP44" s="13">
        <f t="shared" si="23"/>
        <v>0.17274845943111078</v>
      </c>
      <c r="BQ44" s="14">
        <f t="shared" si="24"/>
        <v>-24.42689422582552</v>
      </c>
      <c r="BS44" s="12">
        <v>1025982</v>
      </c>
      <c r="BT44" s="12">
        <v>1867624</v>
      </c>
      <c r="BU44" s="12">
        <v>2849126</v>
      </c>
      <c r="BV44" s="12">
        <v>3667047</v>
      </c>
      <c r="BW44" s="13">
        <f t="shared" si="25"/>
        <v>0.17562531649717747</v>
      </c>
      <c r="BX44" s="14">
        <f t="shared" si="26"/>
        <v>-14.150153600660758</v>
      </c>
      <c r="BZ44" s="12">
        <v>1085545</v>
      </c>
      <c r="CA44" s="12">
        <v>2067511</v>
      </c>
      <c r="CB44" s="12">
        <v>2823652</v>
      </c>
      <c r="CC44" s="12">
        <v>4045366</v>
      </c>
      <c r="CD44" s="13">
        <f t="shared" si="27"/>
        <v>0.20358976205627297</v>
      </c>
      <c r="CE44" s="14">
        <f t="shared" si="28"/>
        <v>10.316720783780525</v>
      </c>
      <c r="CG44" s="12">
        <v>1043285</v>
      </c>
      <c r="CH44" s="12">
        <v>2235144</v>
      </c>
      <c r="CI44" s="12">
        <v>3443383</v>
      </c>
      <c r="CJ44" s="12">
        <v>5460940</v>
      </c>
      <c r="CK44" s="13">
        <f t="shared" si="35"/>
        <v>0.20490585525559935</v>
      </c>
      <c r="CL44" s="14">
        <f t="shared" si="36"/>
        <v>34.99248275681359</v>
      </c>
      <c r="CN44" s="12">
        <v>1740791</v>
      </c>
      <c r="CO44" s="12">
        <v>5054877</v>
      </c>
      <c r="CP44" s="12">
        <v>7943186</v>
      </c>
      <c r="CQ44" s="12">
        <v>11900581</v>
      </c>
      <c r="CR44" s="13">
        <f t="shared" si="1"/>
        <v>0.37667317247385806</v>
      </c>
      <c r="CS44" s="14">
        <f t="shared" si="30"/>
        <v>117.92184129472216</v>
      </c>
      <c r="CU44" s="12">
        <v>3413684</v>
      </c>
      <c r="CV44" s="12">
        <v>7145455</v>
      </c>
      <c r="CW44" s="12">
        <v>10508860</v>
      </c>
      <c r="CX44" s="12">
        <v>15657955</v>
      </c>
      <c r="CY44" s="13">
        <f t="shared" si="2"/>
        <v>0.44857897064760477</v>
      </c>
      <c r="CZ44" s="14">
        <f t="shared" si="31"/>
        <v>31.573029921816413</v>
      </c>
      <c r="DB44" s="12">
        <v>5448263</v>
      </c>
      <c r="DC44" s="12">
        <v>10528230</v>
      </c>
      <c r="DD44" s="12">
        <v>14118783</v>
      </c>
      <c r="DE44" s="12">
        <v>18637469</v>
      </c>
      <c r="DF44" s="13">
        <f t="shared" si="3"/>
        <v>0.49923803532511996</v>
      </c>
      <c r="DG44" s="14">
        <f t="shared" si="32"/>
        <v>19.028755670839516</v>
      </c>
      <c r="DI44" s="12">
        <v>2917367</v>
      </c>
      <c r="DJ44" s="12">
        <v>6028117</v>
      </c>
      <c r="DK44" s="12">
        <v>11699305</v>
      </c>
      <c r="DL44" s="12">
        <v>18598942</v>
      </c>
      <c r="DM44" s="13">
        <f t="shared" si="4"/>
        <v>0.47060724700326384</v>
      </c>
      <c r="DN44" s="14">
        <f t="shared" si="33"/>
        <v>-0.2067179830050918</v>
      </c>
      <c r="DP44" s="12">
        <v>6720744</v>
      </c>
      <c r="DQ44" s="12">
        <v>15720571</v>
      </c>
      <c r="DR44" s="12">
        <v>28368103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95306</v>
      </c>
      <c r="C45" s="12">
        <v>95306</v>
      </c>
      <c r="D45" s="12">
        <v>103734</v>
      </c>
      <c r="E45" s="12">
        <v>265095</v>
      </c>
      <c r="F45" s="13">
        <f t="shared" si="6"/>
        <v>0.025298895651456096</v>
      </c>
      <c r="G45" s="11"/>
      <c r="H45" s="12">
        <v>107888</v>
      </c>
      <c r="I45" s="12">
        <v>109738</v>
      </c>
      <c r="J45" s="12">
        <v>114773</v>
      </c>
      <c r="K45" s="12">
        <v>157178</v>
      </c>
      <c r="L45" s="13">
        <f t="shared" si="7"/>
        <v>0.013851391154606724</v>
      </c>
      <c r="M45" s="14">
        <f t="shared" si="8"/>
        <v>-40.708802504762446</v>
      </c>
      <c r="N45" s="11"/>
      <c r="O45" s="12">
        <v>6898</v>
      </c>
      <c r="P45" s="12">
        <v>9471</v>
      </c>
      <c r="Q45" s="12">
        <v>14292</v>
      </c>
      <c r="R45" s="12">
        <v>15984</v>
      </c>
      <c r="S45" s="13">
        <f t="shared" si="9"/>
        <v>0.001286577674336847</v>
      </c>
      <c r="T45" s="14">
        <f t="shared" si="10"/>
        <v>-89.83063787552965</v>
      </c>
      <c r="V45" s="12">
        <v>1317</v>
      </c>
      <c r="W45" s="12">
        <v>2098</v>
      </c>
      <c r="X45" s="12">
        <v>14633</v>
      </c>
      <c r="Y45" s="12">
        <v>17084</v>
      </c>
      <c r="Z45" s="13">
        <f t="shared" si="11"/>
        <v>0.0013635503932947367</v>
      </c>
      <c r="AA45" s="14">
        <f t="shared" si="12"/>
        <v>6.881881881881881</v>
      </c>
      <c r="AC45" s="12">
        <v>2320</v>
      </c>
      <c r="AD45" s="12">
        <v>2320</v>
      </c>
      <c r="AE45" s="12">
        <v>2320</v>
      </c>
      <c r="AF45" s="12">
        <v>2320</v>
      </c>
      <c r="AG45" s="13">
        <f t="shared" si="13"/>
        <v>0.00018852528363244965</v>
      </c>
      <c r="AH45" s="14">
        <f t="shared" si="14"/>
        <v>-86.4200421446968</v>
      </c>
      <c r="AJ45" s="12">
        <v>0</v>
      </c>
      <c r="AK45" s="12">
        <v>6144</v>
      </c>
      <c r="AL45" s="12">
        <v>6144</v>
      </c>
      <c r="AM45" s="12">
        <v>7133</v>
      </c>
      <c r="AN45" s="13">
        <f t="shared" si="15"/>
        <v>0.0005360841499309238</v>
      </c>
      <c r="AO45" s="14">
        <f t="shared" si="16"/>
        <v>207.45689655172413</v>
      </c>
      <c r="AQ45" s="12">
        <v>3806</v>
      </c>
      <c r="AR45" s="12">
        <v>450302</v>
      </c>
      <c r="AS45" s="12">
        <v>708980</v>
      </c>
      <c r="AT45" s="12">
        <v>993023</v>
      </c>
      <c r="AU45" s="13">
        <f t="shared" si="17"/>
        <v>0.06266805025849861</v>
      </c>
      <c r="AV45" s="14">
        <f t="shared" si="18"/>
        <v>13821.53371652881</v>
      </c>
      <c r="AX45" s="12">
        <v>124825</v>
      </c>
      <c r="AY45" s="12">
        <v>385865</v>
      </c>
      <c r="AZ45" s="12">
        <v>627802</v>
      </c>
      <c r="BA45" s="12">
        <v>720719</v>
      </c>
      <c r="BB45" s="13">
        <f t="shared" si="19"/>
        <v>0.03797729967626768</v>
      </c>
      <c r="BC45" s="14">
        <f t="shared" si="20"/>
        <v>-27.42172134985796</v>
      </c>
      <c r="BE45" s="12">
        <v>188284</v>
      </c>
      <c r="BF45" s="12">
        <v>286914</v>
      </c>
      <c r="BG45" s="12">
        <v>388036</v>
      </c>
      <c r="BH45" s="12">
        <v>396603</v>
      </c>
      <c r="BI45" s="13">
        <f t="shared" si="21"/>
        <v>0.016826874104776287</v>
      </c>
      <c r="BJ45" s="14">
        <f t="shared" si="22"/>
        <v>-44.97120236874566</v>
      </c>
      <c r="BL45" s="12">
        <v>3804</v>
      </c>
      <c r="BM45" s="12">
        <v>4707</v>
      </c>
      <c r="BN45" s="12">
        <v>10815</v>
      </c>
      <c r="BO45" s="12">
        <v>14715</v>
      </c>
      <c r="BP45" s="13">
        <f t="shared" si="23"/>
        <v>0.0005951103392907249</v>
      </c>
      <c r="BQ45" s="14">
        <f t="shared" si="24"/>
        <v>-96.28974062223432</v>
      </c>
      <c r="BS45" s="12">
        <v>13745</v>
      </c>
      <c r="BT45" s="12">
        <v>15345</v>
      </c>
      <c r="BU45" s="12">
        <v>15346</v>
      </c>
      <c r="BV45" s="12">
        <v>16240</v>
      </c>
      <c r="BW45" s="13">
        <f t="shared" si="25"/>
        <v>0.0007777798157247949</v>
      </c>
      <c r="BX45" s="14">
        <f t="shared" si="26"/>
        <v>10.363574583758066</v>
      </c>
      <c r="BZ45" s="12">
        <v>20</v>
      </c>
      <c r="CA45" s="12">
        <v>7364</v>
      </c>
      <c r="CB45" s="12">
        <v>7436</v>
      </c>
      <c r="CC45" s="12">
        <v>14986</v>
      </c>
      <c r="CD45" s="13">
        <f t="shared" si="27"/>
        <v>0.0007541953371277918</v>
      </c>
      <c r="CE45" s="14">
        <f t="shared" si="28"/>
        <v>-7.721674876847288</v>
      </c>
      <c r="CG45" s="12">
        <v>726</v>
      </c>
      <c r="CH45" s="12">
        <v>767</v>
      </c>
      <c r="CI45" s="12">
        <v>3382</v>
      </c>
      <c r="CJ45" s="12">
        <v>1161092</v>
      </c>
      <c r="CK45" s="13">
        <f t="shared" si="35"/>
        <v>0.043566592800952646</v>
      </c>
      <c r="CL45" s="14">
        <f t="shared" si="36"/>
        <v>7647.844655011344</v>
      </c>
      <c r="CN45" s="12">
        <v>1484687</v>
      </c>
      <c r="CO45" s="12">
        <v>3412973</v>
      </c>
      <c r="CP45" s="12">
        <v>5801792</v>
      </c>
      <c r="CQ45" s="12">
        <v>10915922</v>
      </c>
      <c r="CR45" s="13">
        <f t="shared" si="1"/>
        <v>0.3455070782020795</v>
      </c>
      <c r="CS45" s="14">
        <f t="shared" si="30"/>
        <v>840.1427277080542</v>
      </c>
      <c r="CU45" s="12">
        <v>3604532</v>
      </c>
      <c r="CV45" s="12">
        <v>7619224</v>
      </c>
      <c r="CW45" s="12">
        <v>11876510</v>
      </c>
      <c r="CX45" s="12">
        <v>19475657</v>
      </c>
      <c r="CY45" s="13">
        <f t="shared" si="2"/>
        <v>0.5579509054500296</v>
      </c>
      <c r="CZ45" s="14">
        <f t="shared" si="31"/>
        <v>78.41513524922587</v>
      </c>
      <c r="DB45" s="12">
        <v>5245290</v>
      </c>
      <c r="DC45" s="12">
        <v>9584974</v>
      </c>
      <c r="DD45" s="12">
        <v>13185647</v>
      </c>
      <c r="DE45" s="12">
        <v>18506192</v>
      </c>
      <c r="DF45" s="13">
        <f t="shared" si="3"/>
        <v>0.49572154542172286</v>
      </c>
      <c r="DG45" s="14">
        <f t="shared" si="32"/>
        <v>-4.977829502747966</v>
      </c>
      <c r="DI45" s="12">
        <v>4482493</v>
      </c>
      <c r="DJ45" s="12">
        <v>7942026</v>
      </c>
      <c r="DK45" s="12">
        <v>14121785</v>
      </c>
      <c r="DL45" s="12">
        <v>23521158</v>
      </c>
      <c r="DM45" s="13">
        <f t="shared" si="4"/>
        <v>0.5951536067325117</v>
      </c>
      <c r="DN45" s="14">
        <f t="shared" si="33"/>
        <v>27.098854264561822</v>
      </c>
      <c r="DP45" s="12">
        <v>7423594</v>
      </c>
      <c r="DQ45" s="12">
        <v>15344422</v>
      </c>
      <c r="DR45" s="12">
        <v>24048527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5165</v>
      </c>
      <c r="C46" s="12">
        <v>5165</v>
      </c>
      <c r="D46" s="12">
        <v>6664</v>
      </c>
      <c r="E46" s="12">
        <v>6664</v>
      </c>
      <c r="F46" s="13">
        <f t="shared" si="6"/>
        <v>0.0006359676365880286</v>
      </c>
      <c r="G46" s="11"/>
      <c r="H46" s="12">
        <v>0</v>
      </c>
      <c r="I46" s="12">
        <v>0</v>
      </c>
      <c r="J46" s="12">
        <v>757</v>
      </c>
      <c r="K46" s="12">
        <v>757</v>
      </c>
      <c r="L46" s="13">
        <f t="shared" si="7"/>
        <v>6.671100983621938E-05</v>
      </c>
      <c r="M46" s="14">
        <f t="shared" si="8"/>
        <v>-88.64045618247299</v>
      </c>
      <c r="N46" s="11"/>
      <c r="O46" s="12">
        <v>0</v>
      </c>
      <c r="P46" s="12">
        <v>0</v>
      </c>
      <c r="Q46" s="12">
        <v>0</v>
      </c>
      <c r="R46" s="12">
        <v>2124</v>
      </c>
      <c r="S46" s="13">
        <f t="shared" si="9"/>
        <v>0.00017096415041863505</v>
      </c>
      <c r="T46" s="14">
        <f t="shared" si="10"/>
        <v>180.58124174372523</v>
      </c>
      <c r="V46" s="12">
        <v>1921</v>
      </c>
      <c r="W46" s="12">
        <v>3321</v>
      </c>
      <c r="X46" s="12">
        <v>3321</v>
      </c>
      <c r="Y46" s="12">
        <v>4431</v>
      </c>
      <c r="Z46" s="13">
        <f t="shared" si="11"/>
        <v>0.0003536579134095632</v>
      </c>
      <c r="AA46" s="14">
        <f t="shared" si="12"/>
        <v>108.61581920903956</v>
      </c>
      <c r="AC46" s="12">
        <v>0</v>
      </c>
      <c r="AD46" s="12">
        <v>0</v>
      </c>
      <c r="AE46" s="12">
        <v>0</v>
      </c>
      <c r="AF46" s="12">
        <v>0</v>
      </c>
      <c r="AG46" s="13">
        <f t="shared" si="13"/>
        <v>0</v>
      </c>
      <c r="AH46" s="14">
        <f t="shared" si="14"/>
        <v>-100</v>
      </c>
      <c r="AJ46" s="12">
        <v>0</v>
      </c>
      <c r="AK46" s="12">
        <v>0</v>
      </c>
      <c r="AL46" s="12">
        <v>0</v>
      </c>
      <c r="AM46" s="12">
        <v>0</v>
      </c>
      <c r="AN46" s="13">
        <f t="shared" si="15"/>
        <v>0</v>
      </c>
      <c r="AO46" s="14" t="e">
        <f t="shared" si="16"/>
        <v>#DIV/0!</v>
      </c>
      <c r="AQ46" s="12">
        <v>0</v>
      </c>
      <c r="AR46" s="12">
        <v>721</v>
      </c>
      <c r="AS46" s="12">
        <v>721</v>
      </c>
      <c r="AT46" s="12">
        <v>721</v>
      </c>
      <c r="AU46" s="13">
        <f t="shared" si="17"/>
        <v>4.550112558961625E-05</v>
      </c>
      <c r="AV46" s="14" t="e">
        <f t="shared" si="18"/>
        <v>#DIV/0!</v>
      </c>
      <c r="AX46" s="12">
        <v>3399</v>
      </c>
      <c r="AY46" s="12">
        <v>3399</v>
      </c>
      <c r="AZ46" s="12">
        <v>3399</v>
      </c>
      <c r="BA46" s="12">
        <v>5684</v>
      </c>
      <c r="BB46" s="13">
        <f t="shared" si="19"/>
        <v>0.00029951058784339734</v>
      </c>
      <c r="BC46" s="14">
        <f t="shared" si="20"/>
        <v>688.3495145631068</v>
      </c>
      <c r="BE46" s="12">
        <v>675</v>
      </c>
      <c r="BF46" s="12">
        <v>675</v>
      </c>
      <c r="BG46" s="12">
        <v>675</v>
      </c>
      <c r="BH46" s="12">
        <v>675</v>
      </c>
      <c r="BI46" s="13">
        <f t="shared" si="21"/>
        <v>2.8638563048499364E-05</v>
      </c>
      <c r="BJ46" s="14">
        <f t="shared" si="22"/>
        <v>-88.12456016889514</v>
      </c>
      <c r="BL46" s="12">
        <v>0</v>
      </c>
      <c r="BM46" s="12">
        <v>0</v>
      </c>
      <c r="BN46" s="12">
        <v>0</v>
      </c>
      <c r="BO46" s="12">
        <v>0</v>
      </c>
      <c r="BP46" s="13">
        <f t="shared" si="23"/>
        <v>0</v>
      </c>
      <c r="BQ46" s="14">
        <f t="shared" si="24"/>
        <v>-100</v>
      </c>
      <c r="BS46" s="12">
        <v>0</v>
      </c>
      <c r="BT46" s="12">
        <v>0</v>
      </c>
      <c r="BU46" s="12">
        <v>0</v>
      </c>
      <c r="BV46" s="12">
        <v>0</v>
      </c>
      <c r="BW46" s="13">
        <f t="shared" si="25"/>
        <v>0</v>
      </c>
      <c r="BX46" s="14" t="e">
        <f t="shared" si="26"/>
        <v>#DIV/0!</v>
      </c>
      <c r="BZ46" s="12">
        <v>0</v>
      </c>
      <c r="CA46" s="12">
        <v>0</v>
      </c>
      <c r="CB46" s="12">
        <v>0</v>
      </c>
      <c r="CC46" s="12">
        <v>0</v>
      </c>
      <c r="CD46" s="13">
        <f t="shared" si="27"/>
        <v>0</v>
      </c>
      <c r="CE46" s="14" t="e">
        <f t="shared" si="28"/>
        <v>#DIV/0!</v>
      </c>
      <c r="CG46" s="12"/>
      <c r="CH46" s="12">
        <v>0</v>
      </c>
      <c r="CI46" s="12">
        <v>0</v>
      </c>
      <c r="CJ46" s="12">
        <v>0</v>
      </c>
      <c r="CK46" s="13">
        <f t="shared" si="35"/>
        <v>0</v>
      </c>
      <c r="CL46" s="14" t="e">
        <f t="shared" si="36"/>
        <v>#DIV/0!</v>
      </c>
      <c r="CN46" s="12">
        <v>0</v>
      </c>
      <c r="CO46" s="12">
        <v>0</v>
      </c>
      <c r="CP46" s="12">
        <v>0</v>
      </c>
      <c r="CQ46" s="12">
        <v>0</v>
      </c>
      <c r="CR46" s="13">
        <f t="shared" si="1"/>
        <v>0</v>
      </c>
      <c r="CS46" s="14" t="e">
        <f t="shared" si="30"/>
        <v>#DIV/0!</v>
      </c>
      <c r="CU46" s="12">
        <v>0</v>
      </c>
      <c r="CV46" s="12">
        <v>0</v>
      </c>
      <c r="CW46" s="12">
        <v>0</v>
      </c>
      <c r="CX46" s="12">
        <v>30</v>
      </c>
      <c r="CY46" s="13">
        <f t="shared" si="2"/>
        <v>8.594589216425863E-07</v>
      </c>
      <c r="CZ46" s="14" t="e">
        <f t="shared" si="31"/>
        <v>#DIV/0!</v>
      </c>
      <c r="DB46" s="12">
        <v>0</v>
      </c>
      <c r="DC46" s="12">
        <v>60</v>
      </c>
      <c r="DD46" s="12">
        <v>134</v>
      </c>
      <c r="DE46" s="12">
        <v>256</v>
      </c>
      <c r="DF46" s="13">
        <f t="shared" si="3"/>
        <v>6.857419161541232E-06</v>
      </c>
      <c r="DG46" s="14">
        <f t="shared" si="32"/>
        <v>753.3333333333334</v>
      </c>
      <c r="DI46" s="12">
        <v>120</v>
      </c>
      <c r="DJ46" s="12">
        <v>303</v>
      </c>
      <c r="DK46" s="12">
        <v>645</v>
      </c>
      <c r="DL46" s="12">
        <v>2359</v>
      </c>
      <c r="DM46" s="13">
        <f t="shared" si="4"/>
        <v>5.968955092610641E-05</v>
      </c>
      <c r="DN46" s="14">
        <f t="shared" si="33"/>
        <v>821.484375</v>
      </c>
      <c r="DP46" s="12">
        <v>151</v>
      </c>
      <c r="DQ46" s="12">
        <v>181</v>
      </c>
      <c r="DR46" s="12">
        <v>181</v>
      </c>
      <c r="DS46" s="12"/>
      <c r="DT46" s="13" t="e">
        <f t="shared" si="5"/>
        <v>#DIV/0!</v>
      </c>
      <c r="DU46" s="14">
        <f t="shared" si="34"/>
        <v>-100</v>
      </c>
    </row>
    <row r="47" spans="1:125" ht="24">
      <c r="A47" s="11" t="s">
        <v>35</v>
      </c>
      <c r="B47" s="12">
        <v>760</v>
      </c>
      <c r="C47" s="12">
        <v>11507</v>
      </c>
      <c r="D47" s="12">
        <v>11507</v>
      </c>
      <c r="E47" s="12">
        <v>56778</v>
      </c>
      <c r="F47" s="13">
        <f t="shared" si="6"/>
        <v>0.005418512975719551</v>
      </c>
      <c r="G47" s="11"/>
      <c r="H47" s="12">
        <v>16346</v>
      </c>
      <c r="I47" s="12">
        <v>18876</v>
      </c>
      <c r="J47" s="12">
        <v>139841</v>
      </c>
      <c r="K47" s="12">
        <v>1174089</v>
      </c>
      <c r="L47" s="13">
        <f t="shared" si="7"/>
        <v>0.10346718999682561</v>
      </c>
      <c r="M47" s="14">
        <f t="shared" si="8"/>
        <v>1967.8590299059497</v>
      </c>
      <c r="N47" s="11"/>
      <c r="O47" s="12">
        <v>24687</v>
      </c>
      <c r="P47" s="12">
        <v>24687</v>
      </c>
      <c r="Q47" s="12">
        <v>27786</v>
      </c>
      <c r="R47" s="12">
        <v>45232</v>
      </c>
      <c r="S47" s="13">
        <f t="shared" si="9"/>
        <v>0.0036407958812314976</v>
      </c>
      <c r="T47" s="14">
        <f t="shared" si="10"/>
        <v>-96.14748115347304</v>
      </c>
      <c r="V47" s="12">
        <v>12462</v>
      </c>
      <c r="W47" s="12">
        <v>377250</v>
      </c>
      <c r="X47" s="12">
        <v>419500</v>
      </c>
      <c r="Y47" s="12">
        <v>717560</v>
      </c>
      <c r="Z47" s="13">
        <f t="shared" si="11"/>
        <v>0.057271670581396115</v>
      </c>
      <c r="AA47" s="14">
        <f t="shared" si="12"/>
        <v>1486.3990095507604</v>
      </c>
      <c r="AC47" s="12">
        <v>6700</v>
      </c>
      <c r="AD47" s="12">
        <v>803528</v>
      </c>
      <c r="AE47" s="12">
        <v>808028</v>
      </c>
      <c r="AF47" s="12">
        <v>808028</v>
      </c>
      <c r="AG47" s="13">
        <f t="shared" si="13"/>
        <v>0.06566108098403492</v>
      </c>
      <c r="AH47" s="14">
        <f t="shared" si="14"/>
        <v>12.607726183176325</v>
      </c>
      <c r="AJ47" s="12">
        <v>191628</v>
      </c>
      <c r="AK47" s="12">
        <v>192543</v>
      </c>
      <c r="AL47" s="12">
        <v>204543</v>
      </c>
      <c r="AM47" s="12">
        <v>216143</v>
      </c>
      <c r="AN47" s="13">
        <f t="shared" si="15"/>
        <v>0.016244334279899013</v>
      </c>
      <c r="AO47" s="14">
        <f t="shared" si="16"/>
        <v>-73.25055567381328</v>
      </c>
      <c r="AQ47" s="12">
        <v>25070</v>
      </c>
      <c r="AR47" s="12">
        <v>25070</v>
      </c>
      <c r="AS47" s="12">
        <v>35080</v>
      </c>
      <c r="AT47" s="12">
        <v>35080</v>
      </c>
      <c r="AU47" s="13">
        <f t="shared" si="17"/>
        <v>0.0022138411729316757</v>
      </c>
      <c r="AV47" s="14">
        <f t="shared" si="18"/>
        <v>-83.77000411764433</v>
      </c>
      <c r="AX47" s="12">
        <v>8305</v>
      </c>
      <c r="AY47" s="12">
        <v>27450</v>
      </c>
      <c r="AZ47" s="12">
        <v>37050</v>
      </c>
      <c r="BA47" s="12">
        <v>44283</v>
      </c>
      <c r="BB47" s="13">
        <f t="shared" si="19"/>
        <v>0.002333431977739121</v>
      </c>
      <c r="BC47" s="14">
        <f t="shared" si="20"/>
        <v>26.234321550741157</v>
      </c>
      <c r="BE47" s="12">
        <v>75</v>
      </c>
      <c r="BF47" s="12">
        <v>3750</v>
      </c>
      <c r="BG47" s="12">
        <v>65615</v>
      </c>
      <c r="BH47" s="12">
        <v>69503</v>
      </c>
      <c r="BI47" s="13">
        <f t="shared" si="21"/>
        <v>0.0029488385889775573</v>
      </c>
      <c r="BJ47" s="14">
        <f t="shared" si="22"/>
        <v>56.951877695729735</v>
      </c>
      <c r="BL47" s="12">
        <v>425565</v>
      </c>
      <c r="BM47" s="12">
        <v>441465</v>
      </c>
      <c r="BN47" s="12">
        <v>450535</v>
      </c>
      <c r="BO47" s="12">
        <v>528855</v>
      </c>
      <c r="BP47" s="13">
        <f t="shared" si="23"/>
        <v>0.021388180665008243</v>
      </c>
      <c r="BQ47" s="14">
        <f t="shared" si="24"/>
        <v>660.9096010244162</v>
      </c>
      <c r="BS47" s="12">
        <v>231</v>
      </c>
      <c r="BT47" s="12">
        <v>301</v>
      </c>
      <c r="BU47" s="12">
        <v>2762</v>
      </c>
      <c r="BV47" s="12">
        <v>7454</v>
      </c>
      <c r="BW47" s="13">
        <f t="shared" si="25"/>
        <v>0.00035699327256235355</v>
      </c>
      <c r="BX47" s="14">
        <f t="shared" si="26"/>
        <v>-98.59053994005919</v>
      </c>
      <c r="BZ47" s="12">
        <v>6741</v>
      </c>
      <c r="CA47" s="12">
        <v>6755</v>
      </c>
      <c r="CB47" s="12">
        <v>15755</v>
      </c>
      <c r="CC47" s="12">
        <v>20847</v>
      </c>
      <c r="CD47" s="13">
        <f t="shared" si="27"/>
        <v>0.001049159895442618</v>
      </c>
      <c r="CE47" s="14">
        <f t="shared" si="28"/>
        <v>179.6753420982023</v>
      </c>
      <c r="CG47" s="12">
        <v>1519</v>
      </c>
      <c r="CH47" s="12">
        <v>1593</v>
      </c>
      <c r="CI47" s="12">
        <v>72055</v>
      </c>
      <c r="CJ47" s="12">
        <v>72055</v>
      </c>
      <c r="CK47" s="13">
        <f t="shared" si="35"/>
        <v>0.0027036538398961005</v>
      </c>
      <c r="CL47" s="14">
        <f t="shared" si="36"/>
        <v>245.63726195615675</v>
      </c>
      <c r="CN47" s="12">
        <v>0</v>
      </c>
      <c r="CO47" s="12">
        <v>790650</v>
      </c>
      <c r="CP47" s="12">
        <v>863443</v>
      </c>
      <c r="CQ47" s="12">
        <v>1093443</v>
      </c>
      <c r="CR47" s="13">
        <f t="shared" si="1"/>
        <v>0.03460928871702422</v>
      </c>
      <c r="CS47" s="14">
        <f t="shared" si="30"/>
        <v>1417.5116230657136</v>
      </c>
      <c r="CU47" s="12">
        <v>22653</v>
      </c>
      <c r="CV47" s="12">
        <v>57266</v>
      </c>
      <c r="CW47" s="12">
        <v>75397</v>
      </c>
      <c r="CX47" s="12">
        <v>189175</v>
      </c>
      <c r="CY47" s="13">
        <f t="shared" si="2"/>
        <v>0.005419604716724542</v>
      </c>
      <c r="CZ47" s="14">
        <f t="shared" si="31"/>
        <v>-82.69914389684693</v>
      </c>
      <c r="DB47" s="12">
        <v>367680</v>
      </c>
      <c r="DC47" s="12">
        <v>504756</v>
      </c>
      <c r="DD47" s="12">
        <v>687239</v>
      </c>
      <c r="DE47" s="12">
        <v>1127776</v>
      </c>
      <c r="DF47" s="13">
        <f t="shared" si="3"/>
        <v>0.030209502938774706</v>
      </c>
      <c r="DG47" s="14">
        <f t="shared" si="32"/>
        <v>496.1548830447998</v>
      </c>
      <c r="DI47" s="12">
        <v>367378</v>
      </c>
      <c r="DJ47" s="12">
        <v>981898</v>
      </c>
      <c r="DK47" s="12">
        <v>1158182</v>
      </c>
      <c r="DL47" s="12">
        <v>2286465</v>
      </c>
      <c r="DM47" s="13">
        <f t="shared" si="4"/>
        <v>0.057854204772471336</v>
      </c>
      <c r="DN47" s="14">
        <f t="shared" si="33"/>
        <v>102.74105850807251</v>
      </c>
      <c r="DP47" s="12">
        <v>775865</v>
      </c>
      <c r="DQ47" s="12">
        <v>2012657</v>
      </c>
      <c r="DR47" s="12">
        <v>2917939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0</v>
      </c>
      <c r="C48" s="12">
        <v>0</v>
      </c>
      <c r="D48" s="12">
        <v>0</v>
      </c>
      <c r="E48" s="12">
        <v>4763</v>
      </c>
      <c r="F48" s="13">
        <f t="shared" si="6"/>
        <v>0.00045454889751932474</v>
      </c>
      <c r="G48" s="11"/>
      <c r="H48" s="12">
        <v>0</v>
      </c>
      <c r="I48" s="12">
        <v>0</v>
      </c>
      <c r="J48" s="12">
        <v>191089</v>
      </c>
      <c r="K48" s="12">
        <v>191089</v>
      </c>
      <c r="L48" s="13">
        <f t="shared" si="7"/>
        <v>0.01683981526894759</v>
      </c>
      <c r="M48" s="14">
        <f t="shared" si="8"/>
        <v>3911.946252361957</v>
      </c>
      <c r="N48" s="11"/>
      <c r="O48" s="12">
        <v>0</v>
      </c>
      <c r="P48" s="12">
        <v>0</v>
      </c>
      <c r="Q48" s="12">
        <v>0</v>
      </c>
      <c r="R48" s="12">
        <v>0</v>
      </c>
      <c r="S48" s="13">
        <f t="shared" si="9"/>
        <v>0</v>
      </c>
      <c r="T48" s="14">
        <f t="shared" si="10"/>
        <v>-100</v>
      </c>
      <c r="V48" s="12">
        <v>0</v>
      </c>
      <c r="W48" s="12">
        <v>0</v>
      </c>
      <c r="X48" s="12">
        <v>6600</v>
      </c>
      <c r="Y48" s="12">
        <v>6600</v>
      </c>
      <c r="Z48" s="13">
        <f t="shared" si="11"/>
        <v>0.0005267754972925113</v>
      </c>
      <c r="AA48" s="14" t="e">
        <f t="shared" si="12"/>
        <v>#DIV/0!</v>
      </c>
      <c r="AC48" s="12">
        <v>0</v>
      </c>
      <c r="AD48" s="12">
        <v>0</v>
      </c>
      <c r="AE48" s="12">
        <v>0</v>
      </c>
      <c r="AF48" s="12">
        <v>1000</v>
      </c>
      <c r="AG48" s="13">
        <f t="shared" si="13"/>
        <v>8.126089811743519E-05</v>
      </c>
      <c r="AH48" s="14">
        <f t="shared" si="14"/>
        <v>-84.84848484848484</v>
      </c>
      <c r="AJ48" s="12">
        <v>0</v>
      </c>
      <c r="AK48" s="12">
        <v>0</v>
      </c>
      <c r="AL48" s="12">
        <v>0</v>
      </c>
      <c r="AM48" s="12">
        <v>0</v>
      </c>
      <c r="AN48" s="13">
        <f t="shared" si="15"/>
        <v>0</v>
      </c>
      <c r="AO48" s="14">
        <f t="shared" si="16"/>
        <v>-100</v>
      </c>
      <c r="AQ48" s="12">
        <v>0</v>
      </c>
      <c r="AR48" s="12">
        <v>0</v>
      </c>
      <c r="AS48" s="12">
        <v>0</v>
      </c>
      <c r="AT48" s="12">
        <v>0</v>
      </c>
      <c r="AU48" s="13">
        <f t="shared" si="17"/>
        <v>0</v>
      </c>
      <c r="AV48" s="14" t="e">
        <f t="shared" si="18"/>
        <v>#DIV/0!</v>
      </c>
      <c r="AX48" s="12">
        <v>0</v>
      </c>
      <c r="AY48" s="12">
        <v>0</v>
      </c>
      <c r="AZ48" s="12">
        <v>0</v>
      </c>
      <c r="BA48" s="12">
        <v>0</v>
      </c>
      <c r="BB48" s="13">
        <f t="shared" si="19"/>
        <v>0</v>
      </c>
      <c r="BC48" s="14" t="e">
        <f t="shared" si="20"/>
        <v>#DIV/0!</v>
      </c>
      <c r="BE48" s="12">
        <v>0</v>
      </c>
      <c r="BF48" s="12">
        <v>12491</v>
      </c>
      <c r="BG48" s="12">
        <v>12491</v>
      </c>
      <c r="BH48" s="12">
        <v>12491</v>
      </c>
      <c r="BI48" s="13">
        <f t="shared" si="21"/>
        <v>0.0005299619126500823</v>
      </c>
      <c r="BJ48" s="14" t="e">
        <f t="shared" si="22"/>
        <v>#DIV/0!</v>
      </c>
      <c r="BL48" s="12">
        <v>0</v>
      </c>
      <c r="BM48" s="12">
        <v>0</v>
      </c>
      <c r="BN48" s="12">
        <v>0</v>
      </c>
      <c r="BO48" s="12">
        <v>0</v>
      </c>
      <c r="BP48" s="13">
        <f t="shared" si="23"/>
        <v>0</v>
      </c>
      <c r="BQ48" s="14">
        <f t="shared" si="24"/>
        <v>-100</v>
      </c>
      <c r="BS48" s="12">
        <v>4438</v>
      </c>
      <c r="BT48" s="12">
        <v>4438</v>
      </c>
      <c r="BU48" s="12">
        <v>4438</v>
      </c>
      <c r="BV48" s="12">
        <v>4438</v>
      </c>
      <c r="BW48" s="13">
        <f t="shared" si="25"/>
        <v>0.00021254844964203447</v>
      </c>
      <c r="BX48" s="14" t="e">
        <f t="shared" si="26"/>
        <v>#DIV/0!</v>
      </c>
      <c r="BZ48" s="12">
        <v>0</v>
      </c>
      <c r="CA48" s="12">
        <v>0</v>
      </c>
      <c r="CB48" s="12">
        <v>0</v>
      </c>
      <c r="CC48" s="12">
        <v>0</v>
      </c>
      <c r="CD48" s="13">
        <f t="shared" si="27"/>
        <v>0</v>
      </c>
      <c r="CE48" s="14">
        <f t="shared" si="28"/>
        <v>-100</v>
      </c>
      <c r="CG48" s="12">
        <v>0</v>
      </c>
      <c r="CH48" s="12">
        <v>0</v>
      </c>
      <c r="CI48" s="12">
        <v>0</v>
      </c>
      <c r="CJ48" s="12">
        <v>0</v>
      </c>
      <c r="CK48" s="13">
        <f t="shared" si="35"/>
        <v>0</v>
      </c>
      <c r="CL48" s="14" t="e">
        <f t="shared" si="36"/>
        <v>#DIV/0!</v>
      </c>
      <c r="CN48" s="12">
        <v>0</v>
      </c>
      <c r="CO48" s="12">
        <v>0</v>
      </c>
      <c r="CP48" s="12">
        <v>0</v>
      </c>
      <c r="CQ48" s="12">
        <v>0</v>
      </c>
      <c r="CR48" s="13">
        <f t="shared" si="1"/>
        <v>0</v>
      </c>
      <c r="CS48" s="14" t="e">
        <f t="shared" si="30"/>
        <v>#DIV/0!</v>
      </c>
      <c r="CU48" s="12">
        <v>0</v>
      </c>
      <c r="CV48" s="12">
        <v>0</v>
      </c>
      <c r="CW48" s="12">
        <v>0</v>
      </c>
      <c r="CX48" s="12">
        <v>0</v>
      </c>
      <c r="CY48" s="13">
        <f t="shared" si="2"/>
        <v>0</v>
      </c>
      <c r="CZ48" s="14" t="e">
        <f t="shared" si="31"/>
        <v>#DIV/0!</v>
      </c>
      <c r="DB48" s="12">
        <v>0</v>
      </c>
      <c r="DC48" s="12">
        <v>0</v>
      </c>
      <c r="DD48" s="12">
        <v>0</v>
      </c>
      <c r="DE48" s="12">
        <v>0</v>
      </c>
      <c r="DF48" s="13">
        <f t="shared" si="3"/>
        <v>0</v>
      </c>
      <c r="DG48" s="14" t="e">
        <f t="shared" si="32"/>
        <v>#DIV/0!</v>
      </c>
      <c r="DI48" s="12">
        <v>0</v>
      </c>
      <c r="DJ48" s="12">
        <v>0</v>
      </c>
      <c r="DK48" s="12">
        <v>0</v>
      </c>
      <c r="DL48" s="12">
        <v>0</v>
      </c>
      <c r="DM48" s="13">
        <f t="shared" si="4"/>
        <v>0</v>
      </c>
      <c r="DN48" s="14" t="e">
        <f t="shared" si="33"/>
        <v>#DIV/0!</v>
      </c>
      <c r="DP48" s="12">
        <v>0</v>
      </c>
      <c r="DQ48" s="12">
        <v>0</v>
      </c>
      <c r="DR48" s="12">
        <v>0</v>
      </c>
      <c r="DS48" s="12"/>
      <c r="DT48" s="13" t="e">
        <f t="shared" si="5"/>
        <v>#DIV/0!</v>
      </c>
      <c r="DU48" s="14" t="e">
        <f t="shared" si="34"/>
        <v>#DIV/0!</v>
      </c>
    </row>
    <row r="49" spans="1:125" ht="12">
      <c r="A49" s="11" t="s">
        <v>37</v>
      </c>
      <c r="B49" s="12">
        <v>0</v>
      </c>
      <c r="C49" s="12">
        <v>0</v>
      </c>
      <c r="D49" s="12">
        <v>0</v>
      </c>
      <c r="E49" s="12">
        <v>0</v>
      </c>
      <c r="F49" s="13">
        <f t="shared" si="6"/>
        <v>0</v>
      </c>
      <c r="G49" s="11"/>
      <c r="H49" s="12">
        <v>0</v>
      </c>
      <c r="I49" s="12">
        <v>0</v>
      </c>
      <c r="J49" s="12">
        <v>0</v>
      </c>
      <c r="K49" s="12"/>
      <c r="L49" s="13">
        <f t="shared" si="7"/>
        <v>0</v>
      </c>
      <c r="M49" s="14" t="e">
        <f t="shared" si="8"/>
        <v>#DIV/0!</v>
      </c>
      <c r="N49" s="11"/>
      <c r="O49" s="12">
        <v>0</v>
      </c>
      <c r="P49" s="12">
        <v>0</v>
      </c>
      <c r="Q49" s="12">
        <v>0</v>
      </c>
      <c r="R49" s="12"/>
      <c r="S49" s="13">
        <f t="shared" si="9"/>
        <v>0</v>
      </c>
      <c r="T49" s="14" t="e">
        <f t="shared" si="10"/>
        <v>#DIV/0!</v>
      </c>
      <c r="V49" s="12">
        <v>0</v>
      </c>
      <c r="W49" s="12">
        <v>0</v>
      </c>
      <c r="X49" s="12">
        <v>0</v>
      </c>
      <c r="Y49" s="12"/>
      <c r="Z49" s="13">
        <f t="shared" si="11"/>
        <v>0</v>
      </c>
      <c r="AA49" s="14" t="e">
        <f t="shared" si="12"/>
        <v>#DIV/0!</v>
      </c>
      <c r="AC49" s="12">
        <v>0</v>
      </c>
      <c r="AD49" s="12">
        <v>0</v>
      </c>
      <c r="AE49" s="12">
        <v>0</v>
      </c>
      <c r="AF49" s="12">
        <v>0</v>
      </c>
      <c r="AG49" s="13">
        <f t="shared" si="13"/>
        <v>0</v>
      </c>
      <c r="AH49" s="14" t="e">
        <f t="shared" si="14"/>
        <v>#DIV/0!</v>
      </c>
      <c r="AJ49" s="12">
        <v>0</v>
      </c>
      <c r="AK49" s="12">
        <v>0</v>
      </c>
      <c r="AL49" s="12">
        <v>0</v>
      </c>
      <c r="AM49" s="12">
        <v>0</v>
      </c>
      <c r="AN49" s="13">
        <f t="shared" si="15"/>
        <v>0</v>
      </c>
      <c r="AO49" s="14" t="e">
        <f t="shared" si="16"/>
        <v>#DIV/0!</v>
      </c>
      <c r="AQ49" s="12">
        <v>0</v>
      </c>
      <c r="AR49" s="12">
        <v>0</v>
      </c>
      <c r="AS49" s="12">
        <v>0</v>
      </c>
      <c r="AT49" s="12">
        <v>0</v>
      </c>
      <c r="AU49" s="13">
        <f t="shared" si="17"/>
        <v>0</v>
      </c>
      <c r="AV49" s="14" t="e">
        <f t="shared" si="18"/>
        <v>#DIV/0!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19"/>
        <v>0</v>
      </c>
      <c r="BC49" s="14" t="e">
        <f t="shared" si="20"/>
        <v>#DIV/0!</v>
      </c>
      <c r="BE49" s="12">
        <v>0</v>
      </c>
      <c r="BF49" s="12">
        <v>763</v>
      </c>
      <c r="BG49" s="12">
        <v>763</v>
      </c>
      <c r="BH49" s="12">
        <v>763</v>
      </c>
      <c r="BI49" s="13">
        <f t="shared" si="21"/>
        <v>3.2372183120007426E-05</v>
      </c>
      <c r="BJ49" s="14" t="e">
        <f t="shared" si="22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3"/>
        <v>0</v>
      </c>
      <c r="BQ49" s="14">
        <f t="shared" si="24"/>
        <v>-100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7"/>
        <v>0</v>
      </c>
      <c r="CE49" s="14" t="e">
        <f t="shared" si="28"/>
        <v>#DIV/0!</v>
      </c>
      <c r="CG49" s="12">
        <v>0</v>
      </c>
      <c r="CH49" s="12">
        <v>0</v>
      </c>
      <c r="CI49" s="12">
        <v>0</v>
      </c>
      <c r="CJ49" s="12">
        <v>0</v>
      </c>
      <c r="CK49" s="13">
        <f t="shared" si="35"/>
        <v>0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 t="e">
        <f t="shared" si="30"/>
        <v>#DIV/0!</v>
      </c>
      <c r="CU49" s="12">
        <v>0</v>
      </c>
      <c r="CV49" s="12"/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45339</v>
      </c>
      <c r="C50" s="12">
        <v>380961</v>
      </c>
      <c r="D50" s="12">
        <v>483270</v>
      </c>
      <c r="E50" s="12">
        <v>624005</v>
      </c>
      <c r="F50" s="13">
        <f t="shared" si="6"/>
        <v>0.059550868107609956</v>
      </c>
      <c r="G50" s="11"/>
      <c r="H50" s="12">
        <v>10747</v>
      </c>
      <c r="I50" s="12">
        <v>22422</v>
      </c>
      <c r="J50" s="12">
        <v>51999</v>
      </c>
      <c r="K50" s="12">
        <v>67491</v>
      </c>
      <c r="L50" s="13">
        <f t="shared" si="7"/>
        <v>0.005947678685411206</v>
      </c>
      <c r="M50" s="14">
        <f t="shared" si="8"/>
        <v>-89.18422128027821</v>
      </c>
      <c r="N50" s="11"/>
      <c r="O50" s="12">
        <v>18053</v>
      </c>
      <c r="P50" s="12">
        <v>22384</v>
      </c>
      <c r="Q50" s="12">
        <v>27078</v>
      </c>
      <c r="R50" s="12">
        <v>10920603</v>
      </c>
      <c r="S50" s="13">
        <f t="shared" si="9"/>
        <v>0.879016767398398</v>
      </c>
      <c r="T50" s="14">
        <f t="shared" si="10"/>
        <v>16080.828554918433</v>
      </c>
      <c r="V50" s="12">
        <v>10401</v>
      </c>
      <c r="W50" s="12">
        <v>59782</v>
      </c>
      <c r="X50" s="12">
        <v>73515</v>
      </c>
      <c r="Y50" s="12">
        <v>14431701</v>
      </c>
      <c r="Z50" s="13">
        <f t="shared" si="11"/>
        <v>1.1518585562199746</v>
      </c>
      <c r="AA50" s="14">
        <f t="shared" si="12"/>
        <v>32.1511367092092</v>
      </c>
      <c r="AC50" s="12">
        <v>27579</v>
      </c>
      <c r="AD50" s="12">
        <v>72779</v>
      </c>
      <c r="AE50" s="12">
        <v>232065</v>
      </c>
      <c r="AF50" s="12">
        <v>27609616</v>
      </c>
      <c r="AG50" s="13">
        <f t="shared" si="13"/>
        <v>2.2435821928375086</v>
      </c>
      <c r="AH50" s="14">
        <f t="shared" si="14"/>
        <v>91.31227843481514</v>
      </c>
      <c r="AJ50" s="12">
        <v>19785</v>
      </c>
      <c r="AK50" s="12">
        <v>148764</v>
      </c>
      <c r="AL50" s="12">
        <v>187820</v>
      </c>
      <c r="AM50" s="12">
        <v>193724</v>
      </c>
      <c r="AN50" s="13">
        <f t="shared" si="15"/>
        <v>0.014559423224620536</v>
      </c>
      <c r="AO50" s="14">
        <f t="shared" si="16"/>
        <v>-99.29834590962801</v>
      </c>
      <c r="AQ50" s="12">
        <v>12065</v>
      </c>
      <c r="AR50" s="12">
        <v>29703</v>
      </c>
      <c r="AS50" s="12">
        <v>119337</v>
      </c>
      <c r="AT50" s="12">
        <v>135491</v>
      </c>
      <c r="AU50" s="13">
        <f t="shared" si="17"/>
        <v>0.008550614434483628</v>
      </c>
      <c r="AV50" s="14">
        <f t="shared" si="18"/>
        <v>-30.059775763457296</v>
      </c>
      <c r="AX50" s="12">
        <v>64731</v>
      </c>
      <c r="AY50" s="12">
        <v>73830</v>
      </c>
      <c r="AZ50" s="12">
        <v>117456</v>
      </c>
      <c r="BA50" s="12">
        <v>140307</v>
      </c>
      <c r="BB50" s="13">
        <f t="shared" si="19"/>
        <v>0.007393285019096332</v>
      </c>
      <c r="BC50" s="14">
        <f t="shared" si="20"/>
        <v>3.5544796333335853</v>
      </c>
      <c r="BE50" s="12">
        <v>4946</v>
      </c>
      <c r="BF50" s="12">
        <v>14234</v>
      </c>
      <c r="BG50" s="12">
        <v>34765</v>
      </c>
      <c r="BH50" s="12">
        <v>42768</v>
      </c>
      <c r="BI50" s="13">
        <f t="shared" si="21"/>
        <v>0.0018145393547529195</v>
      </c>
      <c r="BJ50" s="14">
        <f t="shared" si="22"/>
        <v>-69.51827064936175</v>
      </c>
      <c r="BL50" s="12">
        <v>30801</v>
      </c>
      <c r="BM50" s="12">
        <v>62048</v>
      </c>
      <c r="BN50" s="12">
        <v>65456</v>
      </c>
      <c r="BO50" s="12">
        <v>99047</v>
      </c>
      <c r="BP50" s="13">
        <f t="shared" si="23"/>
        <v>0.004005701241979505</v>
      </c>
      <c r="BQ50" s="14">
        <f t="shared" si="24"/>
        <v>131.5913767302656</v>
      </c>
      <c r="BS50" s="12">
        <v>90054</v>
      </c>
      <c r="BT50" s="12">
        <v>144777</v>
      </c>
      <c r="BU50" s="12">
        <v>154500</v>
      </c>
      <c r="BV50" s="12">
        <v>225901</v>
      </c>
      <c r="BW50" s="13">
        <f t="shared" si="25"/>
        <v>0.010819041758130967</v>
      </c>
      <c r="BX50" s="14">
        <f t="shared" si="26"/>
        <v>128.0745504659404</v>
      </c>
      <c r="BZ50" s="12">
        <v>54</v>
      </c>
      <c r="CA50" s="12">
        <v>15562</v>
      </c>
      <c r="CB50" s="12">
        <v>45593</v>
      </c>
      <c r="CC50" s="12">
        <v>165209</v>
      </c>
      <c r="CD50" s="13">
        <f t="shared" si="27"/>
        <v>0.008314417286236844</v>
      </c>
      <c r="CE50" s="14">
        <f t="shared" si="28"/>
        <v>-26.866636269870426</v>
      </c>
      <c r="CG50" s="12">
        <v>29892</v>
      </c>
      <c r="CH50" s="12">
        <v>38316</v>
      </c>
      <c r="CI50" s="12">
        <v>80119</v>
      </c>
      <c r="CJ50" s="12">
        <v>147268</v>
      </c>
      <c r="CK50" s="13">
        <f t="shared" si="35"/>
        <v>0.00552580242445103</v>
      </c>
      <c r="CL50" s="14">
        <f t="shared" si="36"/>
        <v>-10.859577868033824</v>
      </c>
      <c r="CN50" s="12">
        <v>70212</v>
      </c>
      <c r="CO50" s="12">
        <v>213751</v>
      </c>
      <c r="CP50" s="12">
        <v>421041</v>
      </c>
      <c r="CQ50" s="12">
        <v>535650</v>
      </c>
      <c r="CR50" s="13">
        <f t="shared" si="1"/>
        <v>0.016954212977973265</v>
      </c>
      <c r="CS50" s="14">
        <f t="shared" si="30"/>
        <v>263.7246380748024</v>
      </c>
      <c r="CU50" s="12">
        <v>70251</v>
      </c>
      <c r="CV50" s="12">
        <v>118663</v>
      </c>
      <c r="CW50" s="12">
        <v>146160</v>
      </c>
      <c r="CX50" s="12">
        <v>229798</v>
      </c>
      <c r="CY50" s="13">
        <f t="shared" si="2"/>
        <v>0.006583398042520769</v>
      </c>
      <c r="CZ50" s="14">
        <f t="shared" si="31"/>
        <v>-57.09922524036217</v>
      </c>
      <c r="DB50" s="12">
        <v>33773</v>
      </c>
      <c r="DC50" s="12">
        <v>115223</v>
      </c>
      <c r="DD50" s="12">
        <v>158967</v>
      </c>
      <c r="DE50" s="12">
        <v>185983</v>
      </c>
      <c r="DF50" s="13">
        <f t="shared" si="3"/>
        <v>0.004981888234066105</v>
      </c>
      <c r="DG50" s="14">
        <f t="shared" si="32"/>
        <v>-19.066745576549835</v>
      </c>
      <c r="DI50" s="12">
        <v>64041</v>
      </c>
      <c r="DJ50" s="12">
        <v>110869</v>
      </c>
      <c r="DK50" s="12">
        <v>150335</v>
      </c>
      <c r="DL50" s="12">
        <v>215068</v>
      </c>
      <c r="DM50" s="13">
        <f t="shared" si="4"/>
        <v>0.0054418449930376655</v>
      </c>
      <c r="DN50" s="14">
        <f t="shared" si="33"/>
        <v>15.638526101848015</v>
      </c>
      <c r="DP50" s="12">
        <v>50726</v>
      </c>
      <c r="DQ50" s="12">
        <v>66781</v>
      </c>
      <c r="DR50" s="12">
        <v>119503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242591710</v>
      </c>
      <c r="C51" s="16">
        <f>SUM(C11:C50)</f>
        <v>523359738</v>
      </c>
      <c r="D51" s="16">
        <f>SUM(D11:D50)</f>
        <v>761319908</v>
      </c>
      <c r="E51" s="16">
        <f>SUM(E11:E50)</f>
        <v>1047852063</v>
      </c>
      <c r="F51" s="13">
        <f t="shared" si="6"/>
        <v>100</v>
      </c>
      <c r="G51" s="15"/>
      <c r="H51" s="16">
        <f>SUM(H11:H50)</f>
        <v>246159349</v>
      </c>
      <c r="I51" s="16">
        <f>SUM(I11:I50)</f>
        <v>533316775</v>
      </c>
      <c r="J51" s="16">
        <f>SUM(J11:J50)</f>
        <v>799252689</v>
      </c>
      <c r="K51" s="16">
        <f>SUM(K11:K50)</f>
        <v>1134745227</v>
      </c>
      <c r="L51" s="13">
        <f t="shared" si="7"/>
        <v>100</v>
      </c>
      <c r="M51" s="14">
        <f t="shared" si="8"/>
        <v>8.292503022919561</v>
      </c>
      <c r="N51" s="15"/>
      <c r="O51" s="16">
        <f>SUM(O11:O50)</f>
        <v>292563356</v>
      </c>
      <c r="P51" s="16">
        <f>SUM(P11:P50)</f>
        <v>618967923</v>
      </c>
      <c r="Q51" s="16">
        <f>SUM(Q11:Q50)</f>
        <v>904752329</v>
      </c>
      <c r="R51" s="16">
        <f>SUM(R11:R50)</f>
        <v>1242365721</v>
      </c>
      <c r="S51" s="13">
        <f t="shared" si="9"/>
        <v>100</v>
      </c>
      <c r="T51" s="14">
        <f t="shared" si="10"/>
        <v>9.484110744798926</v>
      </c>
      <c r="V51" s="16">
        <f>SUM(V11:V50)</f>
        <v>283267979</v>
      </c>
      <c r="W51" s="16">
        <f>SUM(W11:W50)</f>
        <v>618162515</v>
      </c>
      <c r="X51" s="16">
        <f>SUM(X11:X50)</f>
        <v>916733253</v>
      </c>
      <c r="Y51" s="16">
        <f>SUM(Y11:Y50)</f>
        <v>1252905656</v>
      </c>
      <c r="Z51" s="13">
        <f t="shared" si="11"/>
        <v>100</v>
      </c>
      <c r="AA51" s="14">
        <f t="shared" si="12"/>
        <v>0.8483761924400426</v>
      </c>
      <c r="AC51" s="16">
        <f>SUM(AC11:AC50)</f>
        <v>276430446</v>
      </c>
      <c r="AD51" s="16">
        <f>SUM(AD11:AD50)</f>
        <v>569404732</v>
      </c>
      <c r="AE51" s="16">
        <f>SUM(AE11:AE50)</f>
        <v>857193523</v>
      </c>
      <c r="AF51" s="16">
        <f>SUM(AF11:AF50)</f>
        <v>1230604169</v>
      </c>
      <c r="AG51" s="13">
        <f t="shared" si="13"/>
        <v>100</v>
      </c>
      <c r="AH51" s="14">
        <f t="shared" si="14"/>
        <v>-1.7799813492102174</v>
      </c>
      <c r="AJ51" s="16">
        <f>SUM(AJ11:AJ50)</f>
        <v>286090186</v>
      </c>
      <c r="AK51" s="16">
        <f>SUM(AK11:AK50)</f>
        <v>649151126</v>
      </c>
      <c r="AL51" s="16">
        <f>SUM(AL11:AL50)</f>
        <v>969157643</v>
      </c>
      <c r="AM51" s="16">
        <f>SUM(AM11:AM50)</f>
        <v>1330574687</v>
      </c>
      <c r="AN51" s="13">
        <f t="shared" si="15"/>
        <v>100</v>
      </c>
      <c r="AO51" s="14">
        <f t="shared" si="16"/>
        <v>8.123694077945217</v>
      </c>
      <c r="AQ51" s="16">
        <f>SUM(AQ11:AQ50)</f>
        <v>325640413</v>
      </c>
      <c r="AR51" s="16">
        <f>SUM(AR11:AR50)</f>
        <v>728928590</v>
      </c>
      <c r="AS51" s="16">
        <f>SUM(AS11:AS50)</f>
        <v>1095452737</v>
      </c>
      <c r="AT51" s="16">
        <f>SUM(AT11:AT50)</f>
        <v>1584576185</v>
      </c>
      <c r="AU51" s="13">
        <f t="shared" si="17"/>
        <v>100</v>
      </c>
      <c r="AV51" s="14">
        <f t="shared" si="18"/>
        <v>19.089608458784696</v>
      </c>
      <c r="AX51" s="16">
        <f>SUM(AX11:AX50)</f>
        <v>401755379</v>
      </c>
      <c r="AY51" s="16">
        <f>SUM(AY11:AY50)</f>
        <v>911687937</v>
      </c>
      <c r="AZ51" s="16">
        <f>SUM(AZ11:AZ50)</f>
        <v>1357745051</v>
      </c>
      <c r="BA51" s="16">
        <f>SUM(BA11:BA50)</f>
        <v>1897762627</v>
      </c>
      <c r="BB51" s="13">
        <f t="shared" si="19"/>
        <v>100</v>
      </c>
      <c r="BC51" s="14">
        <f t="shared" si="20"/>
        <v>19.764681872964033</v>
      </c>
      <c r="BE51" s="16">
        <f>SUM(BE11:BE50)</f>
        <v>527420440</v>
      </c>
      <c r="BF51" s="16">
        <f>SUM(BF11:BF50)</f>
        <v>1111013946</v>
      </c>
      <c r="BG51" s="16">
        <f>SUM(BG11:BG50)</f>
        <v>1696960307</v>
      </c>
      <c r="BH51" s="16">
        <f>SUM(BH11:BH50)</f>
        <v>2356961831</v>
      </c>
      <c r="BI51" s="13">
        <f t="shared" si="21"/>
        <v>100</v>
      </c>
      <c r="BJ51" s="14">
        <f t="shared" si="22"/>
        <v>24.196872541741755</v>
      </c>
      <c r="BL51" s="16">
        <f>SUM(BL11:BL50)</f>
        <v>577393354</v>
      </c>
      <c r="BM51" s="16">
        <f>SUM(BM11:BM50)</f>
        <v>1251508382</v>
      </c>
      <c r="BN51" s="16">
        <f>SUM(BN11:BN50)</f>
        <v>1857715861</v>
      </c>
      <c r="BO51" s="16">
        <f>SUM(BO11:BO50)</f>
        <v>2472650705</v>
      </c>
      <c r="BP51" s="13">
        <f t="shared" si="23"/>
        <v>100</v>
      </c>
      <c r="BQ51" s="14">
        <f t="shared" si="24"/>
        <v>4.908389795642819</v>
      </c>
      <c r="BS51" s="16">
        <f>SUM(BS11:BS50)</f>
        <v>577398244</v>
      </c>
      <c r="BT51" s="16">
        <f>SUM(BT11:BT50)</f>
        <v>1125821584</v>
      </c>
      <c r="BU51" s="16">
        <f>SUM(BU11:BU50)</f>
        <v>1650067467</v>
      </c>
      <c r="BV51" s="16">
        <f>SUM(BV11:BV50)</f>
        <v>2087994529</v>
      </c>
      <c r="BW51" s="13">
        <f t="shared" si="25"/>
        <v>100</v>
      </c>
      <c r="BX51" s="14">
        <f t="shared" si="26"/>
        <v>-15.556429997256728</v>
      </c>
      <c r="BZ51" s="16">
        <f>SUM(BZ11:BZ50)</f>
        <v>437283825</v>
      </c>
      <c r="CA51" s="16">
        <f>SUM(CA11:CA50)</f>
        <v>939200305</v>
      </c>
      <c r="CB51" s="16">
        <f>SUM(CB11:CB50)</f>
        <v>1449937318</v>
      </c>
      <c r="CC51" s="16">
        <f>SUM(CC11:CC50)</f>
        <v>1987018384</v>
      </c>
      <c r="CD51" s="13">
        <f t="shared" si="27"/>
        <v>100</v>
      </c>
      <c r="CE51" s="14">
        <f t="shared" si="28"/>
        <v>-4.836034941545577</v>
      </c>
      <c r="CG51" s="16">
        <f>SUM(CG11:CG50)</f>
        <v>563213560</v>
      </c>
      <c r="CH51" s="16">
        <f>SUM(CH11:CH50)</f>
        <v>1212071984</v>
      </c>
      <c r="CI51" s="16">
        <f>SUM(CI11:CI50)</f>
        <v>1890589957</v>
      </c>
      <c r="CJ51" s="16">
        <f>SUM(CJ11:CJ50)</f>
        <v>2665097097</v>
      </c>
      <c r="CK51" s="13">
        <f t="shared" si="35"/>
        <v>100</v>
      </c>
      <c r="CL51" s="14">
        <f t="shared" si="36"/>
        <v>34.12543731150501</v>
      </c>
      <c r="CN51" s="16">
        <f>SUM(CN11:CN50)</f>
        <v>729223789</v>
      </c>
      <c r="CO51" s="16">
        <f>SUM(CO11:CO50)</f>
        <v>1547017975</v>
      </c>
      <c r="CP51" s="16">
        <f>SUM(CP11:CP50)</f>
        <v>2366904325</v>
      </c>
      <c r="CQ51" s="16">
        <f>SUM(CQ11:CQ50)</f>
        <v>3159391714</v>
      </c>
      <c r="CR51" s="13">
        <f t="shared" si="1"/>
        <v>100</v>
      </c>
      <c r="CS51" s="14">
        <f t="shared" si="30"/>
        <v>18.546964669933004</v>
      </c>
      <c r="CU51" s="16">
        <f>SUM(CU11:CU50)</f>
        <v>730018185</v>
      </c>
      <c r="CV51" s="16">
        <f>SUM(CV11:CV50)</f>
        <v>1613015492</v>
      </c>
      <c r="CW51" s="16">
        <f>SUM(CW11:CW50)</f>
        <v>2540903328</v>
      </c>
      <c r="CX51" s="16">
        <f>SUM(CX11:CX50)</f>
        <v>3490568222</v>
      </c>
      <c r="CY51" s="13">
        <f t="shared" si="2"/>
        <v>100</v>
      </c>
      <c r="CZ51" s="14">
        <f t="shared" si="31"/>
        <v>10.482287034319924</v>
      </c>
      <c r="DB51" s="16">
        <f>SUM(DB11:DB50)</f>
        <v>879910290</v>
      </c>
      <c r="DC51" s="16">
        <f>SUM(DC11:DC50)</f>
        <v>1816661455</v>
      </c>
      <c r="DD51" s="16">
        <f>SUM(DD11:DD50)</f>
        <v>2731149552</v>
      </c>
      <c r="DE51" s="16">
        <f>SUM(DE11:DE50)</f>
        <v>3733182907</v>
      </c>
      <c r="DF51" s="13">
        <f t="shared" si="3"/>
        <v>100</v>
      </c>
      <c r="DG51" s="14">
        <f t="shared" si="32"/>
        <v>6.9505785181585225</v>
      </c>
      <c r="DI51" s="16">
        <f>SUM(DI11:DI50)</f>
        <v>863170101</v>
      </c>
      <c r="DJ51" s="16">
        <f>SUM(DJ11:DJ50)</f>
        <v>1796269727</v>
      </c>
      <c r="DK51" s="16">
        <f>SUM(DK11:DK50)</f>
        <v>2819508306</v>
      </c>
      <c r="DL51" s="16">
        <f>SUM(DL11:DL50)</f>
        <v>3952115510</v>
      </c>
      <c r="DM51" s="13">
        <f t="shared" si="4"/>
        <v>100</v>
      </c>
      <c r="DN51" s="14">
        <f t="shared" si="33"/>
        <v>5.864502448821483</v>
      </c>
      <c r="DP51" s="16">
        <f>SUM(DP11:DP50)</f>
        <v>1006002873</v>
      </c>
      <c r="DQ51" s="16">
        <f>SUM(DQ11:DQ50)</f>
        <v>2027934900</v>
      </c>
      <c r="DR51" s="16">
        <f>SUM(DR11:DR50)</f>
        <v>3049936082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575437</v>
      </c>
      <c r="C54" s="20">
        <f>C11+C12+C13</f>
        <v>1935992</v>
      </c>
      <c r="D54" s="20">
        <f>D11+D12+D13</f>
        <v>3298447</v>
      </c>
      <c r="E54" s="20">
        <f>E11+E12+E13</f>
        <v>3999340</v>
      </c>
      <c r="F54" s="13">
        <f aca="true" t="shared" si="37" ref="F54:F66">E54*100/E$51</f>
        <v>0.3816702892725039</v>
      </c>
      <c r="H54" s="20">
        <f>H11+H12+H13</f>
        <v>247549</v>
      </c>
      <c r="I54" s="20">
        <f>I11+I12+I13</f>
        <v>1315973</v>
      </c>
      <c r="J54" s="20">
        <f>J11+J12+J13</f>
        <v>2764838</v>
      </c>
      <c r="K54" s="20">
        <f>K11+K12+K13</f>
        <v>3316385</v>
      </c>
      <c r="L54" s="13">
        <f aca="true" t="shared" si="38" ref="L54:L66">K54*100/K$51</f>
        <v>0.2922581140762093</v>
      </c>
      <c r="M54" s="14">
        <f aca="true" t="shared" si="39" ref="M54:M66">K54*100/E54-100</f>
        <v>-17.076692654287953</v>
      </c>
      <c r="O54" s="20">
        <f>O11+O12+O13</f>
        <v>258393</v>
      </c>
      <c r="P54" s="20">
        <f>P11+P12+P13</f>
        <v>1466592</v>
      </c>
      <c r="Q54" s="20">
        <f>Q11+Q12+Q13</f>
        <v>3030197</v>
      </c>
      <c r="R54" s="20">
        <f>R11+R12+R13</f>
        <v>3457194</v>
      </c>
      <c r="S54" s="13">
        <f aca="true" t="shared" si="40" ref="S54:S66">R54*100/R$51</f>
        <v>0.2782750635792856</v>
      </c>
      <c r="T54" s="14">
        <f aca="true" t="shared" si="41" ref="T54:T66">R54*100/K54-100</f>
        <v>4.245858065333181</v>
      </c>
      <c r="V54" s="20">
        <f>V11+V12+V13</f>
        <v>758420</v>
      </c>
      <c r="W54" s="20">
        <f>W11+W12+W13</f>
        <v>2448255</v>
      </c>
      <c r="X54" s="20">
        <f>X11+X12+X13</f>
        <v>3947541</v>
      </c>
      <c r="Y54" s="20">
        <f>Y11+Y12+Y13</f>
        <v>4661906</v>
      </c>
      <c r="Z54" s="13">
        <f aca="true" t="shared" si="42" ref="Z54:Z66">Y54*100/Y$51</f>
        <v>0.3720875532546882</v>
      </c>
      <c r="AA54" s="14">
        <f aca="true" t="shared" si="43" ref="AA54:AA66">Y54*100/R54-100</f>
        <v>34.8465258241221</v>
      </c>
      <c r="AC54" s="20">
        <f>AC11+AC12+AC13</f>
        <v>588443</v>
      </c>
      <c r="AD54" s="20">
        <f>AD11+AD12+AD13</f>
        <v>1778478</v>
      </c>
      <c r="AE54" s="20">
        <f>AE11+AE12+AE13</f>
        <v>3159839</v>
      </c>
      <c r="AF54" s="20">
        <f>AF11+AF12+AF13</f>
        <v>3579577</v>
      </c>
      <c r="AG54" s="13">
        <f aca="true" t="shared" si="44" ref="AG54:AG66">AF54*100/AF$51</f>
        <v>0.2908796419005143</v>
      </c>
      <c r="AH54" s="14">
        <f aca="true" t="shared" si="45" ref="AH54:AH66">AF54*100/Y54-100</f>
        <v>-23.216448379697056</v>
      </c>
      <c r="AJ54" s="20">
        <f>AJ11+AJ12+AJ13</f>
        <v>620368</v>
      </c>
      <c r="AK54" s="20">
        <f>AK11+AK12+AK13</f>
        <v>1606519</v>
      </c>
      <c r="AL54" s="20">
        <f>AL11+AL12+AL13</f>
        <v>2711218</v>
      </c>
      <c r="AM54" s="20">
        <f>AM11+AM12+AM13</f>
        <v>3057918</v>
      </c>
      <c r="AN54" s="13">
        <f aca="true" t="shared" si="46" ref="AN54:AN66">AM54*100/AM$51</f>
        <v>0.22981934271533305</v>
      </c>
      <c r="AO54" s="14">
        <f aca="true" t="shared" si="47" ref="AO54:AO66">AM54*100/AF54-100</f>
        <v>-14.573202364413447</v>
      </c>
      <c r="AQ54" s="20">
        <f>AQ11+AQ12+AQ13</f>
        <v>481572</v>
      </c>
      <c r="AR54" s="20">
        <f>AR11+AR12+AR13</f>
        <v>1007599</v>
      </c>
      <c r="AS54" s="20">
        <f>AS11+AS12+AS13</f>
        <v>1834482</v>
      </c>
      <c r="AT54" s="20">
        <f>AT11+AT12+AT13</f>
        <v>2287191</v>
      </c>
      <c r="AU54" s="13">
        <f aca="true" t="shared" si="48" ref="AU54:AU66">AT54*100/AT$51</f>
        <v>0.14434086676621358</v>
      </c>
      <c r="AV54" s="14">
        <f aca="true" t="shared" si="49" ref="AV54:AV66">AT54*100/AM54-100</f>
        <v>-25.204305674645298</v>
      </c>
      <c r="AX54" s="20">
        <f>AX11+AX12+AX13</f>
        <v>545912</v>
      </c>
      <c r="AY54" s="20">
        <f>AY11+AY12+AY13</f>
        <v>1603285</v>
      </c>
      <c r="AZ54" s="20">
        <f>AZ11+AZ12+AZ13</f>
        <v>2808699</v>
      </c>
      <c r="BA54" s="20">
        <f>BA11+BA12+BA13</f>
        <v>3361611</v>
      </c>
      <c r="BB54" s="13">
        <f aca="true" t="shared" si="50" ref="BB54:BB66">BA54*100/BA$51</f>
        <v>0.17713548323554376</v>
      </c>
      <c r="BC54" s="14">
        <f aca="true" t="shared" si="51" ref="BC54:BC66">BA54*100/AT54-100</f>
        <v>46.975525874314826</v>
      </c>
      <c r="BE54" s="20">
        <f>BE11+BE12+BE13</f>
        <v>553730</v>
      </c>
      <c r="BF54" s="20">
        <f>BF11+BF12+BF13</f>
        <v>1544944</v>
      </c>
      <c r="BG54" s="20">
        <f>BG11+BG12+BG13</f>
        <v>2829276</v>
      </c>
      <c r="BH54" s="20">
        <f>BH11+BH12+BH13</f>
        <v>3431072</v>
      </c>
      <c r="BI54" s="13">
        <f aca="true" t="shared" si="52" ref="BI54:BI66">BH54*100/BH$51</f>
        <v>0.14557181006806044</v>
      </c>
      <c r="BJ54" s="14">
        <f aca="true" t="shared" si="53" ref="BJ54:BJ66">BH54*100/BA54-100</f>
        <v>2.0663009491580056</v>
      </c>
      <c r="BL54" s="20">
        <f>BL11+BL12+BL13</f>
        <v>1748762</v>
      </c>
      <c r="BM54" s="20">
        <f>BM11+BM12+BM13</f>
        <v>3987416</v>
      </c>
      <c r="BN54" s="20">
        <f>BN11+BN12+BN13</f>
        <v>5299968</v>
      </c>
      <c r="BO54" s="20">
        <f>BO11+BO12+BO13</f>
        <v>6216587</v>
      </c>
      <c r="BP54" s="13">
        <f aca="true" t="shared" si="54" ref="BP54:BP66">BO54*100/BO$51</f>
        <v>0.2514138769147339</v>
      </c>
      <c r="BQ54" s="14">
        <f aca="true" t="shared" si="55" ref="BQ54:BQ66">BO54*100/BH54-100</f>
        <v>81.18497659040673</v>
      </c>
      <c r="BS54" s="20">
        <f>BS11+BS12+BS13</f>
        <v>1600922</v>
      </c>
      <c r="BT54" s="20">
        <f>BT11+BT12+BT13</f>
        <v>3294284</v>
      </c>
      <c r="BU54" s="20">
        <f>BU11+BU12+BU13</f>
        <v>5324723</v>
      </c>
      <c r="BV54" s="20">
        <f>BV11+BV12+BV13</f>
        <v>6519714</v>
      </c>
      <c r="BW54" s="13">
        <f aca="true" t="shared" si="56" ref="BW54:BW66">BV54*100/BV$51</f>
        <v>0.31224765723512105</v>
      </c>
      <c r="BX54" s="14">
        <f aca="true" t="shared" si="57" ref="BX54:BX66">BV54*100/BO54-100</f>
        <v>4.8761000207992</v>
      </c>
      <c r="BZ54" s="20">
        <f>BZ11+BZ12+BZ13</f>
        <v>1598843</v>
      </c>
      <c r="CA54" s="20">
        <f>CA11+CA12+CA13</f>
        <v>3478509</v>
      </c>
      <c r="CB54" s="20">
        <f>CB11+CB12+CB13</f>
        <v>5815535</v>
      </c>
      <c r="CC54" s="20">
        <f>CC11+CC12+CC13</f>
        <v>8325401</v>
      </c>
      <c r="CD54" s="13">
        <f aca="true" t="shared" si="58" ref="CD54:CD66">CC54*100/CC$51</f>
        <v>0.41898963125043737</v>
      </c>
      <c r="CE54" s="14">
        <f aca="true" t="shared" si="59" ref="CE54:CE66">CC54*100/BV54-100</f>
        <v>27.69580076672075</v>
      </c>
      <c r="CG54" s="20">
        <f>CG11+CG12+CG13</f>
        <v>3103379</v>
      </c>
      <c r="CH54" s="20">
        <f>CH11+CH12+CH13</f>
        <v>5801247</v>
      </c>
      <c r="CI54" s="20">
        <f>CI11+CI12+CI13</f>
        <v>8420905</v>
      </c>
      <c r="CJ54" s="20">
        <f>CJ11+CJ12+CJ13</f>
        <v>11049646</v>
      </c>
      <c r="CK54" s="13">
        <f aca="true" t="shared" si="60" ref="CK54:CK59">CJ54*100/CJ$51</f>
        <v>0.4146057572325666</v>
      </c>
      <c r="CL54" s="14">
        <f aca="true" t="shared" si="61" ref="CL54:CL66">CJ54*100/CC54-100</f>
        <v>32.722087500650105</v>
      </c>
      <c r="CN54" s="20">
        <f>CN11+CN12+CN13</f>
        <v>2332280</v>
      </c>
      <c r="CO54" s="20">
        <f>CO11+CO12+CO13</f>
        <v>3577932</v>
      </c>
      <c r="CP54" s="20">
        <f>CP11+CP12+CP13</f>
        <v>4735123</v>
      </c>
      <c r="CQ54" s="20">
        <f>CQ11+CQ12+CQ13</f>
        <v>6164917</v>
      </c>
      <c r="CR54" s="13">
        <f aca="true" t="shared" si="62" ref="CR54:CR66">CQ54*100/CQ$51</f>
        <v>0.1951298717623971</v>
      </c>
      <c r="CS54" s="14">
        <f aca="true" t="shared" si="63" ref="CS54:CS66">CQ54*100/CJ54-100</f>
        <v>-44.20710853542276</v>
      </c>
      <c r="CU54" s="20">
        <f>CU11+CU12+CU13</f>
        <v>1785052</v>
      </c>
      <c r="CV54" s="20">
        <f>CV11+CV12+CV13</f>
        <v>4018945</v>
      </c>
      <c r="CW54" s="20">
        <f>CW11+CW12+CW13</f>
        <v>4666299</v>
      </c>
      <c r="CX54" s="20">
        <f>CX11+CX12+CX13</f>
        <v>5706946</v>
      </c>
      <c r="CY54" s="13">
        <f aca="true" t="shared" si="64" ref="CY54:CY66">CX54*100/CX$51</f>
        <v>0.16349618850108238</v>
      </c>
      <c r="CZ54" s="14">
        <f aca="true" t="shared" si="65" ref="CZ54:CZ66">CX54*100/CQ54-100</f>
        <v>-7.428664489724682</v>
      </c>
      <c r="DB54" s="20">
        <f>DB11+DB12+DB13</f>
        <v>2036335</v>
      </c>
      <c r="DC54" s="20">
        <f>DC11+DC12+DC13</f>
        <v>3322365</v>
      </c>
      <c r="DD54" s="20">
        <f>DD11+DD12+DD13</f>
        <v>4158937</v>
      </c>
      <c r="DE54" s="20">
        <f>DE11+DE12+DE13</f>
        <v>5695809</v>
      </c>
      <c r="DF54" s="13">
        <f aca="true" t="shared" si="66" ref="DF54:DF66">DE54*100/DE$51</f>
        <v>0.15257246006671485</v>
      </c>
      <c r="DG54" s="14">
        <f aca="true" t="shared" si="67" ref="DG54:DG66">DE54*100/CX54-100</f>
        <v>-0.1951481580516088</v>
      </c>
      <c r="DI54" s="20">
        <f>DI11+DI12+DI13</f>
        <v>1473402</v>
      </c>
      <c r="DJ54" s="20">
        <f>DJ11+DJ12+DJ13</f>
        <v>3419515</v>
      </c>
      <c r="DK54" s="20">
        <f>DK11+DK12+DK13</f>
        <v>4660127</v>
      </c>
      <c r="DL54" s="20">
        <f>DL11+DL12+DL13</f>
        <v>7103538</v>
      </c>
      <c r="DM54" s="13">
        <f aca="true" t="shared" si="68" ref="DM54:DM66">DL54*100/DL$51</f>
        <v>0.1797401412490598</v>
      </c>
      <c r="DN54" s="14">
        <f aca="true" t="shared" si="69" ref="DN54:DN66">DL54*100/DE54-100</f>
        <v>24.715172155526986</v>
      </c>
      <c r="DP54" s="20">
        <f>DP11+DP12+DP13</f>
        <v>2473006</v>
      </c>
      <c r="DQ54" s="20">
        <f>DQ11+DQ12+DQ13</f>
        <v>5320558</v>
      </c>
      <c r="DR54" s="20">
        <f>DR11+DR12+DR13</f>
        <v>6782938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30777156</v>
      </c>
      <c r="C55" s="20">
        <f>C11+C12+C13+C18+C19+C20</f>
        <v>64317575</v>
      </c>
      <c r="D55" s="20">
        <f>D11+D12+D13+D18+D19+D20</f>
        <v>96868869</v>
      </c>
      <c r="E55" s="20">
        <f>E11+E12+E13+E18+E19+E20</f>
        <v>125318025</v>
      </c>
      <c r="F55" s="13">
        <f t="shared" si="37"/>
        <v>11.959515033182695</v>
      </c>
      <c r="H55" s="20">
        <f>H11+H12+H13+H18+H19+H20</f>
        <v>25831749</v>
      </c>
      <c r="I55" s="20">
        <f>I11+I12+I13+I18+I19+I20</f>
        <v>52668407</v>
      </c>
      <c r="J55" s="20">
        <f>J11+J12+J13+J18+J19+J20</f>
        <v>83141968</v>
      </c>
      <c r="K55" s="20">
        <f>K11+K12+K13+K18+K19+K20</f>
        <v>112714447</v>
      </c>
      <c r="L55" s="13">
        <f t="shared" si="38"/>
        <v>9.933017942537687</v>
      </c>
      <c r="M55" s="14">
        <f t="shared" si="39"/>
        <v>-10.057274681754677</v>
      </c>
      <c r="O55" s="20">
        <f>O11+O12+O13+O18+O19+O20</f>
        <v>27501836</v>
      </c>
      <c r="P55" s="20">
        <f>P11+P12+P13+P18+P19+P20</f>
        <v>61660355</v>
      </c>
      <c r="Q55" s="20">
        <f>Q11+Q12+Q13+Q18+Q19+Q20</f>
        <v>93348121</v>
      </c>
      <c r="R55" s="20">
        <f>R11+R12+R13+R18+R19+R20</f>
        <v>123874919</v>
      </c>
      <c r="S55" s="13">
        <f t="shared" si="40"/>
        <v>9.970889964695026</v>
      </c>
      <c r="T55" s="14">
        <f t="shared" si="41"/>
        <v>9.901545273961204</v>
      </c>
      <c r="V55" s="20">
        <f>V11+V12+V13+V18+V19+V20</f>
        <v>26691071</v>
      </c>
      <c r="W55" s="20">
        <f>W11+W12+W13+W18+W19+W20</f>
        <v>56291210</v>
      </c>
      <c r="X55" s="20">
        <f>X11+X12+X13+X18+X19+X20</f>
        <v>84606978</v>
      </c>
      <c r="Y55" s="20">
        <f>Y11+Y12+Y13+Y18+Y19+Y20</f>
        <v>113667637</v>
      </c>
      <c r="Z55" s="13">
        <f t="shared" si="42"/>
        <v>9.07232212223328</v>
      </c>
      <c r="AA55" s="14">
        <f t="shared" si="43"/>
        <v>-8.239990857229131</v>
      </c>
      <c r="AC55" s="20">
        <f>AC11+AC12+AC13+AC18+AC19+AC20</f>
        <v>25766201</v>
      </c>
      <c r="AD55" s="20">
        <f>AD11+AD12+AD13+AD18+AD19+AD20</f>
        <v>53524522</v>
      </c>
      <c r="AE55" s="20">
        <f>AE11+AE12+AE13+AE18+AE19+AE20</f>
        <v>82102870</v>
      </c>
      <c r="AF55" s="20">
        <f>AF11+AF12+AF13+AF18+AF19+AF20</f>
        <v>108752581</v>
      </c>
      <c r="AG55" s="13">
        <f t="shared" si="44"/>
        <v>8.837332404649118</v>
      </c>
      <c r="AH55" s="14">
        <f t="shared" si="45"/>
        <v>-4.3240592746728765</v>
      </c>
      <c r="AJ55" s="20">
        <f>AJ11+AJ12+AJ13+AJ18+AJ19+AJ20</f>
        <v>25230650</v>
      </c>
      <c r="AK55" s="20">
        <f>AK11+AK12+AK13+AK18+AK19+AK20</f>
        <v>52326872</v>
      </c>
      <c r="AL55" s="20">
        <f>AL11+AL12+AL13+AL18+AL19+AL20</f>
        <v>78810427</v>
      </c>
      <c r="AM55" s="20">
        <f>AM11+AM12+AM13+AM18+AM19+AM20</f>
        <v>103866726</v>
      </c>
      <c r="AN55" s="13">
        <f t="shared" si="46"/>
        <v>7.806155266201904</v>
      </c>
      <c r="AO55" s="14">
        <f t="shared" si="47"/>
        <v>-4.492633604714172</v>
      </c>
      <c r="AQ55" s="20">
        <f>AQ11+AQ12+AQ13+AQ18+AQ19+AQ20</f>
        <v>23758596</v>
      </c>
      <c r="AR55" s="20">
        <f>AR11+AR12+AR13+AR18+AR19+AR20</f>
        <v>52128606</v>
      </c>
      <c r="AS55" s="20">
        <f>AS11+AS12+AS13+AS18+AS19+AS20</f>
        <v>77454703</v>
      </c>
      <c r="AT55" s="20">
        <f>AT11+AT12+AT13+AT18+AT19+AT20</f>
        <v>103029522</v>
      </c>
      <c r="AU55" s="13">
        <f t="shared" si="48"/>
        <v>6.502023883439849</v>
      </c>
      <c r="AV55" s="14">
        <f t="shared" si="49"/>
        <v>-0.8060367667697506</v>
      </c>
      <c r="AX55" s="20">
        <f>AX11+AX12+AX13+AX18+AX19+AX20</f>
        <v>24266853</v>
      </c>
      <c r="AY55" s="20">
        <f>AY11+AY12+AY13+AY18+AY19+AY20</f>
        <v>51787504</v>
      </c>
      <c r="AZ55" s="20">
        <f>AZ11+AZ12+AZ13+AZ18+AZ19+AZ20</f>
        <v>80333598</v>
      </c>
      <c r="BA55" s="20">
        <f>BA11+BA12+BA13+BA18+BA19+BA20</f>
        <v>105970229</v>
      </c>
      <c r="BB55" s="13">
        <f t="shared" si="50"/>
        <v>5.5839559432951145</v>
      </c>
      <c r="BC55" s="14">
        <f t="shared" si="51"/>
        <v>2.8542372544444135</v>
      </c>
      <c r="BE55" s="20">
        <f>BE11+BE12+BE13+BE18+BE19+BE20</f>
        <v>30049541</v>
      </c>
      <c r="BF55" s="20">
        <f>BF11+BF12+BF13+BF18+BF19+BF20</f>
        <v>60244095</v>
      </c>
      <c r="BG55" s="20">
        <f>BG11+BG12+BG13+BG18+BG19+BG20</f>
        <v>88291474</v>
      </c>
      <c r="BH55" s="20">
        <f>BH11+BH12+BH13+BH18+BH19+BH20</f>
        <v>116938284</v>
      </c>
      <c r="BI55" s="13">
        <f t="shared" si="52"/>
        <v>4.961399139433073</v>
      </c>
      <c r="BJ55" s="14">
        <f t="shared" si="53"/>
        <v>10.35012861961448</v>
      </c>
      <c r="BL55" s="20">
        <f>BL11+BL12+BL13+BL18+BL19+BL20</f>
        <v>27872990</v>
      </c>
      <c r="BM55" s="20">
        <f>BM11+BM12+BM13+BM18+BM19+BM20</f>
        <v>61727600</v>
      </c>
      <c r="BN55" s="20">
        <f>BN11+BN12+BN13+BN18+BN19+BN20</f>
        <v>91052133</v>
      </c>
      <c r="BO55" s="20">
        <f>BO11+BO12+BO13+BO18+BO19+BO20</f>
        <v>119797433</v>
      </c>
      <c r="BP55" s="13">
        <f t="shared" si="54"/>
        <v>4.8448991504443</v>
      </c>
      <c r="BQ55" s="14">
        <f t="shared" si="55"/>
        <v>2.4450068037598385</v>
      </c>
      <c r="BS55" s="20">
        <f>BS11+BS12+BS13+BS18+BS19+BS20</f>
        <v>24851448</v>
      </c>
      <c r="BT55" s="20">
        <f>BT11+BT12+BT13+BT18+BT19+BT20</f>
        <v>53547776</v>
      </c>
      <c r="BU55" s="20">
        <f>BU11+BU12+BU13+BU18+BU19+BU20</f>
        <v>78352718</v>
      </c>
      <c r="BV55" s="20">
        <f>BV11+BV12+BV13+BV18+BV19+BV20</f>
        <v>105812243</v>
      </c>
      <c r="BW55" s="13">
        <f t="shared" si="56"/>
        <v>5.067649437313253</v>
      </c>
      <c r="BX55" s="14">
        <f t="shared" si="57"/>
        <v>-11.674031446066124</v>
      </c>
      <c r="BZ55" s="20">
        <f>BZ11+BZ12+BZ13+BZ18+BZ19+BZ20</f>
        <v>27845662</v>
      </c>
      <c r="CA55" s="20">
        <f>CA11+CA12+CA13+CA18+CA19+CA20</f>
        <v>58283667</v>
      </c>
      <c r="CB55" s="20">
        <f>CB11+CB12+CB13+CB18+CB19+CB20</f>
        <v>91830576</v>
      </c>
      <c r="CC55" s="20">
        <f>CC11+CC12+CC13+CC18+CC19+CC20</f>
        <v>134227576</v>
      </c>
      <c r="CD55" s="13">
        <f t="shared" si="58"/>
        <v>6.755225672839069</v>
      </c>
      <c r="CE55" s="14">
        <f t="shared" si="59"/>
        <v>26.85448507125966</v>
      </c>
      <c r="CG55" s="20">
        <f>CG11+CG12+CG13+CG18+CG19+CG20</f>
        <v>41072818</v>
      </c>
      <c r="CH55" s="20">
        <f>CH11+CH12+CH13+CH18+CH19+CH20</f>
        <v>88682140</v>
      </c>
      <c r="CI55" s="20">
        <f>CI11+CI12+CI13+CI18+CI19+CI20</f>
        <v>139309597</v>
      </c>
      <c r="CJ55" s="20">
        <f>CJ11+CJ12+CJ13+CJ18+CJ19+CJ20</f>
        <v>191780356</v>
      </c>
      <c r="CK55" s="13">
        <f t="shared" si="60"/>
        <v>7.195998833058652</v>
      </c>
      <c r="CL55" s="14">
        <f t="shared" si="61"/>
        <v>42.87701656774314</v>
      </c>
      <c r="CN55" s="20">
        <f>CN11+CN12+CN13+CN18+CN19+CN20</f>
        <v>48494165</v>
      </c>
      <c r="CO55" s="20">
        <f>CO11+CO12+CO13+CO18+CO19+CO20</f>
        <v>96010159</v>
      </c>
      <c r="CP55" s="20">
        <f>CP11+CP12+CP13+CP18+CP19+CP20</f>
        <v>135205466</v>
      </c>
      <c r="CQ55" s="20">
        <f>CQ11+CQ12+CQ13+CQ18+CQ19+CQ20</f>
        <v>175647176</v>
      </c>
      <c r="CR55" s="13">
        <f t="shared" si="62"/>
        <v>5.559525120663781</v>
      </c>
      <c r="CS55" s="14">
        <f t="shared" si="63"/>
        <v>-8.412321437134054</v>
      </c>
      <c r="CU55" s="20">
        <f>CU11+CU12+CU13+CU18+CU19+CU20</f>
        <v>40153246</v>
      </c>
      <c r="CV55" s="20">
        <f>CV11+CV12+CV13+CV18+CV19+CV20</f>
        <v>87461075</v>
      </c>
      <c r="CW55" s="20">
        <f>CW11+CW12+CW13+CW18+CW19+CW20</f>
        <v>128914892</v>
      </c>
      <c r="CX55" s="20">
        <f>CX11+CX12+CX13+CX18+CX19+CX20</f>
        <v>173016257</v>
      </c>
      <c r="CY55" s="13">
        <f t="shared" si="64"/>
        <v>4.95667885559522</v>
      </c>
      <c r="CZ55" s="14">
        <f t="shared" si="65"/>
        <v>-1.497843039617095</v>
      </c>
      <c r="DB55" s="20">
        <f>DB11+DB12+DB13+DB18+DB19+DB20</f>
        <v>50457235</v>
      </c>
      <c r="DC55" s="20">
        <f>DC11+DC12+DC13+DC18+DC19+DC20</f>
        <v>104233692</v>
      </c>
      <c r="DD55" s="20">
        <f>DD11+DD12+DD13+DD18+DD19+DD20</f>
        <v>154185959</v>
      </c>
      <c r="DE55" s="20">
        <f>DE11+DE12+DE13+DE18+DE19+DE20</f>
        <v>207506518</v>
      </c>
      <c r="DF55" s="13">
        <f t="shared" si="66"/>
        <v>5.558434268273049</v>
      </c>
      <c r="DG55" s="14">
        <f t="shared" si="67"/>
        <v>19.934693766956244</v>
      </c>
      <c r="DI55" s="20">
        <f>DI11+DI12+DI13+DI18+DI19+DI20</f>
        <v>55289075</v>
      </c>
      <c r="DJ55" s="20">
        <f>DJ11+DJ12+DJ13+DJ18+DJ19+DJ20</f>
        <v>118950472</v>
      </c>
      <c r="DK55" s="20">
        <f>DK11+DK12+DK13+DK18+DK19+DK20</f>
        <v>174891633</v>
      </c>
      <c r="DL55" s="20">
        <f>DL11+DL12+DL13+DL18+DL19+DL20</f>
        <v>236615618</v>
      </c>
      <c r="DM55" s="13">
        <f t="shared" si="68"/>
        <v>5.987062306283654</v>
      </c>
      <c r="DN55" s="14">
        <f t="shared" si="69"/>
        <v>14.028041278202167</v>
      </c>
      <c r="DP55" s="20">
        <f>DP11+DP12+DP13+DP18+DP19+DP20</f>
        <v>54360954</v>
      </c>
      <c r="DQ55" s="20">
        <f>DQ11+DQ12+DQ13+DQ18+DQ19+DQ20</f>
        <v>112643144</v>
      </c>
      <c r="DR55" s="20">
        <f>DR11+DR12+DR13+DR18+DR19+DR20</f>
        <v>170184374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54654</v>
      </c>
      <c r="C56" s="20">
        <f>SUM(C14:C17)</f>
        <v>114705</v>
      </c>
      <c r="D56" s="20">
        <f>SUM(D14:D17)</f>
        <v>150437</v>
      </c>
      <c r="E56" s="20">
        <f>SUM(E14:E17)</f>
        <v>202143</v>
      </c>
      <c r="F56" s="13">
        <f t="shared" si="37"/>
        <v>0.019291177365368225</v>
      </c>
      <c r="H56" s="20">
        <f>SUM(H14:H17)</f>
        <v>43774</v>
      </c>
      <c r="I56" s="20">
        <f>SUM(I14:I17)</f>
        <v>95170</v>
      </c>
      <c r="J56" s="20">
        <f>SUM(J14:J17)</f>
        <v>149979</v>
      </c>
      <c r="K56" s="20">
        <f>SUM(K14:K17)</f>
        <v>180118</v>
      </c>
      <c r="L56" s="13">
        <f t="shared" si="38"/>
        <v>0.015872990316618447</v>
      </c>
      <c r="M56" s="14">
        <f t="shared" si="39"/>
        <v>-10.895752017136388</v>
      </c>
      <c r="O56" s="20">
        <f>SUM(O14:O17)</f>
        <v>16647</v>
      </c>
      <c r="P56" s="20">
        <f>SUM(P14:P17)</f>
        <v>88222</v>
      </c>
      <c r="Q56" s="20">
        <f>SUM(Q14:Q17)</f>
        <v>156250</v>
      </c>
      <c r="R56" s="20">
        <f>SUM(R14:R17)</f>
        <v>202734</v>
      </c>
      <c r="S56" s="13">
        <f t="shared" si="40"/>
        <v>0.01631838327258548</v>
      </c>
      <c r="T56" s="14">
        <f t="shared" si="41"/>
        <v>12.55621314915777</v>
      </c>
      <c r="V56" s="20">
        <f>SUM(V14:V17)</f>
        <v>62182</v>
      </c>
      <c r="W56" s="20">
        <f>SUM(W14:W17)</f>
        <v>121889</v>
      </c>
      <c r="X56" s="20">
        <f>SUM(X14:X17)</f>
        <v>556284</v>
      </c>
      <c r="Y56" s="20">
        <f>SUM(Y14:Y17)</f>
        <v>707536</v>
      </c>
      <c r="Z56" s="13">
        <f t="shared" si="42"/>
        <v>0.05647161034126579</v>
      </c>
      <c r="AA56" s="14">
        <f t="shared" si="43"/>
        <v>248.99720816439276</v>
      </c>
      <c r="AC56" s="20">
        <f>SUM(AC14:AC17)</f>
        <v>23729</v>
      </c>
      <c r="AD56" s="20">
        <f>SUM(AD14:AD17)</f>
        <v>62562</v>
      </c>
      <c r="AE56" s="20">
        <f>SUM(AE14:AE17)</f>
        <v>109020</v>
      </c>
      <c r="AF56" s="20">
        <f>SUM(AF14:AF17)</f>
        <v>155804</v>
      </c>
      <c r="AG56" s="13">
        <f t="shared" si="44"/>
        <v>0.012660772970288873</v>
      </c>
      <c r="AH56" s="14">
        <f t="shared" si="45"/>
        <v>-77.97935370073043</v>
      </c>
      <c r="AJ56" s="20">
        <f>SUM(AJ14:AJ17)</f>
        <v>44472</v>
      </c>
      <c r="AK56" s="20">
        <f>SUM(AK14:AK17)</f>
        <v>118208</v>
      </c>
      <c r="AL56" s="20">
        <f>SUM(AL14:AL17)</f>
        <v>178944</v>
      </c>
      <c r="AM56" s="20">
        <f>SUM(AM14:AM17)</f>
        <v>243238</v>
      </c>
      <c r="AN56" s="13">
        <f t="shared" si="46"/>
        <v>0.01828067243248255</v>
      </c>
      <c r="AO56" s="14">
        <f t="shared" si="47"/>
        <v>56.11794305666092</v>
      </c>
      <c r="AQ56" s="20">
        <f>SUM(AQ14:AQ17)</f>
        <v>49777</v>
      </c>
      <c r="AR56" s="20">
        <f>SUM(AR14:AR17)</f>
        <v>151595</v>
      </c>
      <c r="AS56" s="20">
        <f>SUM(AS14:AS17)</f>
        <v>212588</v>
      </c>
      <c r="AT56" s="20">
        <f>SUM(AT14:AT17)</f>
        <v>244763</v>
      </c>
      <c r="AU56" s="13">
        <f t="shared" si="48"/>
        <v>0.01544659084977981</v>
      </c>
      <c r="AV56" s="14">
        <f t="shared" si="49"/>
        <v>0.6269579588715573</v>
      </c>
      <c r="AX56" s="20">
        <f>SUM(AX14:AX17)</f>
        <v>81471</v>
      </c>
      <c r="AY56" s="20">
        <f>SUM(AY14:AY17)</f>
        <v>236806</v>
      </c>
      <c r="AZ56" s="20">
        <f>SUM(AZ14:AZ17)</f>
        <v>325665</v>
      </c>
      <c r="BA56" s="20">
        <f>SUM(BA14:BA17)</f>
        <v>384922</v>
      </c>
      <c r="BB56" s="13">
        <f t="shared" si="50"/>
        <v>0.02028293710307111</v>
      </c>
      <c r="BC56" s="14">
        <f t="shared" si="51"/>
        <v>57.2631484333825</v>
      </c>
      <c r="BE56" s="20">
        <f>SUM(BE14:BE17)</f>
        <v>65114</v>
      </c>
      <c r="BF56" s="20">
        <f>SUM(BF14:BF17)</f>
        <v>125853</v>
      </c>
      <c r="BG56" s="20">
        <f>SUM(BG14:BG17)</f>
        <v>204711</v>
      </c>
      <c r="BH56" s="20">
        <f>SUM(BH14:BH17)</f>
        <v>307433</v>
      </c>
      <c r="BI56" s="13">
        <f t="shared" si="52"/>
        <v>0.013043613857317489</v>
      </c>
      <c r="BJ56" s="14">
        <f t="shared" si="53"/>
        <v>-20.131091493861092</v>
      </c>
      <c r="BL56" s="20">
        <f>SUM(BL14:BL17)</f>
        <v>79593</v>
      </c>
      <c r="BM56" s="20">
        <f>SUM(BM14:BM17)</f>
        <v>133246</v>
      </c>
      <c r="BN56" s="20">
        <f>SUM(BN14:BN17)</f>
        <v>177236</v>
      </c>
      <c r="BO56" s="20">
        <f>SUM(BO14:BO17)</f>
        <v>230300</v>
      </c>
      <c r="BP56" s="13">
        <f t="shared" si="54"/>
        <v>0.009313891344794694</v>
      </c>
      <c r="BQ56" s="14">
        <f t="shared" si="55"/>
        <v>-25.08936906578019</v>
      </c>
      <c r="BS56" s="20">
        <f>SUM(BS14:BS17)</f>
        <v>82909</v>
      </c>
      <c r="BT56" s="20">
        <f>SUM(BT14:BT17)</f>
        <v>131846</v>
      </c>
      <c r="BU56" s="20">
        <f>SUM(BU14:BU17)</f>
        <v>185855</v>
      </c>
      <c r="BV56" s="20">
        <f>SUM(BV14:BV17)</f>
        <v>253988</v>
      </c>
      <c r="BW56" s="13">
        <f t="shared" si="56"/>
        <v>0.012164208117999335</v>
      </c>
      <c r="BX56" s="14">
        <f t="shared" si="57"/>
        <v>10.285714285714292</v>
      </c>
      <c r="BZ56" s="20">
        <f>SUM(BZ14:BZ17)</f>
        <v>65865</v>
      </c>
      <c r="CA56" s="20">
        <f>SUM(CA14:CA17)</f>
        <v>238516</v>
      </c>
      <c r="CB56" s="20">
        <f>SUM(CB14:CB17)</f>
        <v>308539</v>
      </c>
      <c r="CC56" s="20">
        <f>SUM(CC14:CC17)</f>
        <v>384919</v>
      </c>
      <c r="CD56" s="13">
        <f t="shared" si="58"/>
        <v>0.019371687906839217</v>
      </c>
      <c r="CE56" s="14">
        <f t="shared" si="59"/>
        <v>51.55007323180624</v>
      </c>
      <c r="CG56" s="20">
        <f>SUM(CG14:CG17)</f>
        <v>127236</v>
      </c>
      <c r="CH56" s="20">
        <f>SUM(CH14:CH17)</f>
        <v>328481</v>
      </c>
      <c r="CI56" s="20">
        <f>SUM(CI14:CI17)</f>
        <v>368859</v>
      </c>
      <c r="CJ56" s="20">
        <f>SUM(CJ14:CJ17)</f>
        <v>402328</v>
      </c>
      <c r="CK56" s="13">
        <f t="shared" si="60"/>
        <v>0.015096185443032659</v>
      </c>
      <c r="CL56" s="14">
        <f t="shared" si="61"/>
        <v>4.522769725578627</v>
      </c>
      <c r="CN56" s="20">
        <f>SUM(CN14:CN17)</f>
        <v>98270</v>
      </c>
      <c r="CO56" s="20">
        <f>SUM(CO14:CO17)</f>
        <v>202207</v>
      </c>
      <c r="CP56" s="20">
        <f>SUM(CP14:CP17)</f>
        <v>268472</v>
      </c>
      <c r="CQ56" s="20">
        <f>SUM(CQ14:CQ17)</f>
        <v>332559</v>
      </c>
      <c r="CR56" s="13">
        <f t="shared" si="62"/>
        <v>0.010526045204409244</v>
      </c>
      <c r="CS56" s="14">
        <f t="shared" si="63"/>
        <v>-17.341323497246023</v>
      </c>
      <c r="CU56" s="20">
        <f>SUM(CU14:CU17)</f>
        <v>63674</v>
      </c>
      <c r="CV56" s="20">
        <f>SUM(CV14:CV17)</f>
        <v>170831</v>
      </c>
      <c r="CW56" s="20">
        <f>SUM(CW14:CW17)</f>
        <v>221429</v>
      </c>
      <c r="CX56" s="20">
        <f>SUM(CX14:CX17)</f>
        <v>287646</v>
      </c>
      <c r="CY56" s="13">
        <f t="shared" si="64"/>
        <v>0.008240664032493447</v>
      </c>
      <c r="CZ56" s="14">
        <f t="shared" si="65"/>
        <v>-13.50527274859499</v>
      </c>
      <c r="DB56" s="20">
        <f>SUM(DB14:DB17)</f>
        <v>93138</v>
      </c>
      <c r="DC56" s="20">
        <f>SUM(DC14:DC17)</f>
        <v>289746</v>
      </c>
      <c r="DD56" s="20">
        <f>SUM(DD14:DD17)</f>
        <v>367856</v>
      </c>
      <c r="DE56" s="20">
        <f>SUM(DE14:DE17)</f>
        <v>459104</v>
      </c>
      <c r="DF56" s="13">
        <f t="shared" si="66"/>
        <v>0.012297924088829007</v>
      </c>
      <c r="DG56" s="14">
        <f t="shared" si="67"/>
        <v>59.607295077977795</v>
      </c>
      <c r="DI56" s="20">
        <f>SUM(DI14:DI17)</f>
        <v>112096</v>
      </c>
      <c r="DJ56" s="20">
        <f>SUM(DJ14:DJ17)</f>
        <v>271728</v>
      </c>
      <c r="DK56" s="20">
        <f>SUM(DK14:DK17)</f>
        <v>324447</v>
      </c>
      <c r="DL56" s="20">
        <f>SUM(DL14:DL17)</f>
        <v>380158</v>
      </c>
      <c r="DM56" s="13">
        <f t="shared" si="68"/>
        <v>0.009619101441698499</v>
      </c>
      <c r="DN56" s="14">
        <f t="shared" si="69"/>
        <v>-17.195668083919983</v>
      </c>
      <c r="DP56" s="20">
        <f>SUM(DP14:DP17)</f>
        <v>90883</v>
      </c>
      <c r="DQ56" s="20">
        <f>SUM(DQ14:DQ17)</f>
        <v>252884</v>
      </c>
      <c r="DR56" s="20">
        <f>SUM(DR14:DR17)</f>
        <v>510385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241145555</v>
      </c>
      <c r="C57" s="20">
        <f>SUM(C18:C40)</f>
        <v>519284960</v>
      </c>
      <c r="D57" s="20">
        <f>SUM(D18:D40)</f>
        <v>755144681</v>
      </c>
      <c r="E57" s="20">
        <f>SUM(E18:E40)</f>
        <v>1039784632</v>
      </c>
      <c r="F57" s="13">
        <f t="shared" si="37"/>
        <v>99.2300982853531</v>
      </c>
      <c r="H57" s="20">
        <f>SUM(H18:H40)</f>
        <v>245105025</v>
      </c>
      <c r="I57" s="20">
        <f>SUM(I18:I40)</f>
        <v>530495343</v>
      </c>
      <c r="J57" s="20">
        <f>SUM(J18:J40)</f>
        <v>794055342</v>
      </c>
      <c r="K57" s="20">
        <f>SUM(K18:K40)</f>
        <v>1127198459</v>
      </c>
      <c r="L57" s="13">
        <f t="shared" si="38"/>
        <v>99.33493723344826</v>
      </c>
      <c r="M57" s="14">
        <f t="shared" si="39"/>
        <v>8.40691661617096</v>
      </c>
      <c r="O57" s="20">
        <f>SUM(O18:O40)</f>
        <v>291980149</v>
      </c>
      <c r="P57" s="20">
        <f>SUM(P18:P40)</f>
        <v>616090223</v>
      </c>
      <c r="Q57" s="20">
        <f>SUM(Q18:Q40)</f>
        <v>900057614</v>
      </c>
      <c r="R57" s="20">
        <f>SUM(R18:R40)</f>
        <v>1225906502</v>
      </c>
      <c r="S57" s="13">
        <f t="shared" si="40"/>
        <v>98.67517118978849</v>
      </c>
      <c r="T57" s="14">
        <f t="shared" si="41"/>
        <v>8.756935587684296</v>
      </c>
      <c r="V57" s="20">
        <f>SUM(V18:V40)</f>
        <v>281452684</v>
      </c>
      <c r="W57" s="20">
        <f>SUM(W18:W40)</f>
        <v>613403503</v>
      </c>
      <c r="X57" s="20">
        <f>SUM(X18:X40)</f>
        <v>909612779</v>
      </c>
      <c r="Y57" s="20">
        <f>SUM(Y18:Y40)</f>
        <v>1229932521</v>
      </c>
      <c r="Z57" s="13">
        <f t="shared" si="42"/>
        <v>98.16641142212228</v>
      </c>
      <c r="AA57" s="14">
        <f t="shared" si="43"/>
        <v>0.3284115871342408</v>
      </c>
      <c r="AC57" s="20">
        <f>SUM(AC18:AC40)</f>
        <v>275215901</v>
      </c>
      <c r="AD57" s="20">
        <f>SUM(AD18:AD40)</f>
        <v>565523726</v>
      </c>
      <c r="AE57" s="20">
        <f>SUM(AE18:AE40)</f>
        <v>851225931</v>
      </c>
      <c r="AF57" s="20">
        <f>SUM(AF18:AF40)</f>
        <v>1196078623</v>
      </c>
      <c r="AG57" s="13">
        <f t="shared" si="44"/>
        <v>97.19442312404517</v>
      </c>
      <c r="AH57" s="14">
        <f t="shared" si="45"/>
        <v>-2.752500435753575</v>
      </c>
      <c r="AJ57" s="20">
        <f>SUM(AJ18:AJ40)</f>
        <v>284621788</v>
      </c>
      <c r="AK57" s="20">
        <f>SUM(AK18:AK40)</f>
        <v>645826509</v>
      </c>
      <c r="AL57" s="20">
        <f>SUM(AL18:AL40)</f>
        <v>964029270</v>
      </c>
      <c r="AM57" s="20">
        <f>SUM(AM18:AM40)</f>
        <v>1324271125</v>
      </c>
      <c r="AN57" s="13">
        <f t="shared" si="46"/>
        <v>99.52625267400717</v>
      </c>
      <c r="AO57" s="14">
        <f t="shared" si="47"/>
        <v>10.717732056649254</v>
      </c>
      <c r="AQ57" s="20">
        <f>SUM(AQ18:AQ40)</f>
        <v>324488117</v>
      </c>
      <c r="AR57" s="20">
        <f>SUM(AR18:AR40)</f>
        <v>725932217</v>
      </c>
      <c r="AS57" s="20">
        <f>SUM(AS18:AS40)</f>
        <v>1090428190</v>
      </c>
      <c r="AT57" s="20">
        <f>SUM(AT18:AT40)</f>
        <v>1577569301</v>
      </c>
      <c r="AU57" s="13">
        <f t="shared" si="48"/>
        <v>99.55780706119852</v>
      </c>
      <c r="AV57" s="14">
        <f t="shared" si="49"/>
        <v>19.12736532709644</v>
      </c>
      <c r="AX57" s="20">
        <f>SUM(AX18:AX40)</f>
        <v>399813424</v>
      </c>
      <c r="AY57" s="20">
        <f>SUM(AY18:AY40)</f>
        <v>907198014</v>
      </c>
      <c r="AZ57" s="20">
        <f>SUM(AZ18:AZ40)</f>
        <v>1350648014</v>
      </c>
      <c r="BA57" s="20">
        <f>SUM(BA18:BA40)</f>
        <v>1888531899</v>
      </c>
      <c r="BB57" s="13">
        <f t="shared" si="50"/>
        <v>99.51359944238169</v>
      </c>
      <c r="BC57" s="14">
        <f t="shared" si="51"/>
        <v>19.7115015995104</v>
      </c>
      <c r="BE57" s="20">
        <f>SUM(BE18:BE40)</f>
        <v>525097248</v>
      </c>
      <c r="BF57" s="20">
        <f>SUM(BF18:BF40)</f>
        <v>1106294704</v>
      </c>
      <c r="BG57" s="20">
        <f>SUM(BG18:BG40)</f>
        <v>1688765061</v>
      </c>
      <c r="BH57" s="20">
        <f>SUM(BH18:BH40)</f>
        <v>2345524732</v>
      </c>
      <c r="BI57" s="13">
        <f t="shared" si="52"/>
        <v>99.51475247288381</v>
      </c>
      <c r="BJ57" s="14">
        <f t="shared" si="53"/>
        <v>24.19831156900146</v>
      </c>
      <c r="BL57" s="20">
        <f>SUM(BL18:BL40)</f>
        <v>573157251</v>
      </c>
      <c r="BM57" s="20">
        <f>SUM(BM18:BM40)</f>
        <v>1243602296</v>
      </c>
      <c r="BN57" s="20">
        <f>SUM(BN18:BN40)</f>
        <v>1847137001</v>
      </c>
      <c r="BO57" s="20">
        <f>SUM(BO18:BO40)</f>
        <v>2459321644</v>
      </c>
      <c r="BP57" s="13">
        <f t="shared" si="54"/>
        <v>99.4609403999907</v>
      </c>
      <c r="BQ57" s="14">
        <f t="shared" si="55"/>
        <v>4.851661142066348</v>
      </c>
      <c r="BS57" s="20">
        <f>SUM(BS18:BS40)</f>
        <v>574103820</v>
      </c>
      <c r="BT57" s="20">
        <f>SUM(BT18:BT40)</f>
        <v>1119212546</v>
      </c>
      <c r="BU57" s="20">
        <f>SUM(BU18:BU40)</f>
        <v>1639564618</v>
      </c>
      <c r="BV57" s="20">
        <f>SUM(BV18:BV40)</f>
        <v>2074067257</v>
      </c>
      <c r="BW57" s="13">
        <f t="shared" si="56"/>
        <v>99.33298330974698</v>
      </c>
      <c r="BX57" s="14">
        <f t="shared" si="57"/>
        <v>-15.66506715133842</v>
      </c>
      <c r="BZ57" s="20">
        <f>SUM(BZ18:BZ40)</f>
        <v>432431355</v>
      </c>
      <c r="CA57" s="20">
        <f>SUM(CA18:CA40)</f>
        <v>929923612</v>
      </c>
      <c r="CB57" s="20">
        <f>SUM(CB18:CB40)</f>
        <v>1436022086</v>
      </c>
      <c r="CC57" s="20">
        <f>SUM(CC18:CC40)</f>
        <v>1967708882</v>
      </c>
      <c r="CD57" s="13">
        <f t="shared" si="58"/>
        <v>99.02821724471775</v>
      </c>
      <c r="CE57" s="14">
        <f t="shared" si="59"/>
        <v>-5.128009935118513</v>
      </c>
      <c r="CG57" s="20">
        <f>SUM(CG18:CG40)</f>
        <v>555602157</v>
      </c>
      <c r="CH57" s="20">
        <f>SUM(CH18:CH40)</f>
        <v>1198353416</v>
      </c>
      <c r="CI57" s="20">
        <f>SUM(CI18:CI40)</f>
        <v>1871499884</v>
      </c>
      <c r="CJ57" s="20">
        <f>SUM(CJ18:CJ40)</f>
        <v>2639196786</v>
      </c>
      <c r="CK57" s="13">
        <f t="shared" si="60"/>
        <v>99.02816632725484</v>
      </c>
      <c r="CL57" s="14">
        <f t="shared" si="61"/>
        <v>34.125368348060334</v>
      </c>
      <c r="CN57" s="20">
        <f>SUM(CN18:CN40)</f>
        <v>723277708</v>
      </c>
      <c r="CO57" s="20">
        <f>SUM(CO18:CO40)</f>
        <v>1532343723</v>
      </c>
      <c r="CP57" s="20">
        <f>SUM(CP18:CP40)</f>
        <v>2344901439</v>
      </c>
      <c r="CQ57" s="20">
        <f>SUM(CQ18:CQ40)</f>
        <v>3125407083</v>
      </c>
      <c r="CR57" s="13">
        <f t="shared" si="62"/>
        <v>98.9243299319484</v>
      </c>
      <c r="CS57" s="14">
        <f t="shared" si="63"/>
        <v>18.4226617575155</v>
      </c>
      <c r="CU57" s="20">
        <f>SUM(CU18:CU40)</f>
        <v>720669115</v>
      </c>
      <c r="CV57" s="20">
        <f>SUM(CV18:CV40)</f>
        <v>1592994281</v>
      </c>
      <c r="CW57" s="20">
        <f>SUM(CW18:CW40)</f>
        <v>2511642244</v>
      </c>
      <c r="CX57" s="20">
        <f>SUM(CX18:CX40)</f>
        <v>3446628401</v>
      </c>
      <c r="CY57" s="13">
        <f t="shared" si="64"/>
        <v>98.74118429420572</v>
      </c>
      <c r="CZ57" s="14">
        <f t="shared" si="65"/>
        <v>10.277743329731877</v>
      </c>
      <c r="DB57" s="20">
        <f>SUM(DB18:DB40)</f>
        <v>866479775</v>
      </c>
      <c r="DC57" s="20">
        <f>SUM(DC18:DC40)</f>
        <v>1791851170</v>
      </c>
      <c r="DD57" s="20">
        <f>SUM(DD18:DD40)</f>
        <v>2697860109</v>
      </c>
      <c r="DE57" s="20">
        <f>SUM(DE18:DE40)</f>
        <v>3687796074</v>
      </c>
      <c r="DF57" s="13">
        <f t="shared" si="66"/>
        <v>98.78423227228176</v>
      </c>
      <c r="DG57" s="14">
        <f t="shared" si="67"/>
        <v>6.997205527872623</v>
      </c>
      <c r="DI57" s="20">
        <f>SUM(DI18:DI40)</f>
        <v>853455453</v>
      </c>
      <c r="DJ57" s="20">
        <f>SUM(DJ18:DJ40)</f>
        <v>1776347417</v>
      </c>
      <c r="DK57" s="20">
        <f>SUM(DK18:DK40)</f>
        <v>2785700925</v>
      </c>
      <c r="DL57" s="20">
        <f>SUM(DL18:DL40)</f>
        <v>3897587550</v>
      </c>
      <c r="DM57" s="13">
        <f t="shared" si="68"/>
        <v>98.6202842537869</v>
      </c>
      <c r="DN57" s="14">
        <f t="shared" si="69"/>
        <v>5.688803604925141</v>
      </c>
      <c r="DP57" s="20">
        <f>SUM(DP18:DP40)</f>
        <v>988102702</v>
      </c>
      <c r="DQ57" s="20">
        <f>SUM(DQ18:DQ40)</f>
        <v>1988317936</v>
      </c>
      <c r="DR57" s="20">
        <f>SUM(DR18:DR40)</f>
        <v>2985696002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30201719</v>
      </c>
      <c r="C58" s="20">
        <f>C18+C19+C20</f>
        <v>62381583</v>
      </c>
      <c r="D58" s="20">
        <f>D18+D19+D20</f>
        <v>93570422</v>
      </c>
      <c r="E58" s="20">
        <f>E18+E19+E20</f>
        <v>121318685</v>
      </c>
      <c r="F58" s="13">
        <f t="shared" si="37"/>
        <v>11.577844743910191</v>
      </c>
      <c r="H58" s="20">
        <f>H18+H19+H20</f>
        <v>25584200</v>
      </c>
      <c r="I58" s="20">
        <f>I18+I19+I20</f>
        <v>51352434</v>
      </c>
      <c r="J58" s="20">
        <f>J18+J19+J20</f>
        <v>80377130</v>
      </c>
      <c r="K58" s="20">
        <f>K18+K19+K20</f>
        <v>109398062</v>
      </c>
      <c r="L58" s="13">
        <f t="shared" si="38"/>
        <v>9.640759828461476</v>
      </c>
      <c r="M58" s="14">
        <f t="shared" si="39"/>
        <v>-9.825875544232943</v>
      </c>
      <c r="O58" s="20">
        <f>O18+O19+O20</f>
        <v>27243443</v>
      </c>
      <c r="P58" s="20">
        <f>P18+P19+P20</f>
        <v>60193763</v>
      </c>
      <c r="Q58" s="20">
        <f>Q18+Q19+Q20</f>
        <v>90317924</v>
      </c>
      <c r="R58" s="20">
        <f>R18+R19+R20</f>
        <v>120417725</v>
      </c>
      <c r="S58" s="13">
        <f t="shared" si="40"/>
        <v>9.69261490111574</v>
      </c>
      <c r="T58" s="14">
        <f t="shared" si="41"/>
        <v>10.072996539920425</v>
      </c>
      <c r="V58" s="20">
        <f>V18+V19+V20</f>
        <v>25932651</v>
      </c>
      <c r="W58" s="20">
        <f>W18+W19+W20</f>
        <v>53842955</v>
      </c>
      <c r="X58" s="20">
        <f>X18+X19+X20</f>
        <v>80659437</v>
      </c>
      <c r="Y58" s="20">
        <f>Y18+Y19+Y20</f>
        <v>109005731</v>
      </c>
      <c r="Z58" s="13">
        <f t="shared" si="42"/>
        <v>8.700234568978592</v>
      </c>
      <c r="AA58" s="14">
        <f t="shared" si="43"/>
        <v>-9.477005150196945</v>
      </c>
      <c r="AC58" s="20">
        <f>AC18+AC19+AC20</f>
        <v>25177758</v>
      </c>
      <c r="AD58" s="20">
        <f>AD18+AD19+AD20</f>
        <v>51746044</v>
      </c>
      <c r="AE58" s="20">
        <f>AE18+AE19+AE20</f>
        <v>78943031</v>
      </c>
      <c r="AF58" s="20">
        <f>AF18+AF19+AF20</f>
        <v>105173004</v>
      </c>
      <c r="AG58" s="13">
        <f t="shared" si="44"/>
        <v>8.546452762748604</v>
      </c>
      <c r="AH58" s="14">
        <f t="shared" si="45"/>
        <v>-3.5160784344448786</v>
      </c>
      <c r="AJ58" s="20">
        <f>AJ18+AJ19+AJ20</f>
        <v>24610282</v>
      </c>
      <c r="AK58" s="20">
        <f>AK18+AK19+AK20</f>
        <v>50720353</v>
      </c>
      <c r="AL58" s="20">
        <f>AL18+AL19+AL20</f>
        <v>76099209</v>
      </c>
      <c r="AM58" s="20">
        <f>AM18+AM19+AM20</f>
        <v>100808808</v>
      </c>
      <c r="AN58" s="13">
        <f t="shared" si="46"/>
        <v>7.576335923486571</v>
      </c>
      <c r="AO58" s="14">
        <f t="shared" si="47"/>
        <v>-4.149540123433198</v>
      </c>
      <c r="AQ58" s="20">
        <f>AQ18+AQ19+AQ20</f>
        <v>23277024</v>
      </c>
      <c r="AR58" s="20">
        <f>AR18+AR19+AR20</f>
        <v>51121007</v>
      </c>
      <c r="AS58" s="20">
        <f>AS18+AS19+AS20</f>
        <v>75620221</v>
      </c>
      <c r="AT58" s="20">
        <f>AT18+AT19+AT20</f>
        <v>100742331</v>
      </c>
      <c r="AU58" s="13">
        <f t="shared" si="48"/>
        <v>6.357683016673635</v>
      </c>
      <c r="AV58" s="14">
        <f t="shared" si="49"/>
        <v>-0.06594364254361551</v>
      </c>
      <c r="AX58" s="20">
        <f>AX18+AX19+AX20</f>
        <v>23720941</v>
      </c>
      <c r="AY58" s="20">
        <f>AY18+AY19+AY20</f>
        <v>50184219</v>
      </c>
      <c r="AZ58" s="20">
        <f>AZ18+AZ19+AZ20</f>
        <v>77524899</v>
      </c>
      <c r="BA58" s="20">
        <f>BA18+BA19+BA20</f>
        <v>102608618</v>
      </c>
      <c r="BB58" s="13">
        <f t="shared" si="50"/>
        <v>5.406820460059571</v>
      </c>
      <c r="BC58" s="14">
        <f t="shared" si="51"/>
        <v>1.8525350579787556</v>
      </c>
      <c r="BE58" s="20">
        <f>BE18+BE19+BE20</f>
        <v>29495811</v>
      </c>
      <c r="BF58" s="20">
        <f>BF18+BF19+BF20</f>
        <v>58699151</v>
      </c>
      <c r="BG58" s="20">
        <f>BG18+BG19+BG20</f>
        <v>85462198</v>
      </c>
      <c r="BH58" s="20">
        <f>BH18+BH19+BH20</f>
        <v>113507212</v>
      </c>
      <c r="BI58" s="13">
        <f t="shared" si="52"/>
        <v>4.815827329365012</v>
      </c>
      <c r="BJ58" s="14">
        <f t="shared" si="53"/>
        <v>10.621519139844565</v>
      </c>
      <c r="BL58" s="20">
        <f>BL18+BL19+BL20</f>
        <v>26124228</v>
      </c>
      <c r="BM58" s="20">
        <f>BM18+BM19+BM20</f>
        <v>57740184</v>
      </c>
      <c r="BN58" s="20">
        <f>BN18+BN19+BN20</f>
        <v>85752165</v>
      </c>
      <c r="BO58" s="20">
        <f>BO18+BO19+BO20</f>
        <v>113580846</v>
      </c>
      <c r="BP58" s="13">
        <f t="shared" si="54"/>
        <v>4.593485273529566</v>
      </c>
      <c r="BQ58" s="14">
        <f t="shared" si="55"/>
        <v>0.06487164886051744</v>
      </c>
      <c r="BS58" s="20">
        <f>BS18+BS19+BS20</f>
        <v>23250526</v>
      </c>
      <c r="BT58" s="20">
        <f>BT18+BT19+BT20</f>
        <v>50253492</v>
      </c>
      <c r="BU58" s="20">
        <f>BU18+BU19+BU20</f>
        <v>73027995</v>
      </c>
      <c r="BV58" s="20">
        <f>BV18+BV19+BV20</f>
        <v>99292529</v>
      </c>
      <c r="BW58" s="13">
        <f t="shared" si="56"/>
        <v>4.755401780078132</v>
      </c>
      <c r="BX58" s="14">
        <f t="shared" si="57"/>
        <v>-12.579864918421194</v>
      </c>
      <c r="BZ58" s="20">
        <f>BZ18+BZ19+BZ20</f>
        <v>26246819</v>
      </c>
      <c r="CA58" s="20">
        <f>CA18+CA19+CA20</f>
        <v>54805158</v>
      </c>
      <c r="CB58" s="20">
        <f>CB18+CB19+CB20</f>
        <v>86015041</v>
      </c>
      <c r="CC58" s="20">
        <f>CC18+CC19+CC20</f>
        <v>125902175</v>
      </c>
      <c r="CD58" s="13">
        <f t="shared" si="58"/>
        <v>6.336236041588632</v>
      </c>
      <c r="CE58" s="14">
        <f t="shared" si="59"/>
        <v>26.799242871535682</v>
      </c>
      <c r="CG58" s="20">
        <f>CG18+CG19+CG20</f>
        <v>37969439</v>
      </c>
      <c r="CH58" s="20">
        <f>CH18+CH19+CH20</f>
        <v>82880893</v>
      </c>
      <c r="CI58" s="20">
        <f>CI18+CI19+CI20</f>
        <v>130888692</v>
      </c>
      <c r="CJ58" s="20">
        <f>CJ18+CJ19+CJ20</f>
        <v>180730710</v>
      </c>
      <c r="CK58" s="13">
        <f t="shared" si="60"/>
        <v>6.781393075826085</v>
      </c>
      <c r="CL58" s="14">
        <f t="shared" si="61"/>
        <v>43.54852090521868</v>
      </c>
      <c r="CN58" s="20">
        <f>CN18+CN19+CN20</f>
        <v>46161885</v>
      </c>
      <c r="CO58" s="20">
        <f>CO18+CO19+CO20</f>
        <v>92432227</v>
      </c>
      <c r="CP58" s="20">
        <f>CP18+CP19+CP20</f>
        <v>130470343</v>
      </c>
      <c r="CQ58" s="20">
        <f>CQ18+CQ19+CQ20</f>
        <v>169482259</v>
      </c>
      <c r="CR58" s="13">
        <f t="shared" si="62"/>
        <v>5.364395248901384</v>
      </c>
      <c r="CS58" s="14">
        <f t="shared" si="63"/>
        <v>-6.2238736294457055</v>
      </c>
      <c r="CU58" s="20">
        <f>CU18+CU19+CU20</f>
        <v>38368194</v>
      </c>
      <c r="CV58" s="20">
        <f>CV18+CV19+CV20</f>
        <v>83442130</v>
      </c>
      <c r="CW58" s="20">
        <f>CW18+CW19+CW20</f>
        <v>124248593</v>
      </c>
      <c r="CX58" s="20">
        <f>CX18+CX19+CX20</f>
        <v>167309311</v>
      </c>
      <c r="CY58" s="13">
        <f t="shared" si="64"/>
        <v>4.793182667094137</v>
      </c>
      <c r="CZ58" s="14">
        <f t="shared" si="65"/>
        <v>-1.282109415357752</v>
      </c>
      <c r="DB58" s="20">
        <f>DB18+DB19+DB20</f>
        <v>48420900</v>
      </c>
      <c r="DC58" s="20">
        <f>DC18+DC19+DC20</f>
        <v>100911327</v>
      </c>
      <c r="DD58" s="20">
        <f>DD18+DD19+DD20</f>
        <v>150027022</v>
      </c>
      <c r="DE58" s="20">
        <f>DE18+DE19+DE20</f>
        <v>201810709</v>
      </c>
      <c r="DF58" s="13">
        <f t="shared" si="66"/>
        <v>5.4058618082063346</v>
      </c>
      <c r="DG58" s="14">
        <f t="shared" si="67"/>
        <v>20.621325731237988</v>
      </c>
      <c r="DI58" s="20">
        <f>DI18+DI19+DI20</f>
        <v>53815673</v>
      </c>
      <c r="DJ58" s="20">
        <f>DJ18+DJ19+DJ20</f>
        <v>115530957</v>
      </c>
      <c r="DK58" s="20">
        <f>DK18+DK19+DK20</f>
        <v>170231506</v>
      </c>
      <c r="DL58" s="20">
        <f>DL18+DL19+DL20</f>
        <v>229512080</v>
      </c>
      <c r="DM58" s="13">
        <f t="shared" si="68"/>
        <v>5.807322165034594</v>
      </c>
      <c r="DN58" s="14">
        <f t="shared" si="69"/>
        <v>13.726412803990499</v>
      </c>
      <c r="DP58" s="20">
        <f>DP18+DP19+DP20</f>
        <v>51887948</v>
      </c>
      <c r="DQ58" s="20">
        <f>DQ18+DQ19+DQ20</f>
        <v>107322586</v>
      </c>
      <c r="DR58" s="20">
        <f>DR18+DR19+DR20</f>
        <v>163401436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7885720</v>
      </c>
      <c r="C59" s="20">
        <f>C21+C22+C23</f>
        <v>14215545</v>
      </c>
      <c r="D59" s="20">
        <f>D21+D22+D23</f>
        <v>22682978</v>
      </c>
      <c r="E59" s="20">
        <f>E21+E22+E23</f>
        <v>31270540</v>
      </c>
      <c r="F59" s="13">
        <f>E59*100/E$51</f>
        <v>2.9842514133600555</v>
      </c>
      <c r="H59" s="20">
        <f>H21+H22+H23</f>
        <v>7888504</v>
      </c>
      <c r="I59" s="20">
        <f>I21+I22+I23</f>
        <v>15602638</v>
      </c>
      <c r="J59" s="20">
        <f>J21+J22+J23</f>
        <v>25359865</v>
      </c>
      <c r="K59" s="20">
        <f>K21+K22+K23</f>
        <v>35721002</v>
      </c>
      <c r="L59" s="13">
        <f>K59*100/K$51</f>
        <v>3.147931460741892</v>
      </c>
      <c r="M59" s="14">
        <f t="shared" si="39"/>
        <v>14.232123909596694</v>
      </c>
      <c r="O59" s="20">
        <f>O21+O22+O23</f>
        <v>10803717</v>
      </c>
      <c r="P59" s="20">
        <f>P21+P22+P23</f>
        <v>20026775</v>
      </c>
      <c r="Q59" s="20">
        <f>Q21+Q22+Q23</f>
        <v>30785371</v>
      </c>
      <c r="R59" s="20">
        <f>R21+R22+R23</f>
        <v>40984277</v>
      </c>
      <c r="S59" s="13">
        <f>R59*100/R$51</f>
        <v>3.2988898765663865</v>
      </c>
      <c r="T59" s="14">
        <f t="shared" si="41"/>
        <v>14.73439910784137</v>
      </c>
      <c r="V59" s="20">
        <f>V21+V22+V23</f>
        <v>12492220</v>
      </c>
      <c r="W59" s="20">
        <f>W21+W22+W23</f>
        <v>23604047</v>
      </c>
      <c r="X59" s="20">
        <f>X21+X22+X23</f>
        <v>36157076</v>
      </c>
      <c r="Y59" s="20">
        <f>Y21+Y22+Y23</f>
        <v>46252035</v>
      </c>
      <c r="Z59" s="13">
        <f>Y59*100/Y$51</f>
        <v>3.691581626956914</v>
      </c>
      <c r="AA59" s="14">
        <f t="shared" si="43"/>
        <v>12.853119258392681</v>
      </c>
      <c r="AC59" s="20">
        <f>AC21+AC22+AC23</f>
        <v>11123589</v>
      </c>
      <c r="AD59" s="20">
        <f>AD21+AD22+AD23</f>
        <v>20643962</v>
      </c>
      <c r="AE59" s="20">
        <f>AE21+AE22+AE23</f>
        <v>31511134</v>
      </c>
      <c r="AF59" s="20">
        <f>AF21+AF22+AF23</f>
        <v>42023555</v>
      </c>
      <c r="AG59" s="13">
        <f>AF59*100/AF$51</f>
        <v>3.4148718213874343</v>
      </c>
      <c r="AH59" s="14">
        <f t="shared" si="45"/>
        <v>-9.142257200142652</v>
      </c>
      <c r="AJ59" s="20">
        <f>AJ21+AJ22+AJ23</f>
        <v>11803882</v>
      </c>
      <c r="AK59" s="20">
        <f>AK21+AK22+AK23</f>
        <v>23459492</v>
      </c>
      <c r="AL59" s="20">
        <f>AL21+AL22+AL23</f>
        <v>34612434</v>
      </c>
      <c r="AM59" s="20">
        <f>AM21+AM22+AM23</f>
        <v>43724689</v>
      </c>
      <c r="AN59" s="13">
        <f>AM59*100/AM$51</f>
        <v>3.286150670623723</v>
      </c>
      <c r="AO59" s="14">
        <f t="shared" si="47"/>
        <v>4.048048766935594</v>
      </c>
      <c r="AQ59" s="20">
        <f>AQ21+AQ22+AQ23</f>
        <v>9397531</v>
      </c>
      <c r="AR59" s="20">
        <f>AR21+AR22+AR23</f>
        <v>18422971</v>
      </c>
      <c r="AS59" s="20">
        <f>AS21+AS22+AS23</f>
        <v>28268261</v>
      </c>
      <c r="AT59" s="20">
        <f>AT21+AT22+AT23</f>
        <v>37600962</v>
      </c>
      <c r="AU59" s="13">
        <f>AT59*100/AT$51</f>
        <v>2.3729349434845886</v>
      </c>
      <c r="AV59" s="14">
        <f t="shared" si="49"/>
        <v>-14.005192809947715</v>
      </c>
      <c r="AX59" s="20">
        <f>AX21+AX22+AX23</f>
        <v>10768316</v>
      </c>
      <c r="AY59" s="20">
        <f>AY21+AY22+AY23</f>
        <v>19466423</v>
      </c>
      <c r="AZ59" s="20">
        <f>AZ21+AZ22+AZ23</f>
        <v>29419863</v>
      </c>
      <c r="BA59" s="20">
        <f>BA21+BA22+BA23</f>
        <v>39004750</v>
      </c>
      <c r="BB59" s="13">
        <f>BA59*100/BA$51</f>
        <v>2.0553018299058325</v>
      </c>
      <c r="BC59" s="14">
        <f t="shared" si="51"/>
        <v>3.7333832043977964</v>
      </c>
      <c r="BE59" s="20">
        <f>BE21+BE22+BE23</f>
        <v>15415163</v>
      </c>
      <c r="BF59" s="20">
        <f>BF21+BF22+BF23</f>
        <v>30229261</v>
      </c>
      <c r="BG59" s="20">
        <f>BG21+BG22+BG23</f>
        <v>44798645</v>
      </c>
      <c r="BH59" s="20">
        <f>BH21+BH22+BH23</f>
        <v>65696758</v>
      </c>
      <c r="BI59" s="13">
        <f>BH59*100/BH$51</f>
        <v>2.7873492534296367</v>
      </c>
      <c r="BJ59" s="14">
        <f t="shared" si="53"/>
        <v>68.43271140053454</v>
      </c>
      <c r="BL59" s="20">
        <f>BL21+BL22+BL23</f>
        <v>13995376</v>
      </c>
      <c r="BM59" s="20">
        <f>BM21+BM22+BM23</f>
        <v>26797918</v>
      </c>
      <c r="BN59" s="20">
        <f>BN21+BN22+BN23</f>
        <v>40484967</v>
      </c>
      <c r="BO59" s="20">
        <f>BO21+BO22+BO23</f>
        <v>55638063</v>
      </c>
      <c r="BP59" s="13">
        <f>BO59*100/BO$51</f>
        <v>2.250138399552071</v>
      </c>
      <c r="BQ59" s="14">
        <f t="shared" si="55"/>
        <v>-15.310793570665993</v>
      </c>
      <c r="BS59" s="20">
        <f>BS21+BS22+BS23</f>
        <v>12974636</v>
      </c>
      <c r="BT59" s="20">
        <f>BT21+BT22+BT23</f>
        <v>38253404</v>
      </c>
      <c r="BU59" s="20">
        <f>BU21+BU22+BU23</f>
        <v>78768589</v>
      </c>
      <c r="BV59" s="20">
        <f>BV21+BV22+BV23</f>
        <v>98177163</v>
      </c>
      <c r="BW59" s="13">
        <f>BV59*100/BV$51</f>
        <v>4.701983728234184</v>
      </c>
      <c r="BX59" s="14">
        <f t="shared" si="57"/>
        <v>76.4568313602147</v>
      </c>
      <c r="BZ59" s="20">
        <f>BZ21+BZ22+BZ23</f>
        <v>36539754</v>
      </c>
      <c r="CA59" s="20">
        <f>CA21+CA22+CA23</f>
        <v>68461964</v>
      </c>
      <c r="CB59" s="20">
        <f>CB21+CB22+CB23</f>
        <v>121514705</v>
      </c>
      <c r="CC59" s="20">
        <f>CC21+CC22+CC23</f>
        <v>156126912</v>
      </c>
      <c r="CD59" s="13">
        <f>CC59*100/CC$51</f>
        <v>7.857346125087487</v>
      </c>
      <c r="CE59" s="14">
        <f t="shared" si="59"/>
        <v>59.02569113756118</v>
      </c>
      <c r="CG59" s="20">
        <f>CG21+CG22+CG23</f>
        <v>56388605</v>
      </c>
      <c r="CH59" s="20">
        <f>CH21+CH22+CH23</f>
        <v>112328198</v>
      </c>
      <c r="CI59" s="20">
        <f>CI21+CI22+CI23</f>
        <v>203277640</v>
      </c>
      <c r="CJ59" s="20">
        <f>CJ21+CJ22+CJ23</f>
        <v>272280664</v>
      </c>
      <c r="CK59" s="13">
        <f t="shared" si="60"/>
        <v>10.216538238193879</v>
      </c>
      <c r="CL59" s="14">
        <f t="shared" si="61"/>
        <v>74.3970085054907</v>
      </c>
      <c r="CN59" s="20">
        <f>CN21+CN22+CN23</f>
        <v>86920653</v>
      </c>
      <c r="CO59" s="20">
        <f>CO21+CO22+CO23</f>
        <v>207940863</v>
      </c>
      <c r="CP59" s="20">
        <f>CP21+CP22+CP23</f>
        <v>365911648</v>
      </c>
      <c r="CQ59" s="20">
        <f>CQ21+CQ22+CQ23</f>
        <v>503633497</v>
      </c>
      <c r="CR59" s="13">
        <f t="shared" si="62"/>
        <v>15.94083743298695</v>
      </c>
      <c r="CS59" s="14">
        <f t="shared" si="63"/>
        <v>84.96851359228359</v>
      </c>
      <c r="CU59" s="20">
        <f>CU21+CU22+CU23</f>
        <v>144967116</v>
      </c>
      <c r="CV59" s="20">
        <f>CV21+CV22+CV23</f>
        <v>292958889</v>
      </c>
      <c r="CW59" s="20">
        <f>CW21+CW22+CW23</f>
        <v>502946126</v>
      </c>
      <c r="CX59" s="20">
        <f>CX21+CX22+CX23</f>
        <v>662075243</v>
      </c>
      <c r="CY59" s="13">
        <f t="shared" si="64"/>
        <v>18.96754914650111</v>
      </c>
      <c r="CZ59" s="14">
        <f t="shared" si="65"/>
        <v>31.459731519803967</v>
      </c>
      <c r="DB59" s="20">
        <f>DB21+DB22+DB23</f>
        <v>202931205</v>
      </c>
      <c r="DC59" s="20">
        <f>DC21+DC22+DC23</f>
        <v>385959450</v>
      </c>
      <c r="DD59" s="20">
        <f>DD21+DD22+DD23</f>
        <v>625186293</v>
      </c>
      <c r="DE59" s="20">
        <f>DE21+DE22+DE23</f>
        <v>799404291</v>
      </c>
      <c r="DF59" s="13">
        <f t="shared" si="66"/>
        <v>21.413477745787826</v>
      </c>
      <c r="DG59" s="14">
        <f t="shared" si="67"/>
        <v>20.74221162201046</v>
      </c>
      <c r="DI59" s="20">
        <f>DI21+DI22+DI23</f>
        <v>179518650</v>
      </c>
      <c r="DJ59" s="20">
        <f>DJ21+DJ22+DJ23</f>
        <v>330507595</v>
      </c>
      <c r="DK59" s="20">
        <f>DK21+DK22+DK23</f>
        <v>552480687</v>
      </c>
      <c r="DL59" s="20">
        <f>DL21+DL22+DL23</f>
        <v>761280618</v>
      </c>
      <c r="DM59" s="13">
        <f t="shared" si="68"/>
        <v>19.26261052020719</v>
      </c>
      <c r="DN59" s="14">
        <f t="shared" si="69"/>
        <v>-4.769010302948203</v>
      </c>
      <c r="DP59" s="20">
        <f>DP21+DP22+DP23</f>
        <v>202426746</v>
      </c>
      <c r="DQ59" s="20">
        <f>DQ21+DQ22+DQ23</f>
        <v>383845980</v>
      </c>
      <c r="DR59" s="20">
        <f>DR21+DR22+DR23</f>
        <v>598607689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1633966</v>
      </c>
      <c r="C60" s="20">
        <f>C25+C26</f>
        <v>3450106</v>
      </c>
      <c r="D60" s="20">
        <f>D25+D26</f>
        <v>4755465</v>
      </c>
      <c r="E60" s="20">
        <f>E25+E26</f>
        <v>6632686</v>
      </c>
      <c r="F60" s="13">
        <f t="shared" si="37"/>
        <v>0.6329792376426328</v>
      </c>
      <c r="H60" s="20">
        <f>H25+H26</f>
        <v>1233335</v>
      </c>
      <c r="I60" s="20">
        <f>I25+I26</f>
        <v>3031059</v>
      </c>
      <c r="J60" s="20">
        <f>J25+J26</f>
        <v>4536177</v>
      </c>
      <c r="K60" s="20">
        <f>K25+K26</f>
        <v>6263556</v>
      </c>
      <c r="L60" s="13">
        <f t="shared" si="38"/>
        <v>0.5519790567050343</v>
      </c>
      <c r="M60" s="14">
        <f t="shared" si="39"/>
        <v>-5.565316977164301</v>
      </c>
      <c r="O60" s="20">
        <f>O25+O26</f>
        <v>1060716</v>
      </c>
      <c r="P60" s="20">
        <f>P25+P26</f>
        <v>2309517</v>
      </c>
      <c r="Q60" s="20">
        <f>Q25+Q26</f>
        <v>3318285</v>
      </c>
      <c r="R60" s="20">
        <f>R25+R26</f>
        <v>4849205</v>
      </c>
      <c r="S60" s="13">
        <f t="shared" si="40"/>
        <v>0.3903202509561192</v>
      </c>
      <c r="T60" s="14">
        <f t="shared" si="41"/>
        <v>-22.580639496158412</v>
      </c>
      <c r="V60" s="20">
        <f>V25+V26</f>
        <v>1343716</v>
      </c>
      <c r="W60" s="20">
        <f>W25+W26</f>
        <v>3153220</v>
      </c>
      <c r="X60" s="20">
        <f>X25+X26</f>
        <v>4753126</v>
      </c>
      <c r="Y60" s="20">
        <f>Y25+Y26</f>
        <v>6118832</v>
      </c>
      <c r="Z60" s="13">
        <f t="shared" si="42"/>
        <v>0.48837132873474715</v>
      </c>
      <c r="AA60" s="14">
        <f t="shared" si="43"/>
        <v>26.182168004858525</v>
      </c>
      <c r="AC60" s="20">
        <f>AC25+AC26</f>
        <v>1581128</v>
      </c>
      <c r="AD60" s="20">
        <f>AD25+AD26</f>
        <v>2951487</v>
      </c>
      <c r="AE60" s="20">
        <f>AE25+AE26</f>
        <v>4082930</v>
      </c>
      <c r="AF60" s="20">
        <f>AF25+AF26</f>
        <v>5241281</v>
      </c>
      <c r="AG60" s="13">
        <f t="shared" si="44"/>
        <v>0.42591120134584887</v>
      </c>
      <c r="AH60" s="14">
        <f t="shared" si="45"/>
        <v>-14.341805756392716</v>
      </c>
      <c r="AJ60" s="20">
        <f>AJ25+AJ26</f>
        <v>1106120</v>
      </c>
      <c r="AK60" s="20">
        <f>AK25+AK26</f>
        <v>2729666</v>
      </c>
      <c r="AL60" s="20">
        <f>AL25+AL26</f>
        <v>4377311</v>
      </c>
      <c r="AM60" s="20">
        <f>AM25+AM26</f>
        <v>6396296</v>
      </c>
      <c r="AN60" s="13">
        <f t="shared" si="46"/>
        <v>0.48071679571941234</v>
      </c>
      <c r="AO60" s="14">
        <f t="shared" si="47"/>
        <v>22.036883731286295</v>
      </c>
      <c r="AQ60" s="20">
        <f>AQ25+AQ26</f>
        <v>2196408</v>
      </c>
      <c r="AR60" s="20">
        <f>AR25+AR26</f>
        <v>4296396</v>
      </c>
      <c r="AS60" s="20">
        <f>AS25+AS26</f>
        <v>6170832</v>
      </c>
      <c r="AT60" s="20">
        <f>AT25+AT26</f>
        <v>8054720</v>
      </c>
      <c r="AU60" s="13">
        <f t="shared" si="48"/>
        <v>0.5083201474468708</v>
      </c>
      <c r="AV60" s="14">
        <f t="shared" si="49"/>
        <v>25.92788076099042</v>
      </c>
      <c r="AX60" s="20">
        <f>AX25+AX26</f>
        <v>1827389</v>
      </c>
      <c r="AY60" s="20">
        <f>AY25+AY26</f>
        <v>4016121</v>
      </c>
      <c r="AZ60" s="20">
        <f>AZ25+AZ26</f>
        <v>6553719</v>
      </c>
      <c r="BA60" s="20">
        <f>BA25+BA26</f>
        <v>9658133</v>
      </c>
      <c r="BB60" s="13">
        <f t="shared" si="50"/>
        <v>0.5089220781667337</v>
      </c>
      <c r="BC60" s="14">
        <f t="shared" si="51"/>
        <v>19.906502026141197</v>
      </c>
      <c r="BE60" s="20">
        <f>BE25+BE26</f>
        <v>2546298</v>
      </c>
      <c r="BF60" s="20">
        <f>BF25+BF26</f>
        <v>5812086</v>
      </c>
      <c r="BG60" s="20">
        <f>BG25+BG26</f>
        <v>8501935</v>
      </c>
      <c r="BH60" s="20">
        <f>BH25+BH26</f>
        <v>12422529</v>
      </c>
      <c r="BI60" s="13">
        <f t="shared" si="52"/>
        <v>0.5270568592419433</v>
      </c>
      <c r="BJ60" s="14">
        <f t="shared" si="53"/>
        <v>28.622467717104342</v>
      </c>
      <c r="BL60" s="20">
        <f>BL25+BL26</f>
        <v>3407668</v>
      </c>
      <c r="BM60" s="20">
        <f>BM25+BM26</f>
        <v>6383767</v>
      </c>
      <c r="BN60" s="20">
        <f>BN25+BN26</f>
        <v>9477203</v>
      </c>
      <c r="BO60" s="20">
        <f>BO25+BO26</f>
        <v>12973876</v>
      </c>
      <c r="BP60" s="13">
        <f t="shared" si="54"/>
        <v>0.5246950559480661</v>
      </c>
      <c r="BQ60" s="14">
        <f t="shared" si="55"/>
        <v>4.438283058143796</v>
      </c>
      <c r="BS60" s="20">
        <f>BS25+BS26</f>
        <v>2925256</v>
      </c>
      <c r="BT60" s="20">
        <f>BT25+BT26</f>
        <v>5933227</v>
      </c>
      <c r="BU60" s="20">
        <f>BU25+BU26</f>
        <v>8045437</v>
      </c>
      <c r="BV60" s="20">
        <f>BV25+BV26</f>
        <v>10153625</v>
      </c>
      <c r="BW60" s="13">
        <f t="shared" si="56"/>
        <v>0.4862859963940068</v>
      </c>
      <c r="BX60" s="14">
        <f t="shared" si="57"/>
        <v>-21.737921651170396</v>
      </c>
      <c r="BZ60" s="20">
        <f>BZ25+BZ26</f>
        <v>2297329</v>
      </c>
      <c r="CA60" s="20">
        <f>CA25+CA26</f>
        <v>4419202</v>
      </c>
      <c r="CB60" s="20">
        <f>CB25+CB26</f>
        <v>6816285</v>
      </c>
      <c r="CC60" s="20">
        <f>CC25+CC26</f>
        <v>10391464</v>
      </c>
      <c r="CD60" s="13">
        <f t="shared" si="58"/>
        <v>0.5229676828193855</v>
      </c>
      <c r="CE60" s="14">
        <f t="shared" si="59"/>
        <v>2.342404806165291</v>
      </c>
      <c r="CG60" s="20">
        <f>CG25+CG26</f>
        <v>3196571</v>
      </c>
      <c r="CH60" s="20">
        <f>CH25+CH26</f>
        <v>6894298</v>
      </c>
      <c r="CI60" s="20">
        <f>CI25+CI26</f>
        <v>9740619</v>
      </c>
      <c r="CJ60" s="20">
        <f>CJ25+CJ26</f>
        <v>12669297</v>
      </c>
      <c r="CK60" s="13">
        <f aca="true" t="shared" si="72" ref="CK60:CK66">CJ60*100/CJ$51</f>
        <v>0.4753784398422614</v>
      </c>
      <c r="CL60" s="14">
        <f t="shared" si="61"/>
        <v>21.920231836438063</v>
      </c>
      <c r="CN60" s="20">
        <f>CN25+CN26</f>
        <v>3951894</v>
      </c>
      <c r="CO60" s="20">
        <f>CO25+CO26</f>
        <v>7393319</v>
      </c>
      <c r="CP60" s="20">
        <f>CP25+CP26</f>
        <v>10294725</v>
      </c>
      <c r="CQ60" s="20">
        <f>CQ25+CQ26</f>
        <v>13440928</v>
      </c>
      <c r="CR60" s="13">
        <f t="shared" si="62"/>
        <v>0.4254277157352828</v>
      </c>
      <c r="CS60" s="14">
        <f t="shared" si="63"/>
        <v>6.0905589315650275</v>
      </c>
      <c r="CU60" s="20">
        <f>CU25+CU26</f>
        <v>3101816</v>
      </c>
      <c r="CV60" s="20">
        <f>CV25+CV26</f>
        <v>6626438</v>
      </c>
      <c r="CW60" s="20">
        <f>CW25+CW26</f>
        <v>10030891</v>
      </c>
      <c r="CX60" s="20">
        <f>CX25+CX26</f>
        <v>13291489</v>
      </c>
      <c r="CY60" s="13">
        <f t="shared" si="64"/>
        <v>0.38078296009880996</v>
      </c>
      <c r="CZ60" s="14">
        <f t="shared" si="65"/>
        <v>-1.1118205528665897</v>
      </c>
      <c r="DB60" s="20">
        <f>DB25+DB26</f>
        <v>4437101</v>
      </c>
      <c r="DC60" s="20">
        <f>DC25+DC26</f>
        <v>8612892</v>
      </c>
      <c r="DD60" s="20">
        <f>DD25+DD26</f>
        <v>11840549</v>
      </c>
      <c r="DE60" s="20">
        <f>DE25+DE26</f>
        <v>15318004</v>
      </c>
      <c r="DF60" s="13">
        <f t="shared" si="66"/>
        <v>0.410320211508458</v>
      </c>
      <c r="DG60" s="14">
        <f t="shared" si="67"/>
        <v>15.246711636295984</v>
      </c>
      <c r="DI60" s="20">
        <f>DI25+DI26</f>
        <v>3843427</v>
      </c>
      <c r="DJ60" s="20">
        <f>DJ25+DJ26</f>
        <v>8029226</v>
      </c>
      <c r="DK60" s="20">
        <f>DK25+DK26</f>
        <v>11193982</v>
      </c>
      <c r="DL60" s="20">
        <f>DL25+DL26</f>
        <v>15053594</v>
      </c>
      <c r="DM60" s="13">
        <f t="shared" si="68"/>
        <v>0.3808996463263798</v>
      </c>
      <c r="DN60" s="14">
        <f t="shared" si="69"/>
        <v>-1.7261387319131103</v>
      </c>
      <c r="DP60" s="20">
        <f>DP25+DP26</f>
        <v>3993854</v>
      </c>
      <c r="DQ60" s="20">
        <f>DQ25+DQ26</f>
        <v>8021666</v>
      </c>
      <c r="DR60" s="20">
        <f>DR25+DR26</f>
        <v>11985634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160737753</v>
      </c>
      <c r="C61" s="20">
        <f>SUM(C32:C38)</f>
        <v>365668822</v>
      </c>
      <c r="D61" s="20">
        <f>SUM(D32:D38)</f>
        <v>526877964</v>
      </c>
      <c r="E61" s="20">
        <f>SUM(E32:E38)</f>
        <v>724824588</v>
      </c>
      <c r="F61" s="13">
        <f t="shared" si="37"/>
        <v>69.17241599208457</v>
      </c>
      <c r="H61" s="20">
        <f>SUM(H32:H38)</f>
        <v>166166104</v>
      </c>
      <c r="I61" s="20">
        <f>SUM(I32:I38)</f>
        <v>365909638</v>
      </c>
      <c r="J61" s="20">
        <f>SUM(J32:J38)</f>
        <v>553340294</v>
      </c>
      <c r="K61" s="20">
        <f>SUM(K32:K38)</f>
        <v>802968307</v>
      </c>
      <c r="L61" s="13">
        <f t="shared" si="38"/>
        <v>70.76199025951047</v>
      </c>
      <c r="M61" s="14">
        <f t="shared" si="39"/>
        <v>10.78105244961695</v>
      </c>
      <c r="O61" s="20">
        <f>SUM(O32:O38)</f>
        <v>215412950</v>
      </c>
      <c r="P61" s="20">
        <f>SUM(P32:P38)</f>
        <v>457775503</v>
      </c>
      <c r="Q61" s="20">
        <f>SUM(Q32:Q38)</f>
        <v>666511027</v>
      </c>
      <c r="R61" s="20">
        <f>SUM(R32:R38)</f>
        <v>912913514</v>
      </c>
      <c r="S61" s="13">
        <f t="shared" si="40"/>
        <v>73.48186597302293</v>
      </c>
      <c r="T61" s="14">
        <f t="shared" si="41"/>
        <v>13.692347013143078</v>
      </c>
      <c r="V61" s="20">
        <f>SUM(V32:V38)</f>
        <v>203305341</v>
      </c>
      <c r="W61" s="20">
        <f>SUM(W32:W38)</f>
        <v>449212304</v>
      </c>
      <c r="X61" s="20">
        <f>SUM(X32:X38)</f>
        <v>664709315</v>
      </c>
      <c r="Y61" s="20">
        <f>SUM(Y32:Y38)</f>
        <v>909673254</v>
      </c>
      <c r="Z61" s="13">
        <f t="shared" si="42"/>
        <v>72.60508799235559</v>
      </c>
      <c r="AA61" s="14">
        <f t="shared" si="43"/>
        <v>-0.354936141300243</v>
      </c>
      <c r="AC61" s="20">
        <f>SUM(AC32:AC38)</f>
        <v>197580488</v>
      </c>
      <c r="AD61" s="20">
        <f>SUM(AD32:AD38)</f>
        <v>406596441</v>
      </c>
      <c r="AE61" s="20">
        <f>SUM(AE32:AE38)</f>
        <v>614131379</v>
      </c>
      <c r="AF61" s="20">
        <f>SUM(AF32:AF38)</f>
        <v>875948879</v>
      </c>
      <c r="AG61" s="13">
        <f t="shared" si="44"/>
        <v>71.18039261250057</v>
      </c>
      <c r="AH61" s="14">
        <f t="shared" si="45"/>
        <v>-3.707306425874094</v>
      </c>
      <c r="AJ61" s="20">
        <f>SUM(AJ32:AJ38)</f>
        <v>206720797</v>
      </c>
      <c r="AK61" s="20">
        <f>SUM(AK32:AK38)</f>
        <v>477984556</v>
      </c>
      <c r="AL61" s="20">
        <f>SUM(AL32:AL38)</f>
        <v>711352774</v>
      </c>
      <c r="AM61" s="20">
        <f>SUM(AM32:AM38)</f>
        <v>984098725</v>
      </c>
      <c r="AN61" s="13">
        <f t="shared" si="46"/>
        <v>73.96042737133477</v>
      </c>
      <c r="AO61" s="14">
        <f t="shared" si="47"/>
        <v>12.346593344975332</v>
      </c>
      <c r="AQ61" s="20">
        <f>SUM(AQ32:AQ38)</f>
        <v>244596790</v>
      </c>
      <c r="AR61" s="20">
        <f>SUM(AR32:AR38)</f>
        <v>556111947</v>
      </c>
      <c r="AS61" s="20">
        <f>SUM(AS32:AS38)</f>
        <v>838384419</v>
      </c>
      <c r="AT61" s="20">
        <f>SUM(AT32:AT38)</f>
        <v>1246052315</v>
      </c>
      <c r="AU61" s="13">
        <f t="shared" si="48"/>
        <v>78.63631466858124</v>
      </c>
      <c r="AV61" s="14">
        <f t="shared" si="49"/>
        <v>26.61862914211173</v>
      </c>
      <c r="AX61" s="20">
        <f>SUM(AX32:AX38)</f>
        <v>312676778</v>
      </c>
      <c r="AY61" s="20">
        <f>SUM(AY32:AY38)</f>
        <v>730307493</v>
      </c>
      <c r="AZ61" s="20">
        <f>SUM(AZ32:AZ38)</f>
        <v>1082146351</v>
      </c>
      <c r="BA61" s="20">
        <f>SUM(BA32:BA38)</f>
        <v>1525313364</v>
      </c>
      <c r="BB61" s="13">
        <f t="shared" si="50"/>
        <v>80.37429667435431</v>
      </c>
      <c r="BC61" s="14">
        <f t="shared" si="51"/>
        <v>22.411663269531346</v>
      </c>
      <c r="BE61" s="20">
        <f>SUM(BE32:BE38)</f>
        <v>397208551</v>
      </c>
      <c r="BF61" s="20">
        <f>SUM(BF32:BF38)</f>
        <v>851573375</v>
      </c>
      <c r="BG61" s="20">
        <f>SUM(BG32:BG38)</f>
        <v>1299647881</v>
      </c>
      <c r="BH61" s="20">
        <f>SUM(BH32:BH38)</f>
        <v>1795293804</v>
      </c>
      <c r="BI61" s="13">
        <f t="shared" si="52"/>
        <v>76.16982932805075</v>
      </c>
      <c r="BJ61" s="14">
        <f t="shared" si="53"/>
        <v>17.699998332932722</v>
      </c>
      <c r="BL61" s="20">
        <f>SUM(BL32:BL38)</f>
        <v>442422002</v>
      </c>
      <c r="BM61" s="20">
        <f>SUM(BM32:BM38)</f>
        <v>979979140</v>
      </c>
      <c r="BN61" s="20">
        <f>SUM(BN32:BN38)</f>
        <v>1440766638</v>
      </c>
      <c r="BO61" s="20">
        <f>SUM(BO32:BO38)</f>
        <v>1914438137</v>
      </c>
      <c r="BP61" s="13">
        <f t="shared" si="54"/>
        <v>77.42452798241068</v>
      </c>
      <c r="BQ61" s="14">
        <f t="shared" si="55"/>
        <v>6.636481044748265</v>
      </c>
      <c r="BS61" s="20">
        <f>SUM(BS32:BS38)</f>
        <v>450580508</v>
      </c>
      <c r="BT61" s="20">
        <f>SUM(BT32:BT38)</f>
        <v>856752154</v>
      </c>
      <c r="BU61" s="20">
        <f>SUM(BU32:BU38)</f>
        <v>1245143802</v>
      </c>
      <c r="BV61" s="20">
        <f>SUM(BV32:BV38)</f>
        <v>1563856709</v>
      </c>
      <c r="BW61" s="13">
        <f t="shared" si="56"/>
        <v>74.89754821096085</v>
      </c>
      <c r="BX61" s="14">
        <f t="shared" si="57"/>
        <v>-18.312497083315264</v>
      </c>
      <c r="BZ61" s="20">
        <f>SUM(BZ32:BZ38)</f>
        <v>301922455</v>
      </c>
      <c r="CA61" s="20">
        <f>SUM(CA32:CA38)</f>
        <v>667847983</v>
      </c>
      <c r="CB61" s="20">
        <f>SUM(CB32:CB38)</f>
        <v>1014666125</v>
      </c>
      <c r="CC61" s="20">
        <f>SUM(CC32:CC38)</f>
        <v>1396060734</v>
      </c>
      <c r="CD61" s="13">
        <f t="shared" si="58"/>
        <v>70.2590748652077</v>
      </c>
      <c r="CE61" s="14">
        <f t="shared" si="59"/>
        <v>-10.729625932755454</v>
      </c>
      <c r="CG61" s="20">
        <f>SUM(CG32:CG38)</f>
        <v>379674828</v>
      </c>
      <c r="CH61" s="20">
        <f>SUM(CH32:CH38)</f>
        <v>826471656</v>
      </c>
      <c r="CI61" s="20">
        <f>SUM(CI32:CI38)</f>
        <v>1265134486</v>
      </c>
      <c r="CJ61" s="20">
        <f>SUM(CJ32:CJ38)</f>
        <v>1823313944</v>
      </c>
      <c r="CK61" s="13">
        <f t="shared" si="72"/>
        <v>68.41454092057045</v>
      </c>
      <c r="CL61" s="14">
        <f t="shared" si="61"/>
        <v>30.604199344238566</v>
      </c>
      <c r="CN61" s="20">
        <f>SUM(CN32:CN38)</f>
        <v>498580221</v>
      </c>
      <c r="CO61" s="20">
        <f>SUM(CO32:CO38)</f>
        <v>1043769457</v>
      </c>
      <c r="CP61" s="20">
        <f>SUM(CP32:CP38)</f>
        <v>1560365557</v>
      </c>
      <c r="CQ61" s="20">
        <f>SUM(CQ32:CQ38)</f>
        <v>2071127901</v>
      </c>
      <c r="CR61" s="13">
        <f t="shared" si="62"/>
        <v>65.55464116153594</v>
      </c>
      <c r="CS61" s="14">
        <f t="shared" si="63"/>
        <v>13.591403598677246</v>
      </c>
      <c r="CU61" s="20">
        <f>SUM(CU32:CU38)</f>
        <v>434490716</v>
      </c>
      <c r="CV61" s="20">
        <f>SUM(CV32:CV38)</f>
        <v>997419610</v>
      </c>
      <c r="CW61" s="20">
        <f>SUM(CW32:CW38)</f>
        <v>1558181423</v>
      </c>
      <c r="CX61" s="20">
        <f>SUM(CX32:CX38)</f>
        <v>2175936769</v>
      </c>
      <c r="CY61" s="13">
        <f t="shared" si="64"/>
        <v>62.337608968239785</v>
      </c>
      <c r="CZ61" s="14">
        <f t="shared" si="65"/>
        <v>5.060472989108746</v>
      </c>
      <c r="DB61" s="20">
        <f>SUM(DB32:DB38)</f>
        <v>485052544</v>
      </c>
      <c r="DC61" s="20">
        <f>SUM(DC32:DC38)</f>
        <v>1047708642</v>
      </c>
      <c r="DD61" s="20">
        <f>SUM(DD32:DD38)</f>
        <v>1545752505</v>
      </c>
      <c r="DE61" s="20">
        <f>SUM(DE32:DE38)</f>
        <v>2190604843</v>
      </c>
      <c r="DF61" s="13">
        <f t="shared" si="66"/>
        <v>58.679279788098526</v>
      </c>
      <c r="DG61" s="14">
        <f t="shared" si="67"/>
        <v>0.6741038714438901</v>
      </c>
      <c r="DI61" s="20">
        <f>SUM(DI32:DI38)</f>
        <v>491326451</v>
      </c>
      <c r="DJ61" s="20">
        <f>SUM(DJ32:DJ38)</f>
        <v>1067455686</v>
      </c>
      <c r="DK61" s="20">
        <f>SUM(DK32:DK38)</f>
        <v>1657233193</v>
      </c>
      <c r="DL61" s="20">
        <f>SUM(DL32:DL38)</f>
        <v>2344383660</v>
      </c>
      <c r="DM61" s="13">
        <f t="shared" si="68"/>
        <v>59.319715075837955</v>
      </c>
      <c r="DN61" s="14">
        <f t="shared" si="69"/>
        <v>7.019924998860233</v>
      </c>
      <c r="DP61" s="20">
        <f>SUM(DP32:DP38)</f>
        <v>580442828</v>
      </c>
      <c r="DQ61" s="20">
        <f>SUM(DQ32:DQ38)</f>
        <v>1203747038</v>
      </c>
      <c r="DR61" s="20">
        <f>SUM(DR32:DR38)</f>
        <v>1782971303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25591091</v>
      </c>
      <c r="C62" s="20">
        <f>C37+C38</f>
        <v>57940750</v>
      </c>
      <c r="D62" s="20">
        <f>D37+D38</f>
        <v>82699484</v>
      </c>
      <c r="E62" s="20">
        <f>E37+E38</f>
        <v>109164058</v>
      </c>
      <c r="F62" s="13">
        <f t="shared" si="37"/>
        <v>10.417888350332904</v>
      </c>
      <c r="H62" s="20">
        <f>H37+H38</f>
        <v>31082487</v>
      </c>
      <c r="I62" s="20">
        <f>I37+I38</f>
        <v>64415382</v>
      </c>
      <c r="J62" s="20">
        <f>J37+J38</f>
        <v>96147515</v>
      </c>
      <c r="K62" s="20">
        <f>K37+K38</f>
        <v>141162704</v>
      </c>
      <c r="L62" s="13">
        <f t="shared" si="38"/>
        <v>12.44003505290796</v>
      </c>
      <c r="M62" s="14">
        <f t="shared" si="39"/>
        <v>29.312437249263866</v>
      </c>
      <c r="O62" s="20">
        <f>O37+O38</f>
        <v>38816515</v>
      </c>
      <c r="P62" s="20">
        <f>P37+P38</f>
        <v>83007150</v>
      </c>
      <c r="Q62" s="20">
        <f>Q37+Q38</f>
        <v>116498288</v>
      </c>
      <c r="R62" s="20">
        <f>R37+R38</f>
        <v>150095591</v>
      </c>
      <c r="S62" s="13">
        <f t="shared" si="40"/>
        <v>12.08143370852068</v>
      </c>
      <c r="T62" s="14">
        <f t="shared" si="41"/>
        <v>6.328078697047346</v>
      </c>
      <c r="V62" s="20">
        <f>V37+V38</f>
        <v>33832468</v>
      </c>
      <c r="W62" s="20">
        <f>W37+W38</f>
        <v>72060423</v>
      </c>
      <c r="X62" s="20">
        <f>X37+X38</f>
        <v>108222563</v>
      </c>
      <c r="Y62" s="20">
        <f>Y37+Y38</f>
        <v>141162538</v>
      </c>
      <c r="Z62" s="13">
        <f t="shared" si="42"/>
        <v>11.26681305363985</v>
      </c>
      <c r="AA62" s="14">
        <f t="shared" si="43"/>
        <v>-5.951575886063168</v>
      </c>
      <c r="AC62" s="20">
        <f>AC37+AC38</f>
        <v>33992217</v>
      </c>
      <c r="AD62" s="20">
        <f>AD37+AD38</f>
        <v>71826654</v>
      </c>
      <c r="AE62" s="20">
        <f>AE37+AE38</f>
        <v>105939497</v>
      </c>
      <c r="AF62" s="20">
        <f>AF37+AF38</f>
        <v>144933139</v>
      </c>
      <c r="AG62" s="13">
        <f t="shared" si="44"/>
        <v>11.777397042119073</v>
      </c>
      <c r="AH62" s="14">
        <f t="shared" si="45"/>
        <v>2.671105984223658</v>
      </c>
      <c r="AJ62" s="20">
        <f>AJ37+AJ38</f>
        <v>35978808</v>
      </c>
      <c r="AK62" s="20">
        <f>AK37+AK38</f>
        <v>90863066</v>
      </c>
      <c r="AL62" s="20">
        <f>AL37+AL38</f>
        <v>129415711</v>
      </c>
      <c r="AM62" s="20">
        <f>AM37+AM38</f>
        <v>165837637</v>
      </c>
      <c r="AN62" s="13">
        <f t="shared" si="46"/>
        <v>12.463609793592894</v>
      </c>
      <c r="AO62" s="14">
        <f t="shared" si="47"/>
        <v>14.423546018692107</v>
      </c>
      <c r="AQ62" s="20">
        <f>AQ37+AQ38</f>
        <v>43199179</v>
      </c>
      <c r="AR62" s="20">
        <f>AR37+AR38</f>
        <v>103161299</v>
      </c>
      <c r="AS62" s="20">
        <f>AS37+AS38</f>
        <v>158632274</v>
      </c>
      <c r="AT62" s="20">
        <f>AT37+AT38</f>
        <v>212453420</v>
      </c>
      <c r="AU62" s="13">
        <f t="shared" si="48"/>
        <v>13.407586331988197</v>
      </c>
      <c r="AV62" s="14">
        <f t="shared" si="49"/>
        <v>28.109290413972786</v>
      </c>
      <c r="AX62" s="20">
        <f>AX37+AX38</f>
        <v>50767011</v>
      </c>
      <c r="AY62" s="20">
        <f>AY37+AY38</f>
        <v>117559022</v>
      </c>
      <c r="AZ62" s="20">
        <f>AZ37+AZ38</f>
        <v>169641043</v>
      </c>
      <c r="BA62" s="20">
        <f>BA37+BA38</f>
        <v>236227745</v>
      </c>
      <c r="BB62" s="13">
        <f t="shared" si="50"/>
        <v>12.447697179780114</v>
      </c>
      <c r="BC62" s="14">
        <f t="shared" si="51"/>
        <v>11.19037057628914</v>
      </c>
      <c r="BE62" s="20">
        <f>BE37+BE38</f>
        <v>69682169</v>
      </c>
      <c r="BF62" s="20">
        <f>BF37+BF38</f>
        <v>138616868</v>
      </c>
      <c r="BG62" s="20">
        <f>BG37+BG38</f>
        <v>205826397</v>
      </c>
      <c r="BH62" s="20">
        <f>BH37+BH38</f>
        <v>271122479</v>
      </c>
      <c r="BI62" s="13">
        <f t="shared" si="52"/>
        <v>11.503049198084362</v>
      </c>
      <c r="BJ62" s="14">
        <f t="shared" si="53"/>
        <v>14.771649282771591</v>
      </c>
      <c r="BL62" s="20">
        <f>BL37+BL38</f>
        <v>49951574</v>
      </c>
      <c r="BM62" s="20">
        <f>BM37+BM38</f>
        <v>142394212</v>
      </c>
      <c r="BN62" s="20">
        <f>BN37+BN38</f>
        <v>207470871</v>
      </c>
      <c r="BO62" s="20">
        <f>BO37+BO38</f>
        <v>265049070</v>
      </c>
      <c r="BP62" s="13">
        <f t="shared" si="54"/>
        <v>10.719228132952162</v>
      </c>
      <c r="BQ62" s="14">
        <f t="shared" si="55"/>
        <v>-2.240097915304176</v>
      </c>
      <c r="BS62" s="20">
        <f>BS37+BS38</f>
        <v>41517687</v>
      </c>
      <c r="BT62" s="20">
        <f>BT37+BT38</f>
        <v>89182648</v>
      </c>
      <c r="BU62" s="20">
        <f>BU37+BU38</f>
        <v>130894721</v>
      </c>
      <c r="BV62" s="20">
        <f>BV37+BV38</f>
        <v>166229817</v>
      </c>
      <c r="BW62" s="13">
        <f t="shared" si="56"/>
        <v>7.961218992255319</v>
      </c>
      <c r="BX62" s="14">
        <f t="shared" si="57"/>
        <v>-37.28338039443036</v>
      </c>
      <c r="BZ62" s="20">
        <f>BZ37+BZ38</f>
        <v>52347595</v>
      </c>
      <c r="CA62" s="20">
        <f>CA37+CA38</f>
        <v>114672351</v>
      </c>
      <c r="CB62" s="20">
        <f>CB37+CB38</f>
        <v>170333746</v>
      </c>
      <c r="CC62" s="20">
        <f>CC37+CC38</f>
        <v>225160149</v>
      </c>
      <c r="CD62" s="13">
        <f t="shared" si="58"/>
        <v>11.331558420045297</v>
      </c>
      <c r="CE62" s="14">
        <f t="shared" si="59"/>
        <v>35.45112005988673</v>
      </c>
      <c r="CG62" s="20">
        <f>CG37+CG38</f>
        <v>63278804</v>
      </c>
      <c r="CH62" s="20">
        <f>CH37+CH38</f>
        <v>140181372</v>
      </c>
      <c r="CI62" s="20">
        <f>CI37+CI38</f>
        <v>199568555</v>
      </c>
      <c r="CJ62" s="20">
        <f>CJ37+CJ38</f>
        <v>277205901</v>
      </c>
      <c r="CK62" s="13">
        <f t="shared" si="72"/>
        <v>10.401343399909905</v>
      </c>
      <c r="CL62" s="14">
        <f t="shared" si="61"/>
        <v>23.114992697930745</v>
      </c>
      <c r="CN62" s="20">
        <f>CN37+CN38</f>
        <v>85246078</v>
      </c>
      <c r="CO62" s="20">
        <f>CO37+CO38</f>
        <v>164374261</v>
      </c>
      <c r="CP62" s="20">
        <f>CP37+CP38</f>
        <v>261342277</v>
      </c>
      <c r="CQ62" s="20">
        <f>CQ37+CQ38</f>
        <v>345149237</v>
      </c>
      <c r="CR62" s="13">
        <f t="shared" si="62"/>
        <v>10.924547135784506</v>
      </c>
      <c r="CS62" s="14">
        <f t="shared" si="63"/>
        <v>24.510061205370945</v>
      </c>
      <c r="CU62" s="20">
        <f>CU37+CU38</f>
        <v>62979402</v>
      </c>
      <c r="CV62" s="20">
        <f>CV37+CV38</f>
        <v>145102645</v>
      </c>
      <c r="CW62" s="20">
        <f>CW37+CW38</f>
        <v>216300107</v>
      </c>
      <c r="CX62" s="20">
        <f>CX37+CX38</f>
        <v>301472187</v>
      </c>
      <c r="CY62" s="13">
        <f t="shared" si="64"/>
        <v>8.636765358141739</v>
      </c>
      <c r="CZ62" s="14">
        <f t="shared" si="65"/>
        <v>-12.654540505329294</v>
      </c>
      <c r="DB62" s="20">
        <f>DB37+DB38</f>
        <v>73294654</v>
      </c>
      <c r="DC62" s="20">
        <f>DC37+DC38</f>
        <v>150727083</v>
      </c>
      <c r="DD62" s="20">
        <f>DD37+DD38</f>
        <v>217372333</v>
      </c>
      <c r="DE62" s="20">
        <f>DE37+DE38</f>
        <v>288228676</v>
      </c>
      <c r="DF62" s="13">
        <f t="shared" si="66"/>
        <v>7.7207220535471075</v>
      </c>
      <c r="DG62" s="14">
        <f t="shared" si="67"/>
        <v>-4.392946205680985</v>
      </c>
      <c r="DI62" s="20">
        <f>DI37+DI38</f>
        <v>68279414</v>
      </c>
      <c r="DJ62" s="20">
        <f>DJ37+DJ38</f>
        <v>153656475</v>
      </c>
      <c r="DK62" s="20">
        <f>DK37+DK38</f>
        <v>224731055</v>
      </c>
      <c r="DL62" s="20">
        <f>DL37+DL38</f>
        <v>321229450</v>
      </c>
      <c r="DM62" s="13">
        <f t="shared" si="68"/>
        <v>8.128037988444321</v>
      </c>
      <c r="DN62" s="14">
        <f t="shared" si="69"/>
        <v>11.449511012568365</v>
      </c>
      <c r="DP62" s="20">
        <f>DP37+DP38</f>
        <v>78273516</v>
      </c>
      <c r="DQ62" s="20">
        <f>DQ37+DQ38</f>
        <v>177737893</v>
      </c>
      <c r="DR62" s="20">
        <f>DR37+DR38</f>
        <v>282846435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10806879</v>
      </c>
      <c r="C63" s="20">
        <f>C34+C35</f>
        <v>23413363</v>
      </c>
      <c r="D63" s="20">
        <f>D34+D35</f>
        <v>33311803</v>
      </c>
      <c r="E63" s="20">
        <f>E34+E35</f>
        <v>46558060</v>
      </c>
      <c r="F63" s="13">
        <f t="shared" si="37"/>
        <v>4.443190183421913</v>
      </c>
      <c r="H63" s="20">
        <f>H34+H35</f>
        <v>14614522</v>
      </c>
      <c r="I63" s="20">
        <f>I34+I35</f>
        <v>28563765</v>
      </c>
      <c r="J63" s="20">
        <f>J34+J35</f>
        <v>42942182</v>
      </c>
      <c r="K63" s="20">
        <f>K34+K35</f>
        <v>61030023</v>
      </c>
      <c r="L63" s="13">
        <f t="shared" si="38"/>
        <v>5.378301802718224</v>
      </c>
      <c r="M63" s="14">
        <f t="shared" si="39"/>
        <v>31.083689913196565</v>
      </c>
      <c r="O63" s="20">
        <f>O34+O35</f>
        <v>16531356</v>
      </c>
      <c r="P63" s="20">
        <f>P34+P35</f>
        <v>33055147</v>
      </c>
      <c r="Q63" s="20">
        <f>Q34+Q35</f>
        <v>47610019</v>
      </c>
      <c r="R63" s="20">
        <f>R34+R35</f>
        <v>63364379</v>
      </c>
      <c r="S63" s="13">
        <f t="shared" si="40"/>
        <v>5.100300010611771</v>
      </c>
      <c r="T63" s="14">
        <f t="shared" si="41"/>
        <v>3.824930559177403</v>
      </c>
      <c r="V63" s="20">
        <f>V34+V35</f>
        <v>14314112</v>
      </c>
      <c r="W63" s="20">
        <f>W34+W35</f>
        <v>31894274</v>
      </c>
      <c r="X63" s="20">
        <f>X34+X35</f>
        <v>49714846</v>
      </c>
      <c r="Y63" s="20">
        <f>Y34+Y35</f>
        <v>68308578</v>
      </c>
      <c r="Z63" s="13">
        <f t="shared" si="42"/>
        <v>5.452012900802165</v>
      </c>
      <c r="AA63" s="14">
        <f t="shared" si="43"/>
        <v>7.802805106004428</v>
      </c>
      <c r="AC63" s="20">
        <f>AC34+AC35</f>
        <v>16861774</v>
      </c>
      <c r="AD63" s="20">
        <f>AD34+AD35</f>
        <v>37260123</v>
      </c>
      <c r="AE63" s="20">
        <f>AE34+AE35</f>
        <v>56005950</v>
      </c>
      <c r="AF63" s="20">
        <f>AF34+AF35</f>
        <v>78748075</v>
      </c>
      <c r="AG63" s="13">
        <f t="shared" si="44"/>
        <v>6.399139299519145</v>
      </c>
      <c r="AH63" s="14">
        <f t="shared" si="45"/>
        <v>15.28284924918215</v>
      </c>
      <c r="AJ63" s="20">
        <f>AJ34+AJ35</f>
        <v>31772778</v>
      </c>
      <c r="AK63" s="20">
        <f>AK34+AK35</f>
        <v>75106053</v>
      </c>
      <c r="AL63" s="20">
        <f>AL34+AL35</f>
        <v>100488037</v>
      </c>
      <c r="AM63" s="20">
        <f>AM34+AM35</f>
        <v>127089629</v>
      </c>
      <c r="AN63" s="13">
        <f t="shared" si="46"/>
        <v>9.551484049838985</v>
      </c>
      <c r="AO63" s="14">
        <f t="shared" si="47"/>
        <v>61.387600903260164</v>
      </c>
      <c r="AQ63" s="20">
        <f>AQ34+AQ35</f>
        <v>23068450</v>
      </c>
      <c r="AR63" s="20">
        <f>AR34+AR35</f>
        <v>51068916</v>
      </c>
      <c r="AS63" s="20">
        <f>AS34+AS35</f>
        <v>74380874</v>
      </c>
      <c r="AT63" s="20">
        <f>AT34+AT35</f>
        <v>110629228</v>
      </c>
      <c r="AU63" s="13">
        <f t="shared" si="48"/>
        <v>6.981628844813164</v>
      </c>
      <c r="AV63" s="14">
        <f t="shared" si="49"/>
        <v>-12.951805060348391</v>
      </c>
      <c r="AX63" s="20">
        <f>AX34+AX35</f>
        <v>29878437</v>
      </c>
      <c r="AY63" s="20">
        <f>AY34+AY35</f>
        <v>63116996</v>
      </c>
      <c r="AZ63" s="20">
        <f>AZ34+AZ35</f>
        <v>96980439</v>
      </c>
      <c r="BA63" s="20">
        <f>BA34+BA35</f>
        <v>137209913</v>
      </c>
      <c r="BB63" s="13">
        <f t="shared" si="50"/>
        <v>7.230088265406652</v>
      </c>
      <c r="BC63" s="14">
        <f t="shared" si="51"/>
        <v>24.02681956706776</v>
      </c>
      <c r="BE63" s="20">
        <f>BE34+BE35</f>
        <v>37753621</v>
      </c>
      <c r="BF63" s="20">
        <f>BF34+BF35</f>
        <v>79205363</v>
      </c>
      <c r="BG63" s="20">
        <f>BG34+BG35</f>
        <v>122128840</v>
      </c>
      <c r="BH63" s="20">
        <f>BH34+BH35</f>
        <v>170457494</v>
      </c>
      <c r="BI63" s="13">
        <f t="shared" si="52"/>
        <v>7.232085465197336</v>
      </c>
      <c r="BJ63" s="14">
        <f t="shared" si="53"/>
        <v>24.231180002278705</v>
      </c>
      <c r="BL63" s="20">
        <f>BL34+BL35</f>
        <v>41056376</v>
      </c>
      <c r="BM63" s="20">
        <f>BM34+BM35</f>
        <v>84770873</v>
      </c>
      <c r="BN63" s="20">
        <f>BN34+BN35</f>
        <v>126955985</v>
      </c>
      <c r="BO63" s="20">
        <f>BO34+BO35</f>
        <v>167552587</v>
      </c>
      <c r="BP63" s="13">
        <f t="shared" si="54"/>
        <v>6.776233564295528</v>
      </c>
      <c r="BQ63" s="14">
        <f t="shared" si="55"/>
        <v>-1.7041826274883505</v>
      </c>
      <c r="BS63" s="20">
        <f>BS34+BS35</f>
        <v>39019312</v>
      </c>
      <c r="BT63" s="20">
        <f>BT34+BT35</f>
        <v>72610235</v>
      </c>
      <c r="BU63" s="20">
        <f>BU34+BU35</f>
        <v>100926633</v>
      </c>
      <c r="BV63" s="20">
        <f>BV34+BV35</f>
        <v>131719137</v>
      </c>
      <c r="BW63" s="13">
        <f t="shared" si="56"/>
        <v>6.308404316704989</v>
      </c>
      <c r="BX63" s="14">
        <f t="shared" si="57"/>
        <v>-21.38639017253729</v>
      </c>
      <c r="BZ63" s="20">
        <f>BZ34+BZ35</f>
        <v>34807373</v>
      </c>
      <c r="CA63" s="20">
        <f>CA34+CA35</f>
        <v>80475693</v>
      </c>
      <c r="CB63" s="20">
        <f>CB34+CB35</f>
        <v>123186879</v>
      </c>
      <c r="CC63" s="20">
        <f>CC34+CC35</f>
        <v>179861297</v>
      </c>
      <c r="CD63" s="13">
        <f t="shared" si="58"/>
        <v>9.05181846571179</v>
      </c>
      <c r="CE63" s="14">
        <f t="shared" si="59"/>
        <v>36.549100682310126</v>
      </c>
      <c r="CG63" s="20">
        <f>CG34+CG35</f>
        <v>52496969</v>
      </c>
      <c r="CH63" s="20">
        <f>CH34+CH35</f>
        <v>108199369</v>
      </c>
      <c r="CI63" s="20">
        <f>CI34+CI35</f>
        <v>162427583</v>
      </c>
      <c r="CJ63" s="20">
        <f>CJ34+CJ35</f>
        <v>222870116</v>
      </c>
      <c r="CK63" s="13">
        <f t="shared" si="72"/>
        <v>8.362551452661014</v>
      </c>
      <c r="CL63" s="14">
        <f t="shared" si="61"/>
        <v>23.912214421538394</v>
      </c>
      <c r="CN63" s="20">
        <f>CN34+CN35</f>
        <v>59694062</v>
      </c>
      <c r="CO63" s="20">
        <f>CO34+CO35</f>
        <v>123007506</v>
      </c>
      <c r="CP63" s="20">
        <f>CP34+CP35</f>
        <v>185802869</v>
      </c>
      <c r="CQ63" s="20">
        <f>CQ34+CQ35</f>
        <v>269745082</v>
      </c>
      <c r="CR63" s="13">
        <f t="shared" si="62"/>
        <v>8.537880276279031</v>
      </c>
      <c r="CS63" s="14">
        <f t="shared" si="63"/>
        <v>21.032414233588852</v>
      </c>
      <c r="CU63" s="20">
        <f>CU34+CU35</f>
        <v>66211578</v>
      </c>
      <c r="CV63" s="20">
        <f>CV34+CV35</f>
        <v>137865449</v>
      </c>
      <c r="CW63" s="20">
        <f>CW34+CW35</f>
        <v>213652509</v>
      </c>
      <c r="CX63" s="20">
        <f>CX34+CX35</f>
        <v>308395765</v>
      </c>
      <c r="CY63" s="13">
        <f t="shared" si="64"/>
        <v>8.835116387534683</v>
      </c>
      <c r="CZ63" s="14">
        <f t="shared" si="65"/>
        <v>14.328595989008619</v>
      </c>
      <c r="DB63" s="20">
        <f>DB34+DB35</f>
        <v>89642100</v>
      </c>
      <c r="DC63" s="20">
        <f>DC34+DC35</f>
        <v>184631556</v>
      </c>
      <c r="DD63" s="20">
        <f>DD34+DD35</f>
        <v>276574122</v>
      </c>
      <c r="DE63" s="20">
        <f>DE34+DE35</f>
        <v>375054317</v>
      </c>
      <c r="DF63" s="13">
        <f t="shared" si="66"/>
        <v>10.046502578181872</v>
      </c>
      <c r="DG63" s="14">
        <f t="shared" si="67"/>
        <v>21.614613287572226</v>
      </c>
      <c r="DI63" s="20">
        <f>DI34+DI35</f>
        <v>97801066</v>
      </c>
      <c r="DJ63" s="20">
        <f>DJ34+DJ35</f>
        <v>196640951</v>
      </c>
      <c r="DK63" s="20">
        <f>DK34+DK35</f>
        <v>326344272</v>
      </c>
      <c r="DL63" s="20">
        <f>DL34+DL35</f>
        <v>470349851</v>
      </c>
      <c r="DM63" s="13">
        <f t="shared" si="68"/>
        <v>11.901217204048775</v>
      </c>
      <c r="DN63" s="14">
        <f t="shared" si="69"/>
        <v>25.408462102837234</v>
      </c>
      <c r="DP63" s="20">
        <f>DP34+DP35</f>
        <v>131202463</v>
      </c>
      <c r="DQ63" s="20">
        <f>DQ34+DQ35</f>
        <v>261351775</v>
      </c>
      <c r="DR63" s="20">
        <f>DR34+DR35</f>
        <v>404810470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241200209</v>
      </c>
      <c r="C64" s="20">
        <f>SUM(C14:C43)</f>
        <v>519399665</v>
      </c>
      <c r="D64" s="20">
        <f>SUM(D14:D43)</f>
        <v>755300538</v>
      </c>
      <c r="E64" s="20">
        <f>SUM(E14:E43)</f>
        <v>1039998805</v>
      </c>
      <c r="F64" s="13">
        <f t="shared" si="37"/>
        <v>99.25053752554382</v>
      </c>
      <c r="H64" s="20">
        <f>SUM(H14:H43)</f>
        <v>245151273</v>
      </c>
      <c r="I64" s="20">
        <f>SUM(I14:I43)</f>
        <v>530593745</v>
      </c>
      <c r="J64" s="20">
        <f>SUM(J14:J43)</f>
        <v>794221279</v>
      </c>
      <c r="K64" s="20">
        <f>SUM(K14:K43)</f>
        <v>1127493058</v>
      </c>
      <c r="L64" s="13">
        <f t="shared" si="38"/>
        <v>99.3608989200886</v>
      </c>
      <c r="M64" s="14">
        <f t="shared" si="39"/>
        <v>8.412918609074751</v>
      </c>
      <c r="O64" s="20">
        <f>SUM(O14:O43)</f>
        <v>292018190</v>
      </c>
      <c r="P64" s="20">
        <f>SUM(P14:P43)</f>
        <v>616918994</v>
      </c>
      <c r="Q64" s="20">
        <f>SUM(Q14:Q43)</f>
        <v>900960193</v>
      </c>
      <c r="R64" s="20">
        <f>SUM(R14:R43)</f>
        <v>1227006094</v>
      </c>
      <c r="S64" s="13">
        <f t="shared" si="40"/>
        <v>98.76367910508374</v>
      </c>
      <c r="T64" s="14">
        <f t="shared" si="41"/>
        <v>8.82604423095259</v>
      </c>
      <c r="V64" s="20">
        <f>SUM(V14:V43)</f>
        <v>282172774</v>
      </c>
      <c r="W64" s="20">
        <f>SUM(W14:W43)</f>
        <v>614592362</v>
      </c>
      <c r="X64" s="20">
        <f>SUM(X14:X43)</f>
        <v>911347567</v>
      </c>
      <c r="Y64" s="20">
        <f>SUM(Y14:Y43)</f>
        <v>1231876975</v>
      </c>
      <c r="Z64" s="13">
        <f t="shared" si="42"/>
        <v>98.32160698618476</v>
      </c>
      <c r="AA64" s="14">
        <f t="shared" si="43"/>
        <v>0.39697284502646824</v>
      </c>
      <c r="AC64" s="20">
        <f>SUM(AC14:AC43)</f>
        <v>275351397</v>
      </c>
      <c r="AD64" s="20">
        <f>SUM(AD14:AD43)</f>
        <v>565799091</v>
      </c>
      <c r="AE64" s="20">
        <f>SUM(AE14:AE43)</f>
        <v>851629111</v>
      </c>
      <c r="AF64" s="20">
        <f>SUM(AF14:AF43)</f>
        <v>1196609777</v>
      </c>
      <c r="AG64" s="13">
        <f t="shared" si="44"/>
        <v>97.23758517512384</v>
      </c>
      <c r="AH64" s="14">
        <f t="shared" si="45"/>
        <v>-2.862883121912404</v>
      </c>
      <c r="AJ64" s="20">
        <f>SUM(AJ14:AJ43)</f>
        <v>284777325</v>
      </c>
      <c r="AK64" s="20">
        <f>SUM(AK14:AK43)</f>
        <v>646150274</v>
      </c>
      <c r="AL64" s="20">
        <f>SUM(AL14:AL43)</f>
        <v>964562279</v>
      </c>
      <c r="AM64" s="20">
        <f>SUM(AM14:AM43)</f>
        <v>1324942659</v>
      </c>
      <c r="AN64" s="13">
        <f t="shared" si="46"/>
        <v>99.5767221445721</v>
      </c>
      <c r="AO64" s="14">
        <f t="shared" si="47"/>
        <v>10.724706121133423</v>
      </c>
      <c r="AQ64" s="20">
        <f>SUM(AQ14:AQ43)</f>
        <v>324592487</v>
      </c>
      <c r="AR64" s="20">
        <f>SUM(AR14:AR43)</f>
        <v>726251887</v>
      </c>
      <c r="AS64" s="20">
        <f>SUM(AS14:AS43)</f>
        <v>1090898202</v>
      </c>
      <c r="AT64" s="20">
        <f>SUM(AT14:AT43)</f>
        <v>1578149383</v>
      </c>
      <c r="AU64" s="13">
        <f t="shared" si="48"/>
        <v>99.59441508329876</v>
      </c>
      <c r="AV64" s="14">
        <f t="shared" si="49"/>
        <v>19.1107684759058</v>
      </c>
      <c r="AX64" s="20">
        <f>SUM(AX14:AX43)</f>
        <v>399979736</v>
      </c>
      <c r="AY64" s="20">
        <f>SUM(AY14:AY43)</f>
        <v>907612294</v>
      </c>
      <c r="AZ64" s="20">
        <f>SUM(AZ14:AZ43)</f>
        <v>1351382787</v>
      </c>
      <c r="BA64" s="20">
        <f>SUM(BA14:BA43)</f>
        <v>1889445712</v>
      </c>
      <c r="BB64" s="13">
        <f t="shared" si="50"/>
        <v>99.56175156567672</v>
      </c>
      <c r="BC64" s="14">
        <f t="shared" si="51"/>
        <v>19.725403206649418</v>
      </c>
      <c r="BE64" s="20">
        <f>SUM(BE14:BE43)</f>
        <v>525303106</v>
      </c>
      <c r="BF64" s="20">
        <f>SUM(BF14:BF43)</f>
        <v>1106610778</v>
      </c>
      <c r="BG64" s="20">
        <f>SUM(BG14:BG43)</f>
        <v>1689628274</v>
      </c>
      <c r="BH64" s="20">
        <f>SUM(BH14:BH43)</f>
        <v>2347355858</v>
      </c>
      <c r="BI64" s="13">
        <f t="shared" si="52"/>
        <v>99.59244257273677</v>
      </c>
      <c r="BJ64" s="14">
        <f t="shared" si="53"/>
        <v>24.235157596314153</v>
      </c>
      <c r="BL64" s="20">
        <f>SUM(BL14:BL43)</f>
        <v>574344965</v>
      </c>
      <c r="BM64" s="20">
        <f>SUM(BM14:BM43)</f>
        <v>1245265966</v>
      </c>
      <c r="BN64" s="20">
        <f>SUM(BN14:BN43)</f>
        <v>1849026215</v>
      </c>
      <c r="BO64" s="20">
        <f>SUM(BO14:BO43)</f>
        <v>2461520035</v>
      </c>
      <c r="BP64" s="13">
        <f t="shared" si="54"/>
        <v>99.54984867140787</v>
      </c>
      <c r="BQ64" s="14">
        <f t="shared" si="55"/>
        <v>4.863522359037219</v>
      </c>
      <c r="BS64" s="20">
        <f>SUM(BS14:BS43)</f>
        <v>574662872</v>
      </c>
      <c r="BT64" s="20">
        <f>SUM(BT14:BT43)</f>
        <v>1120494815</v>
      </c>
      <c r="BU64" s="20">
        <f>SUM(BU14:BU43)</f>
        <v>1641716572</v>
      </c>
      <c r="BV64" s="20">
        <f>SUM(BV14:BV43)</f>
        <v>2077553735</v>
      </c>
      <c r="BW64" s="13">
        <f t="shared" si="56"/>
        <v>99.49996066297165</v>
      </c>
      <c r="BX64" s="14">
        <f t="shared" si="57"/>
        <v>-15.598747706313105</v>
      </c>
      <c r="BZ64" s="20">
        <f>SUM(BZ14:BZ43)</f>
        <v>434592622</v>
      </c>
      <c r="CA64" s="20">
        <f>SUM(CA14:CA43)</f>
        <v>933624604</v>
      </c>
      <c r="CB64" s="20">
        <f>SUM(CB14:CB43)</f>
        <v>1441229347</v>
      </c>
      <c r="CC64" s="20">
        <f>SUM(CC14:CC43)</f>
        <v>1974446575</v>
      </c>
      <c r="CD64" s="13">
        <f t="shared" si="58"/>
        <v>99.36730283417448</v>
      </c>
      <c r="CE64" s="14">
        <f t="shared" si="59"/>
        <v>-4.962911825719871</v>
      </c>
      <c r="CG64" s="20">
        <f>SUM(CG14:CG43)</f>
        <v>559034759</v>
      </c>
      <c r="CH64" s="20">
        <f>SUM(CH14:CH43)</f>
        <v>1203994917</v>
      </c>
      <c r="CI64" s="20">
        <f>SUM(CI14:CI43)</f>
        <v>1878570113</v>
      </c>
      <c r="CJ64" s="20">
        <f>SUM(CJ14:CJ43)</f>
        <v>2647206096</v>
      </c>
      <c r="CK64" s="13">
        <f t="shared" si="72"/>
        <v>99.32869233844653</v>
      </c>
      <c r="CL64" s="14">
        <f t="shared" si="61"/>
        <v>34.073321077325176</v>
      </c>
      <c r="CN64" s="20">
        <f>SUM(CN14:CN43)</f>
        <v>723595819</v>
      </c>
      <c r="CO64" s="20">
        <f>SUM(CO14:CO43)</f>
        <v>1533967792</v>
      </c>
      <c r="CP64" s="20">
        <f>SUM(CP14:CP43)</f>
        <v>2347139740</v>
      </c>
      <c r="CQ64" s="20">
        <f>SUM(CQ14:CQ43)</f>
        <v>3128781201</v>
      </c>
      <c r="CR64" s="13">
        <f t="shared" si="62"/>
        <v>99.03112637586666</v>
      </c>
      <c r="CS64" s="14">
        <f t="shared" si="63"/>
        <v>18.191825174763423</v>
      </c>
      <c r="CU64" s="20">
        <f>SUM(CU14:CU43)</f>
        <v>721122013</v>
      </c>
      <c r="CV64" s="20">
        <f>SUM(CV14:CV43)</f>
        <v>1594055939</v>
      </c>
      <c r="CW64" s="20">
        <f>SUM(CW14:CW43)</f>
        <v>2513630102</v>
      </c>
      <c r="CX64" s="20">
        <f>SUM(CX14:CX43)</f>
        <v>3449308661</v>
      </c>
      <c r="CY64" s="13">
        <f t="shared" si="64"/>
        <v>98.81797007318312</v>
      </c>
      <c r="CZ64" s="14">
        <f t="shared" si="65"/>
        <v>10.244483056135564</v>
      </c>
      <c r="DB64" s="20">
        <f>SUM(DB14:DB43)</f>
        <v>866778949</v>
      </c>
      <c r="DC64" s="20">
        <f>SUM(DC14:DC43)</f>
        <v>1792605847</v>
      </c>
      <c r="DD64" s="20">
        <f>SUM(DD14:DD43)</f>
        <v>2698839845</v>
      </c>
      <c r="DE64" s="20">
        <f>SUM(DE14:DE43)</f>
        <v>3689029422</v>
      </c>
      <c r="DF64" s="13">
        <f t="shared" si="66"/>
        <v>98.81726971059445</v>
      </c>
      <c r="DG64" s="14">
        <f t="shared" si="67"/>
        <v>6.949820516511906</v>
      </c>
      <c r="DI64" s="20">
        <f>SUM(DI14:DI43)</f>
        <v>853865300</v>
      </c>
      <c r="DJ64" s="20">
        <f>SUM(DJ14:DJ43)</f>
        <v>1777786999</v>
      </c>
      <c r="DK64" s="20">
        <f>SUM(DK14:DK43)</f>
        <v>2787717927</v>
      </c>
      <c r="DL64" s="20">
        <f>SUM(DL14:DL43)</f>
        <v>3900387980</v>
      </c>
      <c r="DM64" s="13">
        <f t="shared" si="68"/>
        <v>98.69114326569873</v>
      </c>
      <c r="DN64" s="14">
        <f t="shared" si="69"/>
        <v>5.7293811954856295</v>
      </c>
      <c r="DP64" s="20">
        <f>SUM(DP14:DP43)</f>
        <v>988558787</v>
      </c>
      <c r="DQ64" s="20">
        <f>SUM(DQ14:DQ43)</f>
        <v>1989469730</v>
      </c>
      <c r="DR64" s="20">
        <f>SUM(DR14:DR43)</f>
        <v>2987698891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764800</v>
      </c>
      <c r="C65" s="20">
        <f>C44+C45</f>
        <v>1626448</v>
      </c>
      <c r="D65" s="20">
        <f>D44+D45</f>
        <v>2219482</v>
      </c>
      <c r="E65" s="20">
        <f>E44+E45</f>
        <v>3161708</v>
      </c>
      <c r="F65" s="13">
        <f t="shared" si="37"/>
        <v>0.30173228756624587</v>
      </c>
      <c r="H65" s="20">
        <f>H44+H45</f>
        <v>733434</v>
      </c>
      <c r="I65" s="20">
        <f>I44+I45</f>
        <v>1365759</v>
      </c>
      <c r="J65" s="20">
        <f>J44+J45</f>
        <v>1882886</v>
      </c>
      <c r="K65" s="20">
        <f>K44+K45</f>
        <v>2502358</v>
      </c>
      <c r="L65" s="13">
        <f t="shared" si="38"/>
        <v>0.22052157087416416</v>
      </c>
      <c r="M65" s="14">
        <f t="shared" si="39"/>
        <v>-20.854234483386833</v>
      </c>
      <c r="O65" s="20">
        <f>O44+O45</f>
        <v>244033</v>
      </c>
      <c r="P65" s="20">
        <f>P44+P45</f>
        <v>535266</v>
      </c>
      <c r="Q65" s="20">
        <f>Q44+Q45</f>
        <v>707075</v>
      </c>
      <c r="R65" s="20">
        <f>R44+R45</f>
        <v>934474</v>
      </c>
      <c r="S65" s="13">
        <f t="shared" si="40"/>
        <v>0.07521730390692259</v>
      </c>
      <c r="T65" s="14">
        <f t="shared" si="41"/>
        <v>-62.65626261310332</v>
      </c>
      <c r="V65" s="20">
        <f>V44+V45</f>
        <v>312001</v>
      </c>
      <c r="W65" s="20">
        <f>W44+W45</f>
        <v>681545</v>
      </c>
      <c r="X65" s="20">
        <f>X44+X45</f>
        <v>935209</v>
      </c>
      <c r="Y65" s="20">
        <f>Y44+Y45</f>
        <v>1206483</v>
      </c>
      <c r="Z65" s="13">
        <f t="shared" si="42"/>
        <v>0.09629480034847891</v>
      </c>
      <c r="AA65" s="14">
        <f t="shared" si="43"/>
        <v>29.108246992425677</v>
      </c>
      <c r="AC65" s="20">
        <f>AC44+AC45</f>
        <v>456327</v>
      </c>
      <c r="AD65" s="20">
        <f>AD44+AD45</f>
        <v>950856</v>
      </c>
      <c r="AE65" s="20">
        <f>AE44+AE45</f>
        <v>1364480</v>
      </c>
      <c r="AF65" s="20">
        <f>AF44+AF45</f>
        <v>1996171</v>
      </c>
      <c r="AG65" s="13">
        <f t="shared" si="44"/>
        <v>0.16221064825597872</v>
      </c>
      <c r="AH65" s="14">
        <f t="shared" si="45"/>
        <v>65.45371961312344</v>
      </c>
      <c r="AJ65" s="20">
        <f>AJ44+AJ45</f>
        <v>481080</v>
      </c>
      <c r="AK65" s="20">
        <f>AK44+AK45</f>
        <v>1053026</v>
      </c>
      <c r="AL65" s="20">
        <f>AL44+AL45</f>
        <v>1491783</v>
      </c>
      <c r="AM65" s="20">
        <f>AM44+AM45</f>
        <v>2164243</v>
      </c>
      <c r="AN65" s="13">
        <f t="shared" si="46"/>
        <v>0.16265475520804043</v>
      </c>
      <c r="AO65" s="14">
        <f t="shared" si="47"/>
        <v>8.419719553084377</v>
      </c>
      <c r="AQ65" s="20">
        <f>AQ44+AQ45</f>
        <v>529219</v>
      </c>
      <c r="AR65" s="20">
        <f>AR44+AR45</f>
        <v>1613610</v>
      </c>
      <c r="AS65" s="20">
        <f>AS44+AS45</f>
        <v>2564915</v>
      </c>
      <c r="AT65" s="20">
        <f>AT44+AT45</f>
        <v>3968319</v>
      </c>
      <c r="AU65" s="13">
        <f t="shared" si="48"/>
        <v>0.2504340932020255</v>
      </c>
      <c r="AV65" s="14">
        <f t="shared" si="49"/>
        <v>83.35829202173693</v>
      </c>
      <c r="AX65" s="20">
        <f>AX44+AX45</f>
        <v>1153296</v>
      </c>
      <c r="AY65" s="20">
        <f>AY44+AY45</f>
        <v>2367679</v>
      </c>
      <c r="AZ65" s="20">
        <f>AZ44+AZ45</f>
        <v>3395660</v>
      </c>
      <c r="BA65" s="20">
        <f>BA44+BA45</f>
        <v>4765030</v>
      </c>
      <c r="BB65" s="13">
        <f t="shared" si="50"/>
        <v>0.2510867235030654</v>
      </c>
      <c r="BC65" s="14">
        <f t="shared" si="51"/>
        <v>20.076788181595276</v>
      </c>
      <c r="BE65" s="20">
        <f>BE44+BE45</f>
        <v>1557908</v>
      </c>
      <c r="BF65" s="20">
        <f>BF44+BF45</f>
        <v>2826311</v>
      </c>
      <c r="BG65" s="20">
        <f>BG44+BG45</f>
        <v>4388448</v>
      </c>
      <c r="BH65" s="20">
        <f>BH44+BH45</f>
        <v>6048701</v>
      </c>
      <c r="BI65" s="13">
        <f t="shared" si="52"/>
        <v>0.2566312665926239</v>
      </c>
      <c r="BJ65" s="14">
        <f t="shared" si="53"/>
        <v>26.93941066478071</v>
      </c>
      <c r="BL65" s="20">
        <f>BL44+BL45</f>
        <v>843261</v>
      </c>
      <c r="BM65" s="20">
        <f>BM44+BM45</f>
        <v>1751487</v>
      </c>
      <c r="BN65" s="20">
        <f>BN44+BN45</f>
        <v>2873687</v>
      </c>
      <c r="BO65" s="20">
        <f>BO44+BO45</f>
        <v>4286181</v>
      </c>
      <c r="BP65" s="13">
        <f t="shared" si="54"/>
        <v>0.17334356977040152</v>
      </c>
      <c r="BQ65" s="14">
        <f t="shared" si="55"/>
        <v>-29.13881840084342</v>
      </c>
      <c r="BS65" s="20">
        <f>BS44+BS45</f>
        <v>1039727</v>
      </c>
      <c r="BT65" s="20">
        <f>BT44+BT45</f>
        <v>1882969</v>
      </c>
      <c r="BU65" s="20">
        <f>BU44+BU45</f>
        <v>2864472</v>
      </c>
      <c r="BV65" s="20">
        <f>BV44+BV45</f>
        <v>3683287</v>
      </c>
      <c r="BW65" s="13">
        <f t="shared" si="56"/>
        <v>0.17640309631290227</v>
      </c>
      <c r="BX65" s="14">
        <f t="shared" si="57"/>
        <v>-14.06599487982426</v>
      </c>
      <c r="BZ65" s="20">
        <f>BZ44+BZ45</f>
        <v>1085565</v>
      </c>
      <c r="CA65" s="20">
        <f>CA44+CA45</f>
        <v>2074875</v>
      </c>
      <c r="CB65" s="20">
        <f>CB44+CB45</f>
        <v>2831088</v>
      </c>
      <c r="CC65" s="20">
        <f>CC44+CC45</f>
        <v>4060352</v>
      </c>
      <c r="CD65" s="13">
        <f t="shared" si="58"/>
        <v>0.20434395739340075</v>
      </c>
      <c r="CE65" s="14">
        <f t="shared" si="59"/>
        <v>10.23718759901142</v>
      </c>
      <c r="CG65" s="20">
        <f>CG44+CG45</f>
        <v>1044011</v>
      </c>
      <c r="CH65" s="20">
        <f>CH44+CH45</f>
        <v>2235911</v>
      </c>
      <c r="CI65" s="20">
        <f>CI44+CI45</f>
        <v>3446765</v>
      </c>
      <c r="CJ65" s="20">
        <f>CJ44+CJ45</f>
        <v>6622032</v>
      </c>
      <c r="CK65" s="13">
        <f t="shared" si="72"/>
        <v>0.248472448056552</v>
      </c>
      <c r="CL65" s="14">
        <f t="shared" si="61"/>
        <v>63.090096622164765</v>
      </c>
      <c r="CN65" s="20">
        <f>CN44+CN45</f>
        <v>3225478</v>
      </c>
      <c r="CO65" s="20">
        <f>CO44+CO45</f>
        <v>8467850</v>
      </c>
      <c r="CP65" s="20">
        <f>CP44+CP45</f>
        <v>13744978</v>
      </c>
      <c r="CQ65" s="20">
        <f>CQ44+CQ45</f>
        <v>22816503</v>
      </c>
      <c r="CR65" s="13">
        <f t="shared" si="62"/>
        <v>0.7221802506759375</v>
      </c>
      <c r="CS65" s="14">
        <f t="shared" si="63"/>
        <v>244.5544056567531</v>
      </c>
      <c r="CU65" s="20">
        <f>CU44+CU45</f>
        <v>7018216</v>
      </c>
      <c r="CV65" s="20">
        <f>CV44+CV45</f>
        <v>14764679</v>
      </c>
      <c r="CW65" s="20">
        <f>CW44+CW45</f>
        <v>22385370</v>
      </c>
      <c r="CX65" s="20">
        <f>CX44+CX45</f>
        <v>35133612</v>
      </c>
      <c r="CY65" s="13">
        <f t="shared" si="64"/>
        <v>1.0065298760976344</v>
      </c>
      <c r="CZ65" s="14">
        <f t="shared" si="65"/>
        <v>53.983333905287765</v>
      </c>
      <c r="DB65" s="20">
        <f>DB44+DB45</f>
        <v>10693553</v>
      </c>
      <c r="DC65" s="20">
        <f>DC44+DC45</f>
        <v>20113204</v>
      </c>
      <c r="DD65" s="20">
        <f>DD44+DD45</f>
        <v>27304430</v>
      </c>
      <c r="DE65" s="20">
        <f>DE44+DE45</f>
        <v>37143661</v>
      </c>
      <c r="DF65" s="13">
        <f t="shared" si="66"/>
        <v>0.9949595807468429</v>
      </c>
      <c r="DG65" s="14">
        <f t="shared" si="67"/>
        <v>5.7211567088519075</v>
      </c>
      <c r="DI65" s="20">
        <f>DI44+DI45</f>
        <v>7399860</v>
      </c>
      <c r="DJ65" s="20">
        <f>DJ44+DJ45</f>
        <v>13970143</v>
      </c>
      <c r="DK65" s="20">
        <f>DK44+DK45</f>
        <v>25821090</v>
      </c>
      <c r="DL65" s="20">
        <f>DL44+DL45</f>
        <v>42120100</v>
      </c>
      <c r="DM65" s="13">
        <f t="shared" si="68"/>
        <v>1.0657608537357754</v>
      </c>
      <c r="DN65" s="14">
        <f t="shared" si="69"/>
        <v>13.397815040364492</v>
      </c>
      <c r="DP65" s="20">
        <f>DP44+DP45</f>
        <v>14144338</v>
      </c>
      <c r="DQ65" s="20">
        <f>DQ44+DQ45</f>
        <v>31064993</v>
      </c>
      <c r="DR65" s="20">
        <f>DR44+DR45</f>
        <v>52416630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760</v>
      </c>
      <c r="C66" s="20">
        <f>C47+C48</f>
        <v>11507</v>
      </c>
      <c r="D66" s="20">
        <f>D47+D48</f>
        <v>11507</v>
      </c>
      <c r="E66" s="20">
        <f>E47+E48</f>
        <v>61541</v>
      </c>
      <c r="F66" s="13">
        <f t="shared" si="37"/>
        <v>0.005873061873238875</v>
      </c>
      <c r="H66" s="20">
        <f>H47+H48</f>
        <v>16346</v>
      </c>
      <c r="I66" s="20">
        <f>I47+I48</f>
        <v>18876</v>
      </c>
      <c r="J66" s="20">
        <f>J47+J48</f>
        <v>330930</v>
      </c>
      <c r="K66" s="20">
        <f>K47+K48</f>
        <v>1365178</v>
      </c>
      <c r="L66" s="13">
        <f t="shared" si="38"/>
        <v>0.12030700526577319</v>
      </c>
      <c r="M66" s="14">
        <f t="shared" si="39"/>
        <v>2118.322744186802</v>
      </c>
      <c r="O66" s="20">
        <f>O47+O48</f>
        <v>24687</v>
      </c>
      <c r="P66" s="20">
        <f>P47+P48</f>
        <v>24687</v>
      </c>
      <c r="Q66" s="20">
        <f>Q47+Q48</f>
        <v>27786</v>
      </c>
      <c r="R66" s="20">
        <f>R47+R48</f>
        <v>45232</v>
      </c>
      <c r="S66" s="13">
        <f t="shared" si="40"/>
        <v>0.0036407958812314976</v>
      </c>
      <c r="T66" s="14">
        <f t="shared" si="41"/>
        <v>-96.68673242610122</v>
      </c>
      <c r="V66" s="20">
        <f>V47+V48</f>
        <v>12462</v>
      </c>
      <c r="W66" s="20">
        <f>W47+W48</f>
        <v>377250</v>
      </c>
      <c r="X66" s="20">
        <f>X47+X48</f>
        <v>426100</v>
      </c>
      <c r="Y66" s="20">
        <f>Y47+Y48</f>
        <v>724160</v>
      </c>
      <c r="Z66" s="13">
        <f t="shared" si="42"/>
        <v>0.05779844607868863</v>
      </c>
      <c r="AA66" s="14">
        <f t="shared" si="43"/>
        <v>1500.9904492394764</v>
      </c>
      <c r="AC66" s="20">
        <f>AC47+AC48</f>
        <v>6700</v>
      </c>
      <c r="AD66" s="20">
        <f>AD47+AD48</f>
        <v>803528</v>
      </c>
      <c r="AE66" s="20">
        <f>AE47+AE48</f>
        <v>808028</v>
      </c>
      <c r="AF66" s="20">
        <f>AF47+AF48</f>
        <v>809028</v>
      </c>
      <c r="AG66" s="13">
        <f t="shared" si="44"/>
        <v>0.06574234188215236</v>
      </c>
      <c r="AH66" s="14">
        <f t="shared" si="45"/>
        <v>11.719509500662838</v>
      </c>
      <c r="AJ66" s="20">
        <f>AJ47+AJ48</f>
        <v>191628</v>
      </c>
      <c r="AK66" s="20">
        <f>AK47+AK48</f>
        <v>192543</v>
      </c>
      <c r="AL66" s="20">
        <f>AL47+AL48</f>
        <v>204543</v>
      </c>
      <c r="AM66" s="20">
        <f>AM47+AM48</f>
        <v>216143</v>
      </c>
      <c r="AN66" s="13">
        <f t="shared" si="46"/>
        <v>0.016244334279899013</v>
      </c>
      <c r="AO66" s="14">
        <f t="shared" si="47"/>
        <v>-73.28361935557237</v>
      </c>
      <c r="AQ66" s="20">
        <f>AQ47+AQ48</f>
        <v>25070</v>
      </c>
      <c r="AR66" s="20">
        <f>AR47+AR48</f>
        <v>25070</v>
      </c>
      <c r="AS66" s="20">
        <f>AS47+AS48</f>
        <v>35080</v>
      </c>
      <c r="AT66" s="20">
        <f>AT47+AT48</f>
        <v>35080</v>
      </c>
      <c r="AU66" s="13">
        <f t="shared" si="48"/>
        <v>0.0022138411729316757</v>
      </c>
      <c r="AV66" s="14">
        <f t="shared" si="49"/>
        <v>-83.77000411764433</v>
      </c>
      <c r="AX66" s="20">
        <f>AX47+AX48</f>
        <v>8305</v>
      </c>
      <c r="AY66" s="20">
        <f>AY47+AY48</f>
        <v>27450</v>
      </c>
      <c r="AZ66" s="20">
        <f>AZ47+AZ48</f>
        <v>37050</v>
      </c>
      <c r="BA66" s="20">
        <f>BA47+BA48</f>
        <v>44283</v>
      </c>
      <c r="BB66" s="13">
        <f t="shared" si="50"/>
        <v>0.002333431977739121</v>
      </c>
      <c r="BC66" s="14">
        <f t="shared" si="51"/>
        <v>26.234321550741157</v>
      </c>
      <c r="BE66" s="20">
        <f>BE47+BE48</f>
        <v>75</v>
      </c>
      <c r="BF66" s="20">
        <f>BF47+BF48</f>
        <v>16241</v>
      </c>
      <c r="BG66" s="20">
        <f>BG47+BG48</f>
        <v>78106</v>
      </c>
      <c r="BH66" s="20">
        <f>BH47+BH48</f>
        <v>81994</v>
      </c>
      <c r="BI66" s="13">
        <f t="shared" si="52"/>
        <v>0.00347880050162764</v>
      </c>
      <c r="BJ66" s="14">
        <f t="shared" si="53"/>
        <v>85.15909039586296</v>
      </c>
      <c r="BL66" s="20">
        <f>BL47+BL48</f>
        <v>425565</v>
      </c>
      <c r="BM66" s="20">
        <f>BM47+BM48</f>
        <v>441465</v>
      </c>
      <c r="BN66" s="20">
        <f>BN47+BN48</f>
        <v>450535</v>
      </c>
      <c r="BO66" s="20">
        <f>BO47+BO48</f>
        <v>528855</v>
      </c>
      <c r="BP66" s="13">
        <f t="shared" si="54"/>
        <v>0.021388180665008243</v>
      </c>
      <c r="BQ66" s="14">
        <f t="shared" si="55"/>
        <v>544.9923165109642</v>
      </c>
      <c r="BS66" s="20">
        <f>BS47+BS48</f>
        <v>4669</v>
      </c>
      <c r="BT66" s="20">
        <f>BT47+BT48</f>
        <v>4739</v>
      </c>
      <c r="BU66" s="20">
        <f>BU47+BU48</f>
        <v>7200</v>
      </c>
      <c r="BV66" s="20">
        <f>BV47+BV48</f>
        <v>11892</v>
      </c>
      <c r="BW66" s="13">
        <f t="shared" si="56"/>
        <v>0.000569541722204388</v>
      </c>
      <c r="BX66" s="14">
        <f t="shared" si="57"/>
        <v>-97.7513685225629</v>
      </c>
      <c r="BZ66" s="20">
        <f>BZ47+BZ48</f>
        <v>6741</v>
      </c>
      <c r="CA66" s="20">
        <f>CA47+CA48</f>
        <v>6755</v>
      </c>
      <c r="CB66" s="20">
        <f>CB47+CB48</f>
        <v>15755</v>
      </c>
      <c r="CC66" s="20">
        <f>CC47+CC48</f>
        <v>20847</v>
      </c>
      <c r="CD66" s="13">
        <f t="shared" si="58"/>
        <v>0.001049159895442618</v>
      </c>
      <c r="CE66" s="14">
        <f t="shared" si="59"/>
        <v>75.30272452068618</v>
      </c>
      <c r="CG66" s="20">
        <f>CG47+CG48</f>
        <v>1519</v>
      </c>
      <c r="CH66" s="20">
        <f>CH47+CH48</f>
        <v>1593</v>
      </c>
      <c r="CI66" s="20">
        <f>CI47+CI48</f>
        <v>72055</v>
      </c>
      <c r="CJ66" s="20">
        <f>CJ47+CJ48</f>
        <v>72055</v>
      </c>
      <c r="CK66" s="13">
        <f t="shared" si="72"/>
        <v>0.0027036538398961005</v>
      </c>
      <c r="CL66" s="14">
        <f t="shared" si="61"/>
        <v>245.63726195615675</v>
      </c>
      <c r="CN66" s="20">
        <f>CN47+CN48</f>
        <v>0</v>
      </c>
      <c r="CO66" s="20">
        <f>CO47+CO48</f>
        <v>790650</v>
      </c>
      <c r="CP66" s="20">
        <f>CP47+CP48</f>
        <v>863443</v>
      </c>
      <c r="CQ66" s="20">
        <f>CQ47+CQ48</f>
        <v>1093443</v>
      </c>
      <c r="CR66" s="13">
        <f t="shared" si="62"/>
        <v>0.03460928871702422</v>
      </c>
      <c r="CS66" s="14">
        <f t="shared" si="63"/>
        <v>1417.5116230657136</v>
      </c>
      <c r="CU66" s="20">
        <f>CU47+CU48</f>
        <v>22653</v>
      </c>
      <c r="CV66" s="20">
        <f>CV47+CV48</f>
        <v>57266</v>
      </c>
      <c r="CW66" s="20">
        <f>CW47+CW48</f>
        <v>75397</v>
      </c>
      <c r="CX66" s="20">
        <f>CX47+CX48</f>
        <v>189175</v>
      </c>
      <c r="CY66" s="13">
        <f t="shared" si="64"/>
        <v>0.005419604716724542</v>
      </c>
      <c r="CZ66" s="14">
        <f t="shared" si="65"/>
        <v>-82.69914389684693</v>
      </c>
      <c r="DB66" s="20">
        <f>DB47+DB48</f>
        <v>367680</v>
      </c>
      <c r="DC66" s="20">
        <f>DC47+DC48</f>
        <v>504756</v>
      </c>
      <c r="DD66" s="20">
        <f>DD47+DD48</f>
        <v>687239</v>
      </c>
      <c r="DE66" s="20">
        <f>DE47+DE48</f>
        <v>1127776</v>
      </c>
      <c r="DF66" s="13">
        <f t="shared" si="66"/>
        <v>0.030209502938774706</v>
      </c>
      <c r="DG66" s="14">
        <f t="shared" si="67"/>
        <v>496.1548830447998</v>
      </c>
      <c r="DI66" s="20">
        <f>DI47+DI48</f>
        <v>367378</v>
      </c>
      <c r="DJ66" s="20">
        <f>DJ47+DJ48</f>
        <v>981898</v>
      </c>
      <c r="DK66" s="20">
        <f>DK47+DK48</f>
        <v>1158182</v>
      </c>
      <c r="DL66" s="20">
        <f>DL47+DL48</f>
        <v>2286465</v>
      </c>
      <c r="DM66" s="13">
        <f t="shared" si="68"/>
        <v>0.057854204772471336</v>
      </c>
      <c r="DN66" s="14">
        <f t="shared" si="69"/>
        <v>102.74105850807251</v>
      </c>
      <c r="DP66" s="20">
        <f>DP47+DP48</f>
        <v>775865</v>
      </c>
      <c r="DQ66" s="20">
        <f>DQ47+DQ48</f>
        <v>2012657</v>
      </c>
      <c r="DR66" s="20">
        <f>DR47+DR48</f>
        <v>2917939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4876614</v>
      </c>
      <c r="C77" s="12">
        <v>9235102</v>
      </c>
      <c r="D77" s="12">
        <v>15594103</v>
      </c>
      <c r="E77" s="12">
        <v>22219067</v>
      </c>
      <c r="F77" s="13">
        <f>E77*100/E$117</f>
        <v>2.9981068615950464</v>
      </c>
      <c r="G77" s="11"/>
      <c r="H77" s="12">
        <v>5110271</v>
      </c>
      <c r="I77" s="12">
        <v>9099352</v>
      </c>
      <c r="J77" s="12">
        <v>13170620</v>
      </c>
      <c r="K77" s="12">
        <v>24873899</v>
      </c>
      <c r="L77" s="13">
        <f>K77*100/K$117</f>
        <v>2.8387529755599346</v>
      </c>
      <c r="M77" s="14">
        <f>K77*100/E77-100</f>
        <v>11.948440499324292</v>
      </c>
      <c r="N77" s="11"/>
      <c r="O77" s="12">
        <v>7717616</v>
      </c>
      <c r="P77" s="12">
        <v>12386849</v>
      </c>
      <c r="Q77" s="12">
        <v>20110167</v>
      </c>
      <c r="R77" s="12">
        <v>25437288</v>
      </c>
      <c r="S77" s="13">
        <f>R77*100/R$117</f>
        <v>2.621234923768912</v>
      </c>
      <c r="T77" s="14">
        <f>R77*100/K77-100</f>
        <v>2.2649806530130263</v>
      </c>
      <c r="V77" s="12">
        <v>5697809</v>
      </c>
      <c r="W77" s="12">
        <v>10908974</v>
      </c>
      <c r="X77" s="12">
        <v>15843007</v>
      </c>
      <c r="Y77" s="12">
        <v>20989293</v>
      </c>
      <c r="Z77" s="13">
        <f>Y77*100/Y$117</f>
        <v>2.186214010227683</v>
      </c>
      <c r="AA77" s="14">
        <f>Y77*100/R77-100</f>
        <v>-17.48612116197293</v>
      </c>
      <c r="AC77" s="12">
        <v>6342079</v>
      </c>
      <c r="AD77" s="12">
        <v>11490134</v>
      </c>
      <c r="AE77" s="12">
        <v>16514980</v>
      </c>
      <c r="AF77" s="12">
        <v>22732919</v>
      </c>
      <c r="AG77" s="13">
        <f>AF77*100/AF$117</f>
        <v>2.3433937459019325</v>
      </c>
      <c r="AH77" s="14">
        <f>AF77*100/Y77-100</f>
        <v>8.307216446023219</v>
      </c>
      <c r="AJ77" s="12">
        <v>8262107</v>
      </c>
      <c r="AK77" s="12">
        <v>13321633</v>
      </c>
      <c r="AL77" s="12">
        <v>18971889</v>
      </c>
      <c r="AM77" s="12">
        <v>25252797</v>
      </c>
      <c r="AN77" s="13">
        <f>AM77*100/AM$117</f>
        <v>2.1608203854780705</v>
      </c>
      <c r="AO77" s="14">
        <f>AM77*100/AF77-100</f>
        <v>11.084709359145648</v>
      </c>
      <c r="AQ77" s="12">
        <v>6417343</v>
      </c>
      <c r="AR77" s="12">
        <v>11233227</v>
      </c>
      <c r="AS77" s="12">
        <v>16723039</v>
      </c>
      <c r="AT77" s="12">
        <v>23492758</v>
      </c>
      <c r="AU77" s="13">
        <f>AT77*100/AT$117</f>
        <v>1.536655978144983</v>
      </c>
      <c r="AV77" s="14">
        <f>AT77*100/AM77-100</f>
        <v>-6.969679437885631</v>
      </c>
      <c r="AX77" s="12">
        <v>8016254</v>
      </c>
      <c r="AY77" s="12">
        <v>15279159</v>
      </c>
      <c r="AZ77" s="12">
        <v>22619837</v>
      </c>
      <c r="BA77" s="12">
        <v>30528805</v>
      </c>
      <c r="BB77" s="13">
        <f>BA77*100/BA$117</f>
        <v>1.7511234943746434</v>
      </c>
      <c r="BC77" s="14">
        <f>BA77*100/AT77-100</f>
        <v>29.949855185159606</v>
      </c>
      <c r="BE77" s="12">
        <v>9458211</v>
      </c>
      <c r="BF77" s="12">
        <v>17970642</v>
      </c>
      <c r="BG77" s="12">
        <v>27728795</v>
      </c>
      <c r="BH77" s="12">
        <v>36638996</v>
      </c>
      <c r="BI77" s="13">
        <f>BH77*100/BH$117</f>
        <v>1.5819465994362043</v>
      </c>
      <c r="BJ77" s="14">
        <f>BH77*100/BA77-100</f>
        <v>20.01451088570286</v>
      </c>
      <c r="BL77" s="12">
        <v>10283661</v>
      </c>
      <c r="BM77" s="12">
        <v>18038399</v>
      </c>
      <c r="BN77" s="12">
        <v>23912978</v>
      </c>
      <c r="BO77" s="12">
        <v>29443097</v>
      </c>
      <c r="BP77" s="13">
        <f>BO77*100/BO$117</f>
        <v>1.1672341530336845</v>
      </c>
      <c r="BQ77" s="14">
        <f>BO77*100/BH77-100</f>
        <v>-19.640000506564093</v>
      </c>
      <c r="BS77" s="12">
        <v>6654729</v>
      </c>
      <c r="BT77" s="12">
        <v>12386552</v>
      </c>
      <c r="BU77" s="12">
        <v>18269157</v>
      </c>
      <c r="BV77" s="12">
        <v>23365718</v>
      </c>
      <c r="BW77" s="13">
        <f>BV77*100/BV$117</f>
        <v>1.0387199155246543</v>
      </c>
      <c r="BX77" s="14">
        <f>BV77*100/BO77-100</f>
        <v>-20.641099677795438</v>
      </c>
      <c r="BZ77" s="12">
        <v>9264380</v>
      </c>
      <c r="CA77" s="12">
        <v>17742203</v>
      </c>
      <c r="CB77" s="12">
        <v>26194502</v>
      </c>
      <c r="CC77" s="12">
        <v>36563952</v>
      </c>
      <c r="CD77" s="13">
        <f>CC77*100/CC$117</f>
        <v>1.308519350586276</v>
      </c>
      <c r="CE77" s="14">
        <f>CC77*100/BV77-100</f>
        <v>56.485463018940834</v>
      </c>
      <c r="CG77" s="12">
        <v>13387221</v>
      </c>
      <c r="CH77" s="12">
        <v>24833783</v>
      </c>
      <c r="CI77" s="12">
        <v>33896329</v>
      </c>
      <c r="CJ77" s="12">
        <v>46303296</v>
      </c>
      <c r="CK77" s="13">
        <f>CJ77*100/CJ$117</f>
        <v>1.5178058622547501</v>
      </c>
      <c r="CL77" s="14">
        <f>CJ77*100/CC77-100</f>
        <v>26.63646424215851</v>
      </c>
      <c r="CN77" s="12">
        <v>11284869</v>
      </c>
      <c r="CO77" s="12">
        <v>24920856</v>
      </c>
      <c r="CP77" s="12">
        <v>33019608</v>
      </c>
      <c r="CQ77" s="12">
        <v>43769733</v>
      </c>
      <c r="CR77" s="13">
        <f>CQ77*100/CQ$117</f>
        <v>1.6268268979347662</v>
      </c>
      <c r="CS77" s="14">
        <f>CQ77*100/CJ77-100</f>
        <v>-5.471668798696314</v>
      </c>
      <c r="CU77" s="12">
        <v>11495016</v>
      </c>
      <c r="CV77" s="12">
        <v>22538776</v>
      </c>
      <c r="CW77" s="12">
        <v>31890246</v>
      </c>
      <c r="CX77" s="12">
        <v>41734185</v>
      </c>
      <c r="CY77" s="13">
        <f>CX77*100/CX$117</f>
        <v>1.455461864342046</v>
      </c>
      <c r="CZ77" s="14">
        <f>CX77*100/CQ77-100</f>
        <v>-4.650583543655614</v>
      </c>
      <c r="DB77" s="12">
        <v>10010191</v>
      </c>
      <c r="DC77" s="12">
        <v>20568822</v>
      </c>
      <c r="DD77" s="12">
        <v>29455026</v>
      </c>
      <c r="DE77" s="12">
        <v>40779186</v>
      </c>
      <c r="DF77" s="13">
        <f>DE77*100/DE$117</f>
        <v>1.257784708088468</v>
      </c>
      <c r="DG77" s="14">
        <f>DE77*100/CX77-100</f>
        <v>-2.2882895640588146</v>
      </c>
      <c r="DI77" s="12">
        <v>12180057</v>
      </c>
      <c r="DJ77" s="12">
        <v>21555525</v>
      </c>
      <c r="DK77" s="12">
        <v>29961796</v>
      </c>
      <c r="DL77" s="12">
        <v>41199308</v>
      </c>
      <c r="DM77" s="13">
        <f>DL77*100/DL$117</f>
        <v>1.1350792811630348</v>
      </c>
      <c r="DN77" s="14">
        <f>DL77*100/DE77-100</f>
        <v>1.0302363563608168</v>
      </c>
      <c r="DP77" s="12">
        <v>12512106</v>
      </c>
      <c r="DQ77" s="12">
        <v>25487525</v>
      </c>
      <c r="DR77" s="12">
        <v>34446028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801028</v>
      </c>
      <c r="C78" s="12">
        <v>2117136</v>
      </c>
      <c r="D78" s="12">
        <v>2910194</v>
      </c>
      <c r="E78" s="12">
        <v>3896291</v>
      </c>
      <c r="F78" s="13">
        <f aca="true" t="shared" si="73" ref="F78:F117">E78*100/E$117</f>
        <v>0.5257420026624442</v>
      </c>
      <c r="G78" s="11"/>
      <c r="H78" s="12">
        <v>1093952</v>
      </c>
      <c r="I78" s="12">
        <v>2184546</v>
      </c>
      <c r="J78" s="12">
        <v>3131911</v>
      </c>
      <c r="K78" s="12">
        <v>4174299</v>
      </c>
      <c r="L78" s="13">
        <f aca="true" t="shared" si="74" ref="L78:L117">K78*100/K$117</f>
        <v>0.4763951042466989</v>
      </c>
      <c r="M78" s="14">
        <f aca="true" t="shared" si="75" ref="M78:M117">K78*100/E78-100</f>
        <v>7.135196010770244</v>
      </c>
      <c r="N78" s="11"/>
      <c r="O78" s="12">
        <v>718746</v>
      </c>
      <c r="P78" s="12">
        <v>1788060</v>
      </c>
      <c r="Q78" s="12">
        <v>2319324</v>
      </c>
      <c r="R78" s="12">
        <v>2791069</v>
      </c>
      <c r="S78" s="13">
        <f aca="true" t="shared" si="76" ref="S78:S117">R78*100/R$117</f>
        <v>0.28761114539603333</v>
      </c>
      <c r="T78" s="14">
        <f aca="true" t="shared" si="77" ref="T78:T117">R78*100/K78-100</f>
        <v>-33.136821296222436</v>
      </c>
      <c r="V78" s="12">
        <v>908126</v>
      </c>
      <c r="W78" s="12">
        <v>1820422</v>
      </c>
      <c r="X78" s="12">
        <v>2161362</v>
      </c>
      <c r="Y78" s="12">
        <v>3122607</v>
      </c>
      <c r="Z78" s="13">
        <f aca="true" t="shared" si="78" ref="Z78:Z117">Y78*100/Y$117</f>
        <v>0.32524617059922095</v>
      </c>
      <c r="AA78" s="14">
        <f aca="true" t="shared" si="79" ref="AA78:AA117">Y78*100/R78-100</f>
        <v>11.878531129112176</v>
      </c>
      <c r="AC78" s="12">
        <v>459070</v>
      </c>
      <c r="AD78" s="12">
        <v>1116870</v>
      </c>
      <c r="AE78" s="12">
        <v>2013140</v>
      </c>
      <c r="AF78" s="12">
        <v>2812689</v>
      </c>
      <c r="AG78" s="13">
        <f aca="true" t="shared" si="80" ref="AG78:AG117">AF78*100/AF$117</f>
        <v>0.28994243157982313</v>
      </c>
      <c r="AH78" s="14">
        <f aca="true" t="shared" si="81" ref="AH78:AH117">AF78*100/Y78-100</f>
        <v>-9.924976149736423</v>
      </c>
      <c r="AJ78" s="12">
        <v>630161</v>
      </c>
      <c r="AK78" s="12">
        <v>1466975</v>
      </c>
      <c r="AL78" s="12">
        <v>2020743</v>
      </c>
      <c r="AM78" s="12">
        <v>2933421</v>
      </c>
      <c r="AN78" s="13">
        <f aca="true" t="shared" si="82" ref="AN78:AN117">AM78*100/AM$117</f>
        <v>0.25100569635868325</v>
      </c>
      <c r="AO78" s="14">
        <f aca="true" t="shared" si="83" ref="AO78:AO117">AM78*100/AF78-100</f>
        <v>4.2924048837251405</v>
      </c>
      <c r="AQ78" s="12">
        <v>502292</v>
      </c>
      <c r="AR78" s="12">
        <v>1412990</v>
      </c>
      <c r="AS78" s="12">
        <v>1811909</v>
      </c>
      <c r="AT78" s="12">
        <v>2437023</v>
      </c>
      <c r="AU78" s="13">
        <f aca="true" t="shared" si="84" ref="AU78:AU117">AT78*100/AT$117</f>
        <v>0.15940512228606027</v>
      </c>
      <c r="AV78" s="14">
        <f aca="true" t="shared" si="85" ref="AV78:AV117">AT78*100/AM78-100</f>
        <v>-16.922153349280578</v>
      </c>
      <c r="AX78" s="12">
        <v>558563</v>
      </c>
      <c r="AY78" s="12">
        <v>1043478</v>
      </c>
      <c r="AZ78" s="12">
        <v>1564629</v>
      </c>
      <c r="BA78" s="12">
        <v>2344541</v>
      </c>
      <c r="BB78" s="13">
        <f aca="true" t="shared" si="86" ref="BB78:BB117">BA78*100/BA$117</f>
        <v>0.13448219897977076</v>
      </c>
      <c r="BC78" s="14">
        <f aca="true" t="shared" si="87" ref="BC78:BC117">BA78*100/AT78-100</f>
        <v>-3.794875961367623</v>
      </c>
      <c r="BE78" s="12">
        <v>834831</v>
      </c>
      <c r="BF78" s="12">
        <v>1292358</v>
      </c>
      <c r="BG78" s="12">
        <v>1734493</v>
      </c>
      <c r="BH78" s="12">
        <v>2108462</v>
      </c>
      <c r="BI78" s="13">
        <f aca="true" t="shared" si="88" ref="BI78:BI117">BH78*100/BH$117</f>
        <v>0.09103618153020508</v>
      </c>
      <c r="BJ78" s="14">
        <f aca="true" t="shared" si="89" ref="BJ78:BJ117">BH78*100/BA78-100</f>
        <v>-10.069305676462903</v>
      </c>
      <c r="BL78" s="12">
        <v>584456</v>
      </c>
      <c r="BM78" s="12">
        <v>1121907</v>
      </c>
      <c r="BN78" s="12">
        <v>1611537</v>
      </c>
      <c r="BO78" s="12">
        <v>2339780</v>
      </c>
      <c r="BP78" s="13">
        <f aca="true" t="shared" si="90" ref="BP78:BP117">BO78*100/BO$117</f>
        <v>0.09275760381406734</v>
      </c>
      <c r="BQ78" s="14">
        <f aca="true" t="shared" si="91" ref="BQ78:BQ117">BO78*100/BH78-100</f>
        <v>10.970935212491383</v>
      </c>
      <c r="BS78" s="12">
        <v>486088</v>
      </c>
      <c r="BT78" s="12">
        <v>814505</v>
      </c>
      <c r="BU78" s="12">
        <v>1059173</v>
      </c>
      <c r="BV78" s="12">
        <v>1528107</v>
      </c>
      <c r="BW78" s="13">
        <f aca="true" t="shared" si="92" ref="BW78:BW117">BV78*100/BV$117</f>
        <v>0.06793179537442988</v>
      </c>
      <c r="BX78" s="14">
        <f aca="true" t="shared" si="93" ref="BX78:BX117">BV78*100/BO78-100</f>
        <v>-34.69014180820419</v>
      </c>
      <c r="BZ78" s="12">
        <v>395662</v>
      </c>
      <c r="CA78" s="12">
        <v>688135</v>
      </c>
      <c r="CB78" s="12">
        <v>1011270</v>
      </c>
      <c r="CC78" s="12">
        <v>1835316</v>
      </c>
      <c r="CD78" s="13">
        <f aca="true" t="shared" si="94" ref="CD78:CD117">CC78*100/CC$117</f>
        <v>0.0656807147225388</v>
      </c>
      <c r="CE78" s="14">
        <f aca="true" t="shared" si="95" ref="CE78:CE117">CC78*100/BV78-100</f>
        <v>20.103893248313113</v>
      </c>
      <c r="CG78" s="12">
        <v>432025</v>
      </c>
      <c r="CH78" s="12">
        <v>757200</v>
      </c>
      <c r="CI78" s="12">
        <v>1147280</v>
      </c>
      <c r="CJ78" s="12">
        <v>1731328</v>
      </c>
      <c r="CK78" s="13">
        <f aca="true" t="shared" si="96" ref="CK78:CK117">CJ78*100/CJ$117</f>
        <v>0.056752326829731345</v>
      </c>
      <c r="CL78" s="14">
        <f aca="true" t="shared" si="97" ref="CL78:CL117">CJ78*100/CC78-100</f>
        <v>-5.665945265011587</v>
      </c>
      <c r="CN78" s="12">
        <v>605012</v>
      </c>
      <c r="CO78" s="12">
        <v>926543</v>
      </c>
      <c r="CP78" s="12">
        <v>1320489</v>
      </c>
      <c r="CQ78" s="12">
        <v>1681699</v>
      </c>
      <c r="CR78" s="13">
        <f aca="true" t="shared" si="98" ref="CR78:CR117">CQ78*100/CQ$117</f>
        <v>0.06250513722416352</v>
      </c>
      <c r="CS78" s="14">
        <f aca="true" t="shared" si="99" ref="CS78:CS117">CQ78*100/CJ78-100</f>
        <v>-2.8665278907289604</v>
      </c>
      <c r="CU78" s="12">
        <v>354150</v>
      </c>
      <c r="CV78" s="12">
        <v>688306</v>
      </c>
      <c r="CW78" s="12">
        <v>976391</v>
      </c>
      <c r="CX78" s="12">
        <v>1210802</v>
      </c>
      <c r="CY78" s="13">
        <f aca="true" t="shared" si="100" ref="CY78:CY117">CX78*100/CX$117</f>
        <v>0.04222620224329474</v>
      </c>
      <c r="CZ78" s="14">
        <f aca="true" t="shared" si="101" ref="CZ78:CZ117">CX78*100/CQ78-100</f>
        <v>-28.001265386968768</v>
      </c>
      <c r="DB78" s="12">
        <v>454761</v>
      </c>
      <c r="DC78" s="12">
        <v>697290</v>
      </c>
      <c r="DD78" s="12">
        <v>941321</v>
      </c>
      <c r="DE78" s="12">
        <v>1417854</v>
      </c>
      <c r="DF78" s="13">
        <f aca="true" t="shared" si="102" ref="DF78:DF117">DE78*100/DE$117</f>
        <v>0.04373199306876962</v>
      </c>
      <c r="DG78" s="14">
        <f aca="true" t="shared" si="103" ref="DG78:DG117">DE78*100/CX78-100</f>
        <v>17.1004012216696</v>
      </c>
      <c r="DI78" s="12">
        <v>500654</v>
      </c>
      <c r="DJ78" s="12">
        <v>791094</v>
      </c>
      <c r="DK78" s="12">
        <v>1138776</v>
      </c>
      <c r="DL78" s="12">
        <v>1559056</v>
      </c>
      <c r="DM78" s="13">
        <f aca="true" t="shared" si="104" ref="DM78:DM117">DL78*100/DL$117</f>
        <v>0.04295344387272029</v>
      </c>
      <c r="DN78" s="14">
        <f aca="true" t="shared" si="105" ref="DN78:DN117">DL78*100/DE78-100</f>
        <v>9.958853309297012</v>
      </c>
      <c r="DP78" s="12">
        <v>387417</v>
      </c>
      <c r="DQ78" s="12">
        <v>794830</v>
      </c>
      <c r="DR78" s="12">
        <v>1382287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0</v>
      </c>
      <c r="C79" s="12">
        <v>0</v>
      </c>
      <c r="D79" s="12">
        <v>15227</v>
      </c>
      <c r="E79" s="12">
        <v>70291</v>
      </c>
      <c r="F79" s="13">
        <f t="shared" si="73"/>
        <v>0.0094846435004844</v>
      </c>
      <c r="G79" s="11"/>
      <c r="H79" s="12">
        <v>19</v>
      </c>
      <c r="I79" s="12">
        <v>19</v>
      </c>
      <c r="J79" s="12">
        <v>19</v>
      </c>
      <c r="K79" s="12">
        <v>826</v>
      </c>
      <c r="L79" s="13">
        <f t="shared" si="74"/>
        <v>9.426788931693041E-05</v>
      </c>
      <c r="M79" s="14">
        <f t="shared" si="75"/>
        <v>-98.82488512042794</v>
      </c>
      <c r="N79" s="11"/>
      <c r="O79" s="12">
        <v>5590</v>
      </c>
      <c r="P79" s="12">
        <v>5590</v>
      </c>
      <c r="Q79" s="12">
        <v>6811</v>
      </c>
      <c r="R79" s="12">
        <v>6811</v>
      </c>
      <c r="S79" s="13">
        <f t="shared" si="76"/>
        <v>0.0007018527708531688</v>
      </c>
      <c r="T79" s="14">
        <f t="shared" si="77"/>
        <v>724.5762711864406</v>
      </c>
      <c r="V79" s="12">
        <v>2058</v>
      </c>
      <c r="W79" s="12">
        <v>14895</v>
      </c>
      <c r="X79" s="12">
        <v>34051</v>
      </c>
      <c r="Y79" s="12">
        <v>46963</v>
      </c>
      <c r="Z79" s="13">
        <f t="shared" si="78"/>
        <v>0.004891597280686047</v>
      </c>
      <c r="AA79" s="14">
        <f t="shared" si="79"/>
        <v>589.5169578622816</v>
      </c>
      <c r="AC79" s="12">
        <v>131659</v>
      </c>
      <c r="AD79" s="12">
        <v>133527</v>
      </c>
      <c r="AE79" s="12">
        <v>134258</v>
      </c>
      <c r="AF79" s="12">
        <v>150970</v>
      </c>
      <c r="AG79" s="13">
        <f t="shared" si="80"/>
        <v>0.015562548470735975</v>
      </c>
      <c r="AH79" s="14">
        <f t="shared" si="81"/>
        <v>221.46583480612395</v>
      </c>
      <c r="AJ79" s="12">
        <v>4113</v>
      </c>
      <c r="AK79" s="12">
        <v>10048</v>
      </c>
      <c r="AL79" s="12">
        <v>20985</v>
      </c>
      <c r="AM79" s="12">
        <v>32813</v>
      </c>
      <c r="AN79" s="13">
        <f t="shared" si="82"/>
        <v>0.002807728558095641</v>
      </c>
      <c r="AO79" s="14">
        <f t="shared" si="83"/>
        <v>-78.2652182552825</v>
      </c>
      <c r="AQ79" s="12">
        <v>10593</v>
      </c>
      <c r="AR79" s="12">
        <v>26635</v>
      </c>
      <c r="AS79" s="12">
        <v>67346</v>
      </c>
      <c r="AT79" s="12">
        <v>99066</v>
      </c>
      <c r="AU79" s="13">
        <f t="shared" si="84"/>
        <v>0.006479884615118876</v>
      </c>
      <c r="AV79" s="14">
        <f t="shared" si="85"/>
        <v>201.9108280254777</v>
      </c>
      <c r="AX79" s="12">
        <v>26207</v>
      </c>
      <c r="AY79" s="12">
        <v>48728</v>
      </c>
      <c r="AZ79" s="12">
        <v>72333</v>
      </c>
      <c r="BA79" s="12">
        <v>98287</v>
      </c>
      <c r="BB79" s="13">
        <f t="shared" si="86"/>
        <v>0.0056377141159505125</v>
      </c>
      <c r="BC79" s="14">
        <f t="shared" si="87"/>
        <v>-0.7863444572305269</v>
      </c>
      <c r="BE79" s="12">
        <v>36047</v>
      </c>
      <c r="BF79" s="12">
        <v>65757</v>
      </c>
      <c r="BG79" s="12">
        <v>88029</v>
      </c>
      <c r="BH79" s="12">
        <v>115161</v>
      </c>
      <c r="BI79" s="13">
        <f t="shared" si="88"/>
        <v>0.0049722583101805716</v>
      </c>
      <c r="BJ79" s="14">
        <f t="shared" si="89"/>
        <v>17.168089370923923</v>
      </c>
      <c r="BL79" s="12">
        <v>26628</v>
      </c>
      <c r="BM79" s="12">
        <v>84121</v>
      </c>
      <c r="BN79" s="12">
        <v>134529</v>
      </c>
      <c r="BO79" s="12">
        <v>168134</v>
      </c>
      <c r="BP79" s="13">
        <f t="shared" si="90"/>
        <v>0.006665458701106256</v>
      </c>
      <c r="BQ79" s="14">
        <f t="shared" si="91"/>
        <v>45.999079549500266</v>
      </c>
      <c r="BS79" s="12">
        <v>51077</v>
      </c>
      <c r="BT79" s="12">
        <v>89502</v>
      </c>
      <c r="BU79" s="12">
        <v>137646</v>
      </c>
      <c r="BV79" s="12">
        <v>163329</v>
      </c>
      <c r="BW79" s="13">
        <f t="shared" si="92"/>
        <v>0.0072607691782776065</v>
      </c>
      <c r="BX79" s="14">
        <f t="shared" si="93"/>
        <v>-2.8578395803347263</v>
      </c>
      <c r="BZ79" s="12">
        <v>409047</v>
      </c>
      <c r="CA79" s="12">
        <v>517844</v>
      </c>
      <c r="CB79" s="12">
        <v>519502</v>
      </c>
      <c r="CC79" s="12">
        <v>613370</v>
      </c>
      <c r="CD79" s="13">
        <f t="shared" si="94"/>
        <v>0.021950759427457514</v>
      </c>
      <c r="CE79" s="14">
        <f t="shared" si="95"/>
        <v>275.5426164367626</v>
      </c>
      <c r="CG79" s="12">
        <v>176</v>
      </c>
      <c r="CH79" s="12">
        <v>115655</v>
      </c>
      <c r="CI79" s="12">
        <v>145505</v>
      </c>
      <c r="CJ79" s="12">
        <v>161759</v>
      </c>
      <c r="CK79" s="13">
        <f t="shared" si="96"/>
        <v>0.005302403493532429</v>
      </c>
      <c r="CL79" s="14">
        <f t="shared" si="97"/>
        <v>-73.62782659732298</v>
      </c>
      <c r="CN79" s="12">
        <v>15696</v>
      </c>
      <c r="CO79" s="12">
        <v>30215</v>
      </c>
      <c r="CP79" s="12">
        <v>38909</v>
      </c>
      <c r="CQ79" s="12">
        <v>70021</v>
      </c>
      <c r="CR79" s="13">
        <f t="shared" si="98"/>
        <v>0.0026025300684445634</v>
      </c>
      <c r="CS79" s="14">
        <f t="shared" si="99"/>
        <v>-56.712764050222866</v>
      </c>
      <c r="CU79" s="12">
        <v>15037</v>
      </c>
      <c r="CV79" s="12">
        <v>42232</v>
      </c>
      <c r="CW79" s="12">
        <v>54754</v>
      </c>
      <c r="CX79" s="12">
        <v>72995</v>
      </c>
      <c r="CY79" s="13">
        <f t="shared" si="100"/>
        <v>0.002545669426338328</v>
      </c>
      <c r="CZ79" s="14">
        <f t="shared" si="101"/>
        <v>4.2472972393996145</v>
      </c>
      <c r="DB79" s="12">
        <v>11252</v>
      </c>
      <c r="DC79" s="12">
        <v>56646</v>
      </c>
      <c r="DD79" s="12">
        <v>96024</v>
      </c>
      <c r="DE79" s="12">
        <v>118438</v>
      </c>
      <c r="DF79" s="13">
        <f t="shared" si="102"/>
        <v>0.0036530769706041213</v>
      </c>
      <c r="DG79" s="14">
        <f t="shared" si="103"/>
        <v>62.25494896910746</v>
      </c>
      <c r="DI79" s="12">
        <v>53004</v>
      </c>
      <c r="DJ79" s="12">
        <v>96700</v>
      </c>
      <c r="DK79" s="12">
        <v>114006</v>
      </c>
      <c r="DL79" s="12">
        <v>134186</v>
      </c>
      <c r="DM79" s="13">
        <f t="shared" si="104"/>
        <v>0.003696949192014171</v>
      </c>
      <c r="DN79" s="14">
        <f t="shared" si="105"/>
        <v>13.296408247353042</v>
      </c>
      <c r="DP79" s="12">
        <v>53468</v>
      </c>
      <c r="DQ79" s="12">
        <v>87452</v>
      </c>
      <c r="DR79" s="12">
        <v>102082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0</v>
      </c>
      <c r="C80" s="12">
        <v>0</v>
      </c>
      <c r="D80" s="12">
        <v>0</v>
      </c>
      <c r="E80" s="12">
        <v>0</v>
      </c>
      <c r="F80" s="13">
        <f t="shared" si="73"/>
        <v>0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 t="e">
        <f t="shared" si="75"/>
        <v>#DIV/0!</v>
      </c>
      <c r="N80" s="11"/>
      <c r="O80" s="12">
        <v>0</v>
      </c>
      <c r="P80" s="12">
        <v>0</v>
      </c>
      <c r="Q80" s="12">
        <v>0</v>
      </c>
      <c r="R80" s="12">
        <v>0</v>
      </c>
      <c r="S80" s="13">
        <f t="shared" si="76"/>
        <v>0</v>
      </c>
      <c r="T80" s="14" t="e">
        <f t="shared" si="77"/>
        <v>#DIV/0!</v>
      </c>
      <c r="V80" s="12">
        <v>0</v>
      </c>
      <c r="W80" s="12">
        <v>0</v>
      </c>
      <c r="X80" s="12">
        <v>0</v>
      </c>
      <c r="Y80" s="12">
        <v>0</v>
      </c>
      <c r="Z80" s="13">
        <f t="shared" si="78"/>
        <v>0</v>
      </c>
      <c r="AA80" s="14" t="e">
        <f t="shared" si="79"/>
        <v>#DIV/0!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0"/>
        <v>0</v>
      </c>
      <c r="AH80" s="14" t="e">
        <f t="shared" si="81"/>
        <v>#DIV/0!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2"/>
        <v>0</v>
      </c>
      <c r="AO80" s="14" t="e">
        <f t="shared" si="83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4"/>
        <v>0</v>
      </c>
      <c r="AV80" s="14" t="e">
        <f t="shared" si="85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86"/>
        <v>0</v>
      </c>
      <c r="BC80" s="14" t="e">
        <f t="shared" si="87"/>
        <v>#DIV/0!</v>
      </c>
      <c r="BE80" s="12">
        <v>0</v>
      </c>
      <c r="BF80" s="12">
        <v>0</v>
      </c>
      <c r="BG80" s="12">
        <v>0</v>
      </c>
      <c r="BH80" s="12">
        <v>0</v>
      </c>
      <c r="BI80" s="13">
        <f t="shared" si="88"/>
        <v>0</v>
      </c>
      <c r="BJ80" s="14" t="e">
        <f t="shared" si="89"/>
        <v>#DIV/0!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 t="e">
        <f t="shared" si="91"/>
        <v>#DIV/0!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2"/>
        <v>0</v>
      </c>
      <c r="BX80" s="14" t="e">
        <f t="shared" si="93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4"/>
        <v>0</v>
      </c>
      <c r="CE80" s="14" t="e">
        <f t="shared" si="95"/>
        <v>#DIV/0!</v>
      </c>
      <c r="CG80" s="12">
        <v>0</v>
      </c>
      <c r="CH80" s="12">
        <v>0</v>
      </c>
      <c r="CI80" s="12">
        <v>0</v>
      </c>
      <c r="CJ80" s="12">
        <v>0</v>
      </c>
      <c r="CK80" s="13">
        <f t="shared" si="96"/>
        <v>0</v>
      </c>
      <c r="CL80" s="14" t="e">
        <f t="shared" si="97"/>
        <v>#DIV/0!</v>
      </c>
      <c r="CN80" s="12">
        <v>0</v>
      </c>
      <c r="CO80" s="12">
        <v>0</v>
      </c>
      <c r="CP80" s="12">
        <v>0</v>
      </c>
      <c r="CQ80" s="12">
        <v>0</v>
      </c>
      <c r="CR80" s="13">
        <f t="shared" si="98"/>
        <v>0</v>
      </c>
      <c r="CS80" s="14" t="e">
        <f t="shared" si="99"/>
        <v>#DIV/0!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0"/>
        <v>0</v>
      </c>
      <c r="CZ80" s="14" t="e">
        <f t="shared" si="101"/>
        <v>#DIV/0!</v>
      </c>
      <c r="DB80" s="12">
        <v>0</v>
      </c>
      <c r="DC80" s="12">
        <v>0</v>
      </c>
      <c r="DD80" s="12">
        <v>0</v>
      </c>
      <c r="DE80" s="12">
        <v>0</v>
      </c>
      <c r="DF80" s="13">
        <f t="shared" si="102"/>
        <v>0</v>
      </c>
      <c r="DG80" s="14" t="e">
        <f t="shared" si="103"/>
        <v>#DIV/0!</v>
      </c>
      <c r="DI80" s="12">
        <v>0</v>
      </c>
      <c r="DJ80" s="12">
        <v>0</v>
      </c>
      <c r="DK80" s="12">
        <v>0</v>
      </c>
      <c r="DL80" s="12">
        <v>0</v>
      </c>
      <c r="DM80" s="13">
        <f t="shared" si="104"/>
        <v>0</v>
      </c>
      <c r="DN80" s="14" t="e">
        <f t="shared" si="105"/>
        <v>#DIV/0!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 t="e">
        <f t="shared" si="107"/>
        <v>#DIV/0!</v>
      </c>
    </row>
    <row r="81" spans="1:125" ht="12">
      <c r="A81" s="11" t="s">
        <v>4</v>
      </c>
      <c r="B81" s="12">
        <v>0</v>
      </c>
      <c r="C81" s="12">
        <v>0</v>
      </c>
      <c r="D81" s="12">
        <v>0</v>
      </c>
      <c r="E81" s="12">
        <v>0</v>
      </c>
      <c r="F81" s="13">
        <f t="shared" si="73"/>
        <v>0</v>
      </c>
      <c r="G81" s="11"/>
      <c r="H81" s="12">
        <v>0</v>
      </c>
      <c r="I81" s="12">
        <v>0</v>
      </c>
      <c r="J81" s="12">
        <v>0</v>
      </c>
      <c r="K81" s="12"/>
      <c r="L81" s="13">
        <f t="shared" si="74"/>
        <v>0</v>
      </c>
      <c r="M81" s="14" t="e">
        <f t="shared" si="75"/>
        <v>#DIV/0!</v>
      </c>
      <c r="N81" s="11"/>
      <c r="O81" s="12">
        <v>0</v>
      </c>
      <c r="P81" s="12">
        <v>0</v>
      </c>
      <c r="Q81" s="12">
        <v>0</v>
      </c>
      <c r="R81" s="12"/>
      <c r="S81" s="13">
        <f t="shared" si="76"/>
        <v>0</v>
      </c>
      <c r="T81" s="14" t="e">
        <f t="shared" si="77"/>
        <v>#DIV/0!</v>
      </c>
      <c r="V81" s="12">
        <v>0</v>
      </c>
      <c r="W81" s="12">
        <v>0</v>
      </c>
      <c r="X81" s="12">
        <v>0</v>
      </c>
      <c r="Y81" s="12"/>
      <c r="Z81" s="13">
        <f t="shared" si="78"/>
        <v>0</v>
      </c>
      <c r="AA81" s="14" t="e">
        <f t="shared" si="79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0"/>
        <v>0</v>
      </c>
      <c r="AH81" s="14" t="e">
        <f t="shared" si="81"/>
        <v>#DIV/0!</v>
      </c>
      <c r="AJ81" s="12">
        <v>0</v>
      </c>
      <c r="AK81" s="12">
        <v>0</v>
      </c>
      <c r="AL81" s="12">
        <v>0</v>
      </c>
      <c r="AM81" s="12">
        <v>0</v>
      </c>
      <c r="AN81" s="13">
        <f t="shared" si="82"/>
        <v>0</v>
      </c>
      <c r="AO81" s="14" t="e">
        <f t="shared" si="83"/>
        <v>#DIV/0!</v>
      </c>
      <c r="AQ81" s="12">
        <v>0</v>
      </c>
      <c r="AR81" s="12">
        <v>0</v>
      </c>
      <c r="AS81" s="12">
        <v>0</v>
      </c>
      <c r="AT81" s="12">
        <v>0</v>
      </c>
      <c r="AU81" s="13">
        <f t="shared" si="84"/>
        <v>0</v>
      </c>
      <c r="AV81" s="14" t="e">
        <f t="shared" si="85"/>
        <v>#DIV/0!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86"/>
        <v>0</v>
      </c>
      <c r="BC81" s="14" t="e">
        <f t="shared" si="87"/>
        <v>#DIV/0!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88"/>
        <v>0</v>
      </c>
      <c r="BJ81" s="14" t="e">
        <f t="shared" si="89"/>
        <v>#DIV/0!</v>
      </c>
      <c r="BL81" s="12">
        <v>0</v>
      </c>
      <c r="BM81" s="12">
        <v>1858</v>
      </c>
      <c r="BN81" s="12">
        <v>1858</v>
      </c>
      <c r="BO81" s="12">
        <v>1858</v>
      </c>
      <c r="BP81" s="13">
        <f t="shared" si="90"/>
        <v>7.365804814407214E-05</v>
      </c>
      <c r="BQ81" s="14" t="e">
        <f t="shared" si="91"/>
        <v>#DIV/0!</v>
      </c>
      <c r="BS81" s="12">
        <v>0</v>
      </c>
      <c r="BT81" s="12">
        <v>0</v>
      </c>
      <c r="BU81" s="12">
        <v>0</v>
      </c>
      <c r="BV81" s="12">
        <v>0</v>
      </c>
      <c r="BW81" s="13">
        <f t="shared" si="92"/>
        <v>0</v>
      </c>
      <c r="BX81" s="14">
        <f t="shared" si="93"/>
        <v>-100</v>
      </c>
      <c r="BZ81" s="12">
        <v>0</v>
      </c>
      <c r="CA81" s="12">
        <v>0</v>
      </c>
      <c r="CB81" s="12">
        <v>0</v>
      </c>
      <c r="CC81" s="12">
        <v>0</v>
      </c>
      <c r="CD81" s="13">
        <f t="shared" si="94"/>
        <v>0</v>
      </c>
      <c r="CE81" s="14" t="e">
        <f t="shared" si="95"/>
        <v>#DIV/0!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 t="e">
        <f t="shared" si="97"/>
        <v>#DIV/0!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1835</v>
      </c>
      <c r="CV81" s="12">
        <v>1835</v>
      </c>
      <c r="CW81" s="12">
        <v>1835</v>
      </c>
      <c r="CX81" s="12">
        <v>1835</v>
      </c>
      <c r="CY81" s="13">
        <f t="shared" si="100"/>
        <v>6.399484070595015E-05</v>
      </c>
      <c r="CZ81" s="14" t="e">
        <f t="shared" si="101"/>
        <v>#DIV/0!</v>
      </c>
      <c r="DB81" s="12">
        <v>0</v>
      </c>
      <c r="DC81" s="12">
        <v>1040</v>
      </c>
      <c r="DD81" s="12">
        <v>1040</v>
      </c>
      <c r="DE81" s="12">
        <v>1040</v>
      </c>
      <c r="DF81" s="13">
        <f t="shared" si="102"/>
        <v>3.2077543097893295E-05</v>
      </c>
      <c r="DG81" s="14">
        <f t="shared" si="103"/>
        <v>-43.32425068119891</v>
      </c>
      <c r="DI81" s="12">
        <v>0</v>
      </c>
      <c r="DJ81" s="12">
        <v>151870</v>
      </c>
      <c r="DK81" s="12">
        <v>311146</v>
      </c>
      <c r="DL81" s="12">
        <v>489830</v>
      </c>
      <c r="DM81" s="13">
        <f t="shared" si="104"/>
        <v>0.013495272403412438</v>
      </c>
      <c r="DN81" s="14">
        <f t="shared" si="105"/>
        <v>46999.03846153846</v>
      </c>
      <c r="DP81" s="12">
        <v>199637</v>
      </c>
      <c r="DQ81" s="12">
        <v>436020</v>
      </c>
      <c r="DR81" s="12">
        <v>717120</v>
      </c>
      <c r="DS81" s="12"/>
      <c r="DT81" s="13" t="e">
        <f t="shared" si="106"/>
        <v>#DIV/0!</v>
      </c>
      <c r="DU81" s="14">
        <f t="shared" si="107"/>
        <v>-100</v>
      </c>
    </row>
    <row r="82" spans="1:125" ht="12">
      <c r="A82" s="11" t="s">
        <v>5</v>
      </c>
      <c r="B82" s="12">
        <v>0</v>
      </c>
      <c r="C82" s="12">
        <v>0</v>
      </c>
      <c r="D82" s="12">
        <v>16948</v>
      </c>
      <c r="E82" s="12">
        <v>16948</v>
      </c>
      <c r="F82" s="13">
        <f t="shared" si="73"/>
        <v>0.002286860879005984</v>
      </c>
      <c r="G82" s="11"/>
      <c r="H82" s="12">
        <v>0</v>
      </c>
      <c r="I82" s="12">
        <v>0</v>
      </c>
      <c r="J82" s="12">
        <v>0</v>
      </c>
      <c r="K82" s="12">
        <v>0</v>
      </c>
      <c r="L82" s="13">
        <f t="shared" si="74"/>
        <v>0</v>
      </c>
      <c r="M82" s="14">
        <f t="shared" si="75"/>
        <v>-100</v>
      </c>
      <c r="N82" s="11"/>
      <c r="O82" s="12">
        <v>0</v>
      </c>
      <c r="P82" s="12">
        <v>0</v>
      </c>
      <c r="Q82" s="12">
        <v>0</v>
      </c>
      <c r="R82" s="12">
        <v>0</v>
      </c>
      <c r="S82" s="13">
        <f t="shared" si="76"/>
        <v>0</v>
      </c>
      <c r="T82" s="14" t="e">
        <f t="shared" si="77"/>
        <v>#DIV/0!</v>
      </c>
      <c r="V82" s="12">
        <v>0</v>
      </c>
      <c r="W82" s="12">
        <v>0</v>
      </c>
      <c r="X82" s="12">
        <v>1710</v>
      </c>
      <c r="Y82" s="12">
        <v>1710</v>
      </c>
      <c r="Z82" s="13">
        <f t="shared" si="78"/>
        <v>0.00017811109490392733</v>
      </c>
      <c r="AA82" s="14" t="e">
        <f t="shared" si="79"/>
        <v>#DIV/0!</v>
      </c>
      <c r="AC82" s="12">
        <v>0</v>
      </c>
      <c r="AD82" s="12">
        <v>0</v>
      </c>
      <c r="AE82" s="12">
        <v>0</v>
      </c>
      <c r="AF82" s="12">
        <v>0</v>
      </c>
      <c r="AG82" s="13">
        <f t="shared" si="80"/>
        <v>0</v>
      </c>
      <c r="AH82" s="14">
        <f t="shared" si="81"/>
        <v>-100</v>
      </c>
      <c r="AJ82" s="12">
        <v>0</v>
      </c>
      <c r="AK82" s="12">
        <v>0</v>
      </c>
      <c r="AL82" s="12">
        <v>0</v>
      </c>
      <c r="AM82" s="12">
        <v>0</v>
      </c>
      <c r="AN82" s="13">
        <f t="shared" si="82"/>
        <v>0</v>
      </c>
      <c r="AO82" s="14" t="e">
        <f t="shared" si="83"/>
        <v>#DIV/0!</v>
      </c>
      <c r="AQ82" s="12">
        <v>1777</v>
      </c>
      <c r="AR82" s="12">
        <v>1777</v>
      </c>
      <c r="AS82" s="12">
        <v>1777</v>
      </c>
      <c r="AT82" s="12">
        <v>1777</v>
      </c>
      <c r="AU82" s="13">
        <f t="shared" si="84"/>
        <v>0.00011623316739412353</v>
      </c>
      <c r="AV82" s="14" t="e">
        <f t="shared" si="85"/>
        <v>#DIV/0!</v>
      </c>
      <c r="AX82" s="12">
        <v>0</v>
      </c>
      <c r="AY82" s="12">
        <v>0</v>
      </c>
      <c r="AZ82" s="12">
        <v>0</v>
      </c>
      <c r="BA82" s="12">
        <v>0</v>
      </c>
      <c r="BB82" s="13">
        <f t="shared" si="86"/>
        <v>0</v>
      </c>
      <c r="BC82" s="14">
        <f t="shared" si="87"/>
        <v>-100</v>
      </c>
      <c r="BE82" s="12">
        <v>0</v>
      </c>
      <c r="BF82" s="12">
        <v>0</v>
      </c>
      <c r="BG82" s="12">
        <v>0</v>
      </c>
      <c r="BH82" s="12">
        <v>0</v>
      </c>
      <c r="BI82" s="13">
        <f t="shared" si="88"/>
        <v>0</v>
      </c>
      <c r="BJ82" s="14" t="e">
        <f t="shared" si="89"/>
        <v>#DIV/0!</v>
      </c>
      <c r="BL82" s="12">
        <v>0</v>
      </c>
      <c r="BM82" s="12">
        <v>0</v>
      </c>
      <c r="BN82" s="12">
        <v>3898</v>
      </c>
      <c r="BO82" s="12">
        <v>3898</v>
      </c>
      <c r="BP82" s="13">
        <f t="shared" si="90"/>
        <v>0.00015453125493304263</v>
      </c>
      <c r="BQ82" s="14" t="e">
        <f t="shared" si="91"/>
        <v>#DIV/0!</v>
      </c>
      <c r="BS82" s="12">
        <v>0</v>
      </c>
      <c r="BT82" s="12">
        <v>0</v>
      </c>
      <c r="BU82" s="12">
        <v>0</v>
      </c>
      <c r="BV82" s="12">
        <v>0</v>
      </c>
      <c r="BW82" s="13">
        <f t="shared" si="92"/>
        <v>0</v>
      </c>
      <c r="BX82" s="14">
        <f t="shared" si="93"/>
        <v>-100</v>
      </c>
      <c r="BZ82" s="12">
        <v>0</v>
      </c>
      <c r="CA82" s="12">
        <v>0</v>
      </c>
      <c r="CB82" s="12">
        <v>0</v>
      </c>
      <c r="CC82" s="12">
        <v>0</v>
      </c>
      <c r="CD82" s="13">
        <f t="shared" si="94"/>
        <v>0</v>
      </c>
      <c r="CE82" s="14" t="e">
        <f t="shared" si="95"/>
        <v>#DIV/0!</v>
      </c>
      <c r="CG82" s="12">
        <v>0</v>
      </c>
      <c r="CH82" s="12">
        <v>0</v>
      </c>
      <c r="CI82" s="12">
        <v>0</v>
      </c>
      <c r="CJ82" s="12">
        <v>625</v>
      </c>
      <c r="CK82" s="13">
        <f t="shared" si="96"/>
        <v>2.048728159458063E-05</v>
      </c>
      <c r="CL82" s="14" t="e">
        <f t="shared" si="97"/>
        <v>#DIV/0!</v>
      </c>
      <c r="CN82" s="12">
        <v>0</v>
      </c>
      <c r="CO82" s="12">
        <v>0</v>
      </c>
      <c r="CP82" s="12">
        <v>0</v>
      </c>
      <c r="CQ82" s="12">
        <v>0</v>
      </c>
      <c r="CR82" s="13">
        <f t="shared" si="98"/>
        <v>0</v>
      </c>
      <c r="CS82" s="14">
        <f t="shared" si="99"/>
        <v>-100</v>
      </c>
      <c r="CU82" s="12">
        <v>6182</v>
      </c>
      <c r="CV82" s="12">
        <v>6182</v>
      </c>
      <c r="CW82" s="12">
        <v>6182</v>
      </c>
      <c r="CX82" s="12">
        <v>6182</v>
      </c>
      <c r="CY82" s="13">
        <f t="shared" si="100"/>
        <v>0.000215594607762498</v>
      </c>
      <c r="CZ82" s="14" t="e">
        <f t="shared" si="101"/>
        <v>#DIV/0!</v>
      </c>
      <c r="DB82" s="12">
        <v>0</v>
      </c>
      <c r="DC82" s="12">
        <v>0</v>
      </c>
      <c r="DD82" s="12">
        <v>0</v>
      </c>
      <c r="DE82" s="12">
        <v>0</v>
      </c>
      <c r="DF82" s="13">
        <f t="shared" si="102"/>
        <v>0</v>
      </c>
      <c r="DG82" s="14">
        <f t="shared" si="103"/>
        <v>-100</v>
      </c>
      <c r="DI82" s="12">
        <v>0</v>
      </c>
      <c r="DJ82" s="12">
        <v>0</v>
      </c>
      <c r="DK82" s="12">
        <v>0</v>
      </c>
      <c r="DL82" s="12">
        <v>0</v>
      </c>
      <c r="DM82" s="13">
        <f t="shared" si="104"/>
        <v>0</v>
      </c>
      <c r="DN82" s="14" t="e">
        <f t="shared" si="105"/>
        <v>#DIV/0!</v>
      </c>
      <c r="DP82" s="12">
        <v>0</v>
      </c>
      <c r="DQ82" s="12">
        <v>0</v>
      </c>
      <c r="DR82" s="12">
        <v>0</v>
      </c>
      <c r="DS82" s="12"/>
      <c r="DT82" s="13" t="e">
        <f t="shared" si="106"/>
        <v>#DIV/0!</v>
      </c>
      <c r="DU82" s="14" t="e">
        <f t="shared" si="107"/>
        <v>#DIV/0!</v>
      </c>
    </row>
    <row r="83" spans="1:125" ht="12">
      <c r="A83" s="11" t="s">
        <v>6</v>
      </c>
      <c r="B83" s="12">
        <v>221652</v>
      </c>
      <c r="C83" s="12">
        <v>703858</v>
      </c>
      <c r="D83" s="12">
        <v>1115999</v>
      </c>
      <c r="E83" s="12">
        <v>1587019</v>
      </c>
      <c r="F83" s="13">
        <f t="shared" si="73"/>
        <v>0.21414276996337017</v>
      </c>
      <c r="G83" s="11"/>
      <c r="H83" s="12">
        <v>357852</v>
      </c>
      <c r="I83" s="12">
        <v>812033</v>
      </c>
      <c r="J83" s="12">
        <v>1203627</v>
      </c>
      <c r="K83" s="12">
        <v>1697727</v>
      </c>
      <c r="L83" s="13">
        <f t="shared" si="74"/>
        <v>0.19375440790116746</v>
      </c>
      <c r="M83" s="14">
        <f t="shared" si="75"/>
        <v>6.975845909847337</v>
      </c>
      <c r="N83" s="11"/>
      <c r="O83" s="12">
        <v>892416</v>
      </c>
      <c r="P83" s="12">
        <v>1518891</v>
      </c>
      <c r="Q83" s="12">
        <v>2234731</v>
      </c>
      <c r="R83" s="12">
        <v>2809067</v>
      </c>
      <c r="S83" s="13">
        <f t="shared" si="76"/>
        <v>0.28946578438734377</v>
      </c>
      <c r="T83" s="14">
        <f t="shared" si="77"/>
        <v>65.46046566968658</v>
      </c>
      <c r="V83" s="12">
        <v>688286</v>
      </c>
      <c r="W83" s="12">
        <v>1306700</v>
      </c>
      <c r="X83" s="12">
        <v>2044166</v>
      </c>
      <c r="Y83" s="12">
        <v>2674738</v>
      </c>
      <c r="Z83" s="13">
        <f t="shared" si="78"/>
        <v>0.27859679167318174</v>
      </c>
      <c r="AA83" s="14">
        <f t="shared" si="79"/>
        <v>-4.78197921231498</v>
      </c>
      <c r="AC83" s="12">
        <v>447754</v>
      </c>
      <c r="AD83" s="12">
        <v>929406</v>
      </c>
      <c r="AE83" s="12">
        <v>1479160</v>
      </c>
      <c r="AF83" s="12">
        <v>2056258</v>
      </c>
      <c r="AG83" s="13">
        <f t="shared" si="80"/>
        <v>0.21196671387254828</v>
      </c>
      <c r="AH83" s="14">
        <f t="shared" si="81"/>
        <v>-23.12301242215125</v>
      </c>
      <c r="AJ83" s="12">
        <v>595412</v>
      </c>
      <c r="AK83" s="12">
        <v>1126341</v>
      </c>
      <c r="AL83" s="12">
        <v>1767873</v>
      </c>
      <c r="AM83" s="12">
        <v>2209645</v>
      </c>
      <c r="AN83" s="13">
        <f t="shared" si="82"/>
        <v>0.18907394537997874</v>
      </c>
      <c r="AO83" s="14">
        <f t="shared" si="83"/>
        <v>7.459521130130554</v>
      </c>
      <c r="AQ83" s="12">
        <v>481430</v>
      </c>
      <c r="AR83" s="12">
        <v>1133200</v>
      </c>
      <c r="AS83" s="12">
        <v>2160658</v>
      </c>
      <c r="AT83" s="12">
        <v>2924273</v>
      </c>
      <c r="AU83" s="13">
        <f t="shared" si="84"/>
        <v>0.19127603439229926</v>
      </c>
      <c r="AV83" s="14">
        <f t="shared" si="85"/>
        <v>32.34130369357973</v>
      </c>
      <c r="AX83" s="12">
        <v>667667</v>
      </c>
      <c r="AY83" s="12">
        <v>1352136</v>
      </c>
      <c r="AZ83" s="12">
        <v>2545866</v>
      </c>
      <c r="BA83" s="12">
        <v>3646249</v>
      </c>
      <c r="BB83" s="13">
        <f t="shared" si="86"/>
        <v>0.20914779632678218</v>
      </c>
      <c r="BC83" s="14">
        <f t="shared" si="87"/>
        <v>24.689076567064703</v>
      </c>
      <c r="BE83" s="12">
        <v>886051</v>
      </c>
      <c r="BF83" s="12">
        <v>2302792</v>
      </c>
      <c r="BG83" s="12">
        <v>3546264</v>
      </c>
      <c r="BH83" s="12">
        <v>4648348</v>
      </c>
      <c r="BI83" s="13">
        <f t="shared" si="88"/>
        <v>0.2006997765876576</v>
      </c>
      <c r="BJ83" s="14">
        <f t="shared" si="89"/>
        <v>27.483010622697464</v>
      </c>
      <c r="BL83" s="12">
        <v>798909</v>
      </c>
      <c r="BM83" s="12">
        <v>1104205</v>
      </c>
      <c r="BN83" s="12">
        <v>1449287</v>
      </c>
      <c r="BO83" s="12">
        <v>1576350</v>
      </c>
      <c r="BP83" s="13">
        <f t="shared" si="90"/>
        <v>0.062492391922447856</v>
      </c>
      <c r="BQ83" s="14">
        <f t="shared" si="91"/>
        <v>-66.08795210685602</v>
      </c>
      <c r="BS83" s="12">
        <v>191161</v>
      </c>
      <c r="BT83" s="12">
        <v>426898</v>
      </c>
      <c r="BU83" s="12">
        <v>713527</v>
      </c>
      <c r="BV83" s="12">
        <v>1208804</v>
      </c>
      <c r="BW83" s="13">
        <f t="shared" si="92"/>
        <v>0.05373722257393778</v>
      </c>
      <c r="BX83" s="14">
        <f t="shared" si="93"/>
        <v>-23.31626859517239</v>
      </c>
      <c r="BZ83" s="12">
        <v>472838</v>
      </c>
      <c r="CA83" s="12">
        <v>1016594</v>
      </c>
      <c r="CB83" s="12">
        <v>1769228</v>
      </c>
      <c r="CC83" s="12">
        <v>2500281</v>
      </c>
      <c r="CD83" s="13">
        <f t="shared" si="94"/>
        <v>0.08947791175317167</v>
      </c>
      <c r="CE83" s="14">
        <f t="shared" si="95"/>
        <v>106.8392394465935</v>
      </c>
      <c r="CG83" s="12">
        <v>637245</v>
      </c>
      <c r="CH83" s="12">
        <v>1133366</v>
      </c>
      <c r="CI83" s="12">
        <v>1667635</v>
      </c>
      <c r="CJ83" s="12">
        <v>2135662</v>
      </c>
      <c r="CK83" s="13">
        <f t="shared" si="96"/>
        <v>0.0700062540557524</v>
      </c>
      <c r="CL83" s="14">
        <f t="shared" si="97"/>
        <v>-14.583120857215647</v>
      </c>
      <c r="CN83" s="12">
        <v>584760</v>
      </c>
      <c r="CO83" s="12">
        <v>1199614</v>
      </c>
      <c r="CP83" s="12">
        <v>1718137</v>
      </c>
      <c r="CQ83" s="12">
        <v>2200619</v>
      </c>
      <c r="CR83" s="13">
        <f t="shared" si="98"/>
        <v>0.08179227826923932</v>
      </c>
      <c r="CS83" s="14">
        <f t="shared" si="99"/>
        <v>3.0415393447090366</v>
      </c>
      <c r="CU83" s="12">
        <v>408958</v>
      </c>
      <c r="CV83" s="12">
        <v>875972</v>
      </c>
      <c r="CW83" s="12">
        <v>1264457</v>
      </c>
      <c r="CX83" s="12">
        <v>1753766</v>
      </c>
      <c r="CY83" s="13">
        <f t="shared" si="100"/>
        <v>0.061161839676028</v>
      </c>
      <c r="CZ83" s="14">
        <f t="shared" si="101"/>
        <v>-20.30578669001767</v>
      </c>
      <c r="DB83" s="12">
        <v>422167</v>
      </c>
      <c r="DC83" s="12">
        <v>933949</v>
      </c>
      <c r="DD83" s="12">
        <v>1623478</v>
      </c>
      <c r="DE83" s="12">
        <v>2013123</v>
      </c>
      <c r="DF83" s="13">
        <f t="shared" si="102"/>
        <v>0.06209234595563485</v>
      </c>
      <c r="DG83" s="14">
        <f t="shared" si="103"/>
        <v>14.788574986628774</v>
      </c>
      <c r="DI83" s="12">
        <v>247149</v>
      </c>
      <c r="DJ83" s="12">
        <v>477586</v>
      </c>
      <c r="DK83" s="12">
        <v>667939</v>
      </c>
      <c r="DL83" s="12">
        <v>847941</v>
      </c>
      <c r="DM83" s="13">
        <f t="shared" si="104"/>
        <v>0.02336156376094144</v>
      </c>
      <c r="DN83" s="14">
        <f t="shared" si="105"/>
        <v>-57.87932481025749</v>
      </c>
      <c r="DP83" s="12">
        <v>177304</v>
      </c>
      <c r="DQ83" s="12">
        <v>436526</v>
      </c>
      <c r="DR83" s="12">
        <v>601472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35276817</v>
      </c>
      <c r="C84" s="12">
        <v>71574143</v>
      </c>
      <c r="D84" s="12">
        <v>104006016</v>
      </c>
      <c r="E84" s="12">
        <v>133621863</v>
      </c>
      <c r="F84" s="13">
        <f t="shared" si="73"/>
        <v>18.030128102112176</v>
      </c>
      <c r="G84" s="11"/>
      <c r="H84" s="12">
        <v>31839159</v>
      </c>
      <c r="I84" s="12">
        <v>78040443</v>
      </c>
      <c r="J84" s="12">
        <v>113542847</v>
      </c>
      <c r="K84" s="12">
        <v>151650817</v>
      </c>
      <c r="L84" s="13">
        <f t="shared" si="74"/>
        <v>17.307266866559406</v>
      </c>
      <c r="M84" s="14">
        <f t="shared" si="75"/>
        <v>13.492518061958165</v>
      </c>
      <c r="N84" s="11"/>
      <c r="O84" s="12">
        <v>41338294</v>
      </c>
      <c r="P84" s="12">
        <v>89831541</v>
      </c>
      <c r="Q84" s="12">
        <v>126230155</v>
      </c>
      <c r="R84" s="12">
        <v>165343463</v>
      </c>
      <c r="S84" s="13">
        <f t="shared" si="76"/>
        <v>17.038139428719482</v>
      </c>
      <c r="T84" s="14">
        <f t="shared" si="77"/>
        <v>9.029061808483362</v>
      </c>
      <c r="V84" s="12">
        <v>40999833</v>
      </c>
      <c r="W84" s="12">
        <v>92876187</v>
      </c>
      <c r="X84" s="12">
        <v>131518804</v>
      </c>
      <c r="Y84" s="12">
        <v>171960847</v>
      </c>
      <c r="Z84" s="13">
        <f t="shared" si="78"/>
        <v>17.91118990630218</v>
      </c>
      <c r="AA84" s="14">
        <f t="shared" si="79"/>
        <v>4.002204792335817</v>
      </c>
      <c r="AC84" s="12">
        <v>41827283</v>
      </c>
      <c r="AD84" s="12">
        <v>87109796</v>
      </c>
      <c r="AE84" s="12">
        <v>127843635</v>
      </c>
      <c r="AF84" s="12">
        <v>165818016</v>
      </c>
      <c r="AG84" s="13">
        <f t="shared" si="80"/>
        <v>17.09313712208567</v>
      </c>
      <c r="AH84" s="14">
        <f t="shared" si="81"/>
        <v>-3.572226531310349</v>
      </c>
      <c r="AJ84" s="12">
        <v>44459342</v>
      </c>
      <c r="AK84" s="12">
        <v>100108855</v>
      </c>
      <c r="AL84" s="12">
        <v>145002553</v>
      </c>
      <c r="AM84" s="12">
        <v>189679823</v>
      </c>
      <c r="AN84" s="13">
        <f t="shared" si="82"/>
        <v>16.2304408597698</v>
      </c>
      <c r="AO84" s="14">
        <f t="shared" si="83"/>
        <v>14.390358524130448</v>
      </c>
      <c r="AQ84" s="12">
        <v>54122396</v>
      </c>
      <c r="AR84" s="12">
        <v>120114990</v>
      </c>
      <c r="AS84" s="12">
        <v>172663987</v>
      </c>
      <c r="AT84" s="12">
        <v>225969923</v>
      </c>
      <c r="AU84" s="13">
        <f t="shared" si="84"/>
        <v>14.78064146657074</v>
      </c>
      <c r="AV84" s="14">
        <f t="shared" si="85"/>
        <v>19.132293264529252</v>
      </c>
      <c r="AX84" s="12">
        <v>53437613</v>
      </c>
      <c r="AY84" s="12">
        <v>120383463</v>
      </c>
      <c r="AZ84" s="12">
        <v>178232036</v>
      </c>
      <c r="BA84" s="12">
        <v>230452682</v>
      </c>
      <c r="BB84" s="13">
        <f t="shared" si="86"/>
        <v>13.21869970972819</v>
      </c>
      <c r="BC84" s="14">
        <f t="shared" si="87"/>
        <v>1.9837856916913665</v>
      </c>
      <c r="BE84" s="12">
        <v>59149059</v>
      </c>
      <c r="BF84" s="12">
        <v>124080228</v>
      </c>
      <c r="BG84" s="12">
        <v>186596223</v>
      </c>
      <c r="BH84" s="12">
        <v>251197095</v>
      </c>
      <c r="BI84" s="13">
        <f t="shared" si="88"/>
        <v>10.845831862409744</v>
      </c>
      <c r="BJ84" s="14">
        <f t="shared" si="89"/>
        <v>9.001593220772321</v>
      </c>
      <c r="BL84" s="12">
        <v>80115675</v>
      </c>
      <c r="BM84" s="12">
        <v>151228048</v>
      </c>
      <c r="BN84" s="12">
        <v>203280947</v>
      </c>
      <c r="BO84" s="12">
        <v>257174091</v>
      </c>
      <c r="BP84" s="13">
        <f t="shared" si="90"/>
        <v>10.195339922651232</v>
      </c>
      <c r="BQ84" s="14">
        <f t="shared" si="91"/>
        <v>2.379404905140319</v>
      </c>
      <c r="BS84" s="12">
        <v>37307730</v>
      </c>
      <c r="BT84" s="12">
        <v>108179430</v>
      </c>
      <c r="BU84" s="12">
        <v>166898801</v>
      </c>
      <c r="BV84" s="12">
        <v>220405346</v>
      </c>
      <c r="BW84" s="13">
        <f t="shared" si="92"/>
        <v>9.798090620553676</v>
      </c>
      <c r="BX84" s="14">
        <f t="shared" si="93"/>
        <v>-14.29721977708867</v>
      </c>
      <c r="BZ84" s="12">
        <v>50856669</v>
      </c>
      <c r="CA84" s="12">
        <v>128962979</v>
      </c>
      <c r="CB84" s="12">
        <v>196400297</v>
      </c>
      <c r="CC84" s="12">
        <v>262358852</v>
      </c>
      <c r="CD84" s="13">
        <f t="shared" si="94"/>
        <v>9.38907355090065</v>
      </c>
      <c r="CE84" s="14">
        <f t="shared" si="95"/>
        <v>19.034704357851652</v>
      </c>
      <c r="CG84" s="12">
        <v>60095076</v>
      </c>
      <c r="CH84" s="12">
        <v>143591685</v>
      </c>
      <c r="CI84" s="12">
        <v>217861458</v>
      </c>
      <c r="CJ84" s="12">
        <v>292244211</v>
      </c>
      <c r="CK84" s="13">
        <f t="shared" si="96"/>
        <v>9.579663112228861</v>
      </c>
      <c r="CL84" s="14">
        <f t="shared" si="97"/>
        <v>11.391023696048194</v>
      </c>
      <c r="CN84" s="12">
        <v>71524353</v>
      </c>
      <c r="CO84" s="12">
        <v>137737835</v>
      </c>
      <c r="CP84" s="12">
        <v>222121154</v>
      </c>
      <c r="CQ84" s="12">
        <v>296595673</v>
      </c>
      <c r="CR84" s="13">
        <f t="shared" si="98"/>
        <v>11.023823669371351</v>
      </c>
      <c r="CS84" s="14">
        <f t="shared" si="99"/>
        <v>1.4889814190365627</v>
      </c>
      <c r="CU84" s="12">
        <v>64440998</v>
      </c>
      <c r="CV84" s="12">
        <v>161370921</v>
      </c>
      <c r="CW84" s="12">
        <v>253405983</v>
      </c>
      <c r="CX84" s="12">
        <v>331585952</v>
      </c>
      <c r="CY84" s="13">
        <f t="shared" si="100"/>
        <v>11.563918353444596</v>
      </c>
      <c r="CZ84" s="14">
        <f t="shared" si="101"/>
        <v>11.797299214139244</v>
      </c>
      <c r="DB84" s="12">
        <v>68919667</v>
      </c>
      <c r="DC84" s="12">
        <v>180101950</v>
      </c>
      <c r="DD84" s="12">
        <v>257309984</v>
      </c>
      <c r="DE84" s="12">
        <v>339107722</v>
      </c>
      <c r="DF84" s="13">
        <f t="shared" si="102"/>
        <v>10.459367853157133</v>
      </c>
      <c r="DG84" s="14">
        <f t="shared" si="103"/>
        <v>2.2684223968571473</v>
      </c>
      <c r="DI84" s="12">
        <v>69945288</v>
      </c>
      <c r="DJ84" s="12">
        <v>177912076</v>
      </c>
      <c r="DK84" s="12">
        <v>256265625</v>
      </c>
      <c r="DL84" s="12">
        <v>325525122</v>
      </c>
      <c r="DM84" s="13">
        <f t="shared" si="104"/>
        <v>8.968520089712895</v>
      </c>
      <c r="DN84" s="14">
        <f t="shared" si="105"/>
        <v>-4.005393896633237</v>
      </c>
      <c r="DP84" s="12">
        <v>73740107</v>
      </c>
      <c r="DQ84" s="12">
        <v>154377954</v>
      </c>
      <c r="DR84" s="12">
        <v>224566835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197673</v>
      </c>
      <c r="C85" s="12">
        <v>550426</v>
      </c>
      <c r="D85" s="12">
        <v>965713</v>
      </c>
      <c r="E85" s="12">
        <v>1506790</v>
      </c>
      <c r="F85" s="13">
        <f t="shared" si="73"/>
        <v>0.20331715269515144</v>
      </c>
      <c r="G85" s="11"/>
      <c r="H85" s="12">
        <v>358303</v>
      </c>
      <c r="I85" s="12">
        <v>933625</v>
      </c>
      <c r="J85" s="12">
        <v>1495354</v>
      </c>
      <c r="K85" s="12">
        <v>2226794</v>
      </c>
      <c r="L85" s="13">
        <f t="shared" si="74"/>
        <v>0.25413458876949724</v>
      </c>
      <c r="M85" s="14">
        <f t="shared" si="75"/>
        <v>47.78396458696966</v>
      </c>
      <c r="N85" s="11"/>
      <c r="O85" s="12">
        <v>331268</v>
      </c>
      <c r="P85" s="12">
        <v>841013</v>
      </c>
      <c r="Q85" s="12">
        <v>1415092</v>
      </c>
      <c r="R85" s="12">
        <v>1986430</v>
      </c>
      <c r="S85" s="13">
        <f t="shared" si="76"/>
        <v>0.20469555125618266</v>
      </c>
      <c r="T85" s="14">
        <f t="shared" si="77"/>
        <v>-10.794173147583479</v>
      </c>
      <c r="V85" s="12">
        <v>361548</v>
      </c>
      <c r="W85" s="12">
        <v>1002480</v>
      </c>
      <c r="X85" s="12">
        <v>1561392</v>
      </c>
      <c r="Y85" s="12">
        <v>2270887</v>
      </c>
      <c r="Z85" s="13">
        <f t="shared" si="78"/>
        <v>0.23653226314216072</v>
      </c>
      <c r="AA85" s="14">
        <f t="shared" si="79"/>
        <v>14.320011276511124</v>
      </c>
      <c r="AC85" s="12">
        <v>350318</v>
      </c>
      <c r="AD85" s="12">
        <v>882143</v>
      </c>
      <c r="AE85" s="12">
        <v>1428096</v>
      </c>
      <c r="AF85" s="12">
        <v>1815281</v>
      </c>
      <c r="AG85" s="13">
        <f t="shared" si="80"/>
        <v>0.18712590945556118</v>
      </c>
      <c r="AH85" s="14">
        <f t="shared" si="81"/>
        <v>-20.062909338949936</v>
      </c>
      <c r="AJ85" s="12">
        <v>329180</v>
      </c>
      <c r="AK85" s="12">
        <v>850199</v>
      </c>
      <c r="AL85" s="12">
        <v>1426820</v>
      </c>
      <c r="AM85" s="12">
        <v>2307551</v>
      </c>
      <c r="AN85" s="13">
        <f t="shared" si="82"/>
        <v>0.19745152354134504</v>
      </c>
      <c r="AO85" s="14">
        <f t="shared" si="83"/>
        <v>27.11811559753008</v>
      </c>
      <c r="AQ85" s="12">
        <v>557052</v>
      </c>
      <c r="AR85" s="12">
        <v>1276469</v>
      </c>
      <c r="AS85" s="12">
        <v>2173404</v>
      </c>
      <c r="AT85" s="12">
        <v>3413233</v>
      </c>
      <c r="AU85" s="13">
        <f t="shared" si="84"/>
        <v>0.22325879721111225</v>
      </c>
      <c r="AV85" s="14">
        <f t="shared" si="85"/>
        <v>47.915820712088276</v>
      </c>
      <c r="AX85" s="12">
        <v>219130</v>
      </c>
      <c r="AY85" s="12">
        <v>628082</v>
      </c>
      <c r="AZ85" s="12">
        <v>1086278</v>
      </c>
      <c r="BA85" s="12">
        <v>1990654</v>
      </c>
      <c r="BB85" s="13">
        <f t="shared" si="86"/>
        <v>0.11418334220978717</v>
      </c>
      <c r="BC85" s="14">
        <f t="shared" si="87"/>
        <v>-41.67834425601768</v>
      </c>
      <c r="BE85" s="12">
        <v>242440</v>
      </c>
      <c r="BF85" s="12">
        <v>665790</v>
      </c>
      <c r="BG85" s="12">
        <v>1222315</v>
      </c>
      <c r="BH85" s="12">
        <v>2430491</v>
      </c>
      <c r="BI85" s="13">
        <f t="shared" si="88"/>
        <v>0.10494029291660446</v>
      </c>
      <c r="BJ85" s="14">
        <f t="shared" si="89"/>
        <v>22.09510040418877</v>
      </c>
      <c r="BL85" s="12">
        <v>262780</v>
      </c>
      <c r="BM85" s="12">
        <v>431581</v>
      </c>
      <c r="BN85" s="12">
        <v>824512</v>
      </c>
      <c r="BO85" s="12">
        <v>1464292</v>
      </c>
      <c r="BP85" s="13">
        <f t="shared" si="90"/>
        <v>0.05804999495854665</v>
      </c>
      <c r="BQ85" s="14">
        <f t="shared" si="91"/>
        <v>-39.75324327471281</v>
      </c>
      <c r="BS85" s="12">
        <v>1641381</v>
      </c>
      <c r="BT85" s="12">
        <v>2084808</v>
      </c>
      <c r="BU85" s="12">
        <v>2616456</v>
      </c>
      <c r="BV85" s="12">
        <v>3603078</v>
      </c>
      <c r="BW85" s="13">
        <f t="shared" si="92"/>
        <v>0.1601743578258002</v>
      </c>
      <c r="BX85" s="14">
        <f t="shared" si="93"/>
        <v>146.062807145023</v>
      </c>
      <c r="BZ85" s="12">
        <v>575074</v>
      </c>
      <c r="CA85" s="12">
        <v>1601556</v>
      </c>
      <c r="CB85" s="12">
        <v>2635038</v>
      </c>
      <c r="CC85" s="12">
        <v>3465448</v>
      </c>
      <c r="CD85" s="13">
        <f t="shared" si="94"/>
        <v>0.12401848045447901</v>
      </c>
      <c r="CE85" s="14">
        <f t="shared" si="95"/>
        <v>-3.81978963541728</v>
      </c>
      <c r="CG85" s="12">
        <v>1093762</v>
      </c>
      <c r="CH85" s="12">
        <v>1968568</v>
      </c>
      <c r="CI85" s="12">
        <v>3098107</v>
      </c>
      <c r="CJ85" s="12">
        <v>3974416</v>
      </c>
      <c r="CK85" s="13">
        <f t="shared" si="96"/>
        <v>0.13027996762561084</v>
      </c>
      <c r="CL85" s="14">
        <f t="shared" si="97"/>
        <v>14.68693225233794</v>
      </c>
      <c r="CN85" s="12">
        <v>823419</v>
      </c>
      <c r="CO85" s="12">
        <v>1394367</v>
      </c>
      <c r="CP85" s="12">
        <v>2789744</v>
      </c>
      <c r="CQ85" s="12">
        <v>3641554</v>
      </c>
      <c r="CR85" s="13">
        <f t="shared" si="98"/>
        <v>0.13534873510610493</v>
      </c>
      <c r="CS85" s="14">
        <f t="shared" si="99"/>
        <v>-8.375117249930554</v>
      </c>
      <c r="CU85" s="12">
        <v>538258</v>
      </c>
      <c r="CV85" s="12">
        <v>1392984</v>
      </c>
      <c r="CW85" s="12">
        <v>2327051</v>
      </c>
      <c r="CX85" s="12">
        <v>3379043</v>
      </c>
      <c r="CY85" s="13">
        <f t="shared" si="100"/>
        <v>0.11784268039430841</v>
      </c>
      <c r="CZ85" s="14">
        <f t="shared" si="101"/>
        <v>-7.208763072029143</v>
      </c>
      <c r="DB85" s="12">
        <v>784959</v>
      </c>
      <c r="DC85" s="12">
        <v>1722388</v>
      </c>
      <c r="DD85" s="12">
        <v>2821426</v>
      </c>
      <c r="DE85" s="12">
        <v>3547214</v>
      </c>
      <c r="DF85" s="13">
        <f t="shared" si="102"/>
        <v>0.10940952881004853</v>
      </c>
      <c r="DG85" s="14">
        <f t="shared" si="103"/>
        <v>4.976882507857994</v>
      </c>
      <c r="DI85" s="12">
        <v>944956</v>
      </c>
      <c r="DJ85" s="12">
        <v>2111289</v>
      </c>
      <c r="DK85" s="12">
        <v>3217977</v>
      </c>
      <c r="DL85" s="12">
        <v>4560785</v>
      </c>
      <c r="DM85" s="13">
        <f t="shared" si="104"/>
        <v>0.12565387164607597</v>
      </c>
      <c r="DN85" s="14">
        <f t="shared" si="105"/>
        <v>28.573720108231413</v>
      </c>
      <c r="DP85" s="12">
        <v>1251834</v>
      </c>
      <c r="DQ85" s="12">
        <v>2764332</v>
      </c>
      <c r="DR85" s="12">
        <v>4238483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/>
      <c r="C86" s="12">
        <v>0</v>
      </c>
      <c r="D86" s="12">
        <v>78424</v>
      </c>
      <c r="E86" s="12">
        <v>78424</v>
      </c>
      <c r="F86" s="13">
        <f t="shared" si="73"/>
        <v>0.010582061457113835</v>
      </c>
      <c r="G86" s="11"/>
      <c r="H86" s="12"/>
      <c r="I86" s="12">
        <v>0</v>
      </c>
      <c r="J86" s="12">
        <v>0</v>
      </c>
      <c r="K86" s="12">
        <v>30947</v>
      </c>
      <c r="L86" s="13">
        <f t="shared" si="74"/>
        <v>0.00353185032771313</v>
      </c>
      <c r="M86" s="14">
        <f t="shared" si="75"/>
        <v>-60.53886565337142</v>
      </c>
      <c r="N86" s="11"/>
      <c r="O86" s="12">
        <v>22045</v>
      </c>
      <c r="P86" s="12">
        <v>22045</v>
      </c>
      <c r="Q86" s="12">
        <v>22045</v>
      </c>
      <c r="R86" s="12">
        <v>22045</v>
      </c>
      <c r="S86" s="13">
        <f t="shared" si="76"/>
        <v>0.002271669994634871</v>
      </c>
      <c r="T86" s="14">
        <f t="shared" si="77"/>
        <v>-28.765308430542547</v>
      </c>
      <c r="V86" s="12">
        <v>0</v>
      </c>
      <c r="W86" s="12">
        <v>0</v>
      </c>
      <c r="X86" s="12">
        <v>0</v>
      </c>
      <c r="Y86" s="12">
        <v>0</v>
      </c>
      <c r="Z86" s="13">
        <f t="shared" si="78"/>
        <v>0</v>
      </c>
      <c r="AA86" s="14">
        <f t="shared" si="79"/>
        <v>-100</v>
      </c>
      <c r="AC86" s="12">
        <v>0</v>
      </c>
      <c r="AD86" s="12"/>
      <c r="AE86" s="12"/>
      <c r="AF86" s="12"/>
      <c r="AG86" s="13">
        <f t="shared" si="80"/>
        <v>0</v>
      </c>
      <c r="AH86" s="14" t="e">
        <f t="shared" si="81"/>
        <v>#DIV/0!</v>
      </c>
      <c r="AJ86" s="12">
        <v>0</v>
      </c>
      <c r="AK86" s="12">
        <v>0</v>
      </c>
      <c r="AL86" s="12">
        <v>0</v>
      </c>
      <c r="AM86" s="12">
        <v>0</v>
      </c>
      <c r="AN86" s="13">
        <f t="shared" si="82"/>
        <v>0</v>
      </c>
      <c r="AO86" s="14" t="e">
        <f t="shared" si="83"/>
        <v>#DIV/0!</v>
      </c>
      <c r="AQ86" s="12"/>
      <c r="AR86" s="12"/>
      <c r="AS86" s="12"/>
      <c r="AT86" s="12"/>
      <c r="AU86" s="13">
        <f t="shared" si="84"/>
        <v>0</v>
      </c>
      <c r="AV86" s="14" t="e">
        <f t="shared" si="85"/>
        <v>#DIV/0!</v>
      </c>
      <c r="AX86" s="12"/>
      <c r="AY86" s="12">
        <v>0</v>
      </c>
      <c r="AZ86" s="12">
        <v>0</v>
      </c>
      <c r="BA86" s="12">
        <v>0</v>
      </c>
      <c r="BB86" s="13">
        <f t="shared" si="86"/>
        <v>0</v>
      </c>
      <c r="BC86" s="14" t="e">
        <f t="shared" si="87"/>
        <v>#DIV/0!</v>
      </c>
      <c r="BE86" s="12"/>
      <c r="BF86" s="12">
        <v>0</v>
      </c>
      <c r="BG86" s="12">
        <v>0</v>
      </c>
      <c r="BH86" s="12">
        <v>0</v>
      </c>
      <c r="BI86" s="13">
        <f t="shared" si="88"/>
        <v>0</v>
      </c>
      <c r="BJ86" s="14" t="e">
        <f t="shared" si="89"/>
        <v>#DIV/0!</v>
      </c>
      <c r="BL86" s="12"/>
      <c r="BM86" s="12"/>
      <c r="BN86" s="12">
        <v>0</v>
      </c>
      <c r="BO86" s="12">
        <v>0</v>
      </c>
      <c r="BP86" s="13">
        <f t="shared" si="90"/>
        <v>0</v>
      </c>
      <c r="BQ86" s="14" t="e">
        <f t="shared" si="91"/>
        <v>#DIV/0!</v>
      </c>
      <c r="BS86" s="12"/>
      <c r="BT86" s="12">
        <v>0</v>
      </c>
      <c r="BU86" s="12"/>
      <c r="BV86" s="12"/>
      <c r="BW86" s="13">
        <f t="shared" si="92"/>
        <v>0</v>
      </c>
      <c r="BX86" s="14" t="e">
        <f t="shared" si="93"/>
        <v>#DIV/0!</v>
      </c>
      <c r="BZ86" s="12">
        <v>0</v>
      </c>
      <c r="CA86" s="12">
        <v>0</v>
      </c>
      <c r="CB86" s="12">
        <v>0</v>
      </c>
      <c r="CC86" s="12">
        <v>0</v>
      </c>
      <c r="CD86" s="13">
        <f t="shared" si="94"/>
        <v>0</v>
      </c>
      <c r="CE86" s="14" t="e">
        <f t="shared" si="95"/>
        <v>#DIV/0!</v>
      </c>
      <c r="CG86" s="12">
        <v>0</v>
      </c>
      <c r="CH86" s="12">
        <v>0</v>
      </c>
      <c r="CI86" s="12">
        <v>0</v>
      </c>
      <c r="CJ86" s="12">
        <v>0</v>
      </c>
      <c r="CK86" s="13">
        <f t="shared" si="96"/>
        <v>0</v>
      </c>
      <c r="CL86" s="14" t="e">
        <f t="shared" si="97"/>
        <v>#DIV/0!</v>
      </c>
      <c r="CN86" s="12">
        <v>0</v>
      </c>
      <c r="CO86" s="12">
        <v>0</v>
      </c>
      <c r="CP86" s="12">
        <v>16</v>
      </c>
      <c r="CQ86" s="12">
        <v>16</v>
      </c>
      <c r="CR86" s="13">
        <f t="shared" si="98"/>
        <v>5.946856099614832E-07</v>
      </c>
      <c r="CS86" s="14" t="e">
        <f t="shared" si="99"/>
        <v>#DIV/0!</v>
      </c>
      <c r="CU86" s="12">
        <v>0</v>
      </c>
      <c r="CV86" s="12">
        <v>0</v>
      </c>
      <c r="CW86" s="12">
        <v>0</v>
      </c>
      <c r="CX86" s="12">
        <v>147</v>
      </c>
      <c r="CY86" s="13">
        <f t="shared" si="100"/>
        <v>5.126562170994372E-06</v>
      </c>
      <c r="CZ86" s="14">
        <f t="shared" si="101"/>
        <v>818.75</v>
      </c>
      <c r="DB86" s="12">
        <v>0</v>
      </c>
      <c r="DC86" s="12">
        <v>0</v>
      </c>
      <c r="DD86" s="12">
        <v>0</v>
      </c>
      <c r="DE86" s="12">
        <v>1773</v>
      </c>
      <c r="DF86" s="13">
        <f t="shared" si="102"/>
        <v>5.468604222362001E-05</v>
      </c>
      <c r="DG86" s="14">
        <f t="shared" si="103"/>
        <v>1106.1224489795918</v>
      </c>
      <c r="DI86" s="12">
        <v>0</v>
      </c>
      <c r="DJ86" s="12">
        <v>0</v>
      </c>
      <c r="DK86" s="12">
        <v>0</v>
      </c>
      <c r="DL86" s="12">
        <v>0</v>
      </c>
      <c r="DM86" s="13">
        <f t="shared" si="104"/>
        <v>0</v>
      </c>
      <c r="DN86" s="14">
        <f t="shared" si="105"/>
        <v>-100</v>
      </c>
      <c r="DP86" s="12">
        <v>0</v>
      </c>
      <c r="DQ86" s="12">
        <v>0</v>
      </c>
      <c r="DR86" s="12">
        <v>0</v>
      </c>
      <c r="DS86" s="12"/>
      <c r="DT86" s="13" t="e">
        <f t="shared" si="106"/>
        <v>#DIV/0!</v>
      </c>
      <c r="DU86" s="14" t="e">
        <f t="shared" si="107"/>
        <v>#DIV/0!</v>
      </c>
    </row>
    <row r="87" spans="1:125" ht="12">
      <c r="A87" s="11" t="s">
        <v>10</v>
      </c>
      <c r="B87" s="12">
        <v>4122415</v>
      </c>
      <c r="C87" s="12">
        <v>8945493</v>
      </c>
      <c r="D87" s="12">
        <v>14322218</v>
      </c>
      <c r="E87" s="12">
        <v>22069645</v>
      </c>
      <c r="F87" s="13">
        <f t="shared" si="73"/>
        <v>2.977944758322517</v>
      </c>
      <c r="G87" s="11"/>
      <c r="H87" s="12">
        <v>5935300</v>
      </c>
      <c r="I87" s="12">
        <v>13651438</v>
      </c>
      <c r="J87" s="12">
        <v>19200142</v>
      </c>
      <c r="K87" s="12">
        <v>24836403</v>
      </c>
      <c r="L87" s="13">
        <f t="shared" si="74"/>
        <v>2.8344737155383517</v>
      </c>
      <c r="M87" s="14">
        <f t="shared" si="75"/>
        <v>12.53648620084283</v>
      </c>
      <c r="N87" s="11"/>
      <c r="O87" s="12">
        <v>6808926</v>
      </c>
      <c r="P87" s="12">
        <v>12742030</v>
      </c>
      <c r="Q87" s="12">
        <v>17932972</v>
      </c>
      <c r="R87" s="12">
        <v>25722781</v>
      </c>
      <c r="S87" s="13">
        <f t="shared" si="76"/>
        <v>2.650654106430663</v>
      </c>
      <c r="T87" s="14">
        <f t="shared" si="77"/>
        <v>3.5688662323606195</v>
      </c>
      <c r="V87" s="12">
        <v>8758784</v>
      </c>
      <c r="W87" s="12">
        <v>16900253</v>
      </c>
      <c r="X87" s="12">
        <v>23609464</v>
      </c>
      <c r="Y87" s="12">
        <v>30230806</v>
      </c>
      <c r="Z87" s="13">
        <f t="shared" si="78"/>
        <v>3.148796465782582</v>
      </c>
      <c r="AA87" s="14">
        <f t="shared" si="79"/>
        <v>17.52541842190392</v>
      </c>
      <c r="AC87" s="12">
        <v>9301078</v>
      </c>
      <c r="AD87" s="12">
        <v>17793098</v>
      </c>
      <c r="AE87" s="12">
        <v>25571076</v>
      </c>
      <c r="AF87" s="12">
        <v>34403416</v>
      </c>
      <c r="AG87" s="13">
        <f t="shared" si="80"/>
        <v>3.546431933886822</v>
      </c>
      <c r="AH87" s="14">
        <f t="shared" si="81"/>
        <v>13.802509929771631</v>
      </c>
      <c r="AJ87" s="12">
        <v>8948574</v>
      </c>
      <c r="AK87" s="12">
        <v>19005633</v>
      </c>
      <c r="AL87" s="12">
        <v>29855347</v>
      </c>
      <c r="AM87" s="12">
        <v>41309062</v>
      </c>
      <c r="AN87" s="13">
        <f t="shared" si="82"/>
        <v>3.5347159078884416</v>
      </c>
      <c r="AO87" s="14">
        <f t="shared" si="83"/>
        <v>20.072559073785</v>
      </c>
      <c r="AQ87" s="12">
        <v>11785758</v>
      </c>
      <c r="AR87" s="12">
        <v>22883955</v>
      </c>
      <c r="AS87" s="12">
        <v>34566774</v>
      </c>
      <c r="AT87" s="12">
        <v>48107223</v>
      </c>
      <c r="AU87" s="13">
        <f t="shared" si="84"/>
        <v>3.1466825570205006</v>
      </c>
      <c r="AV87" s="14">
        <f t="shared" si="85"/>
        <v>16.456827317938135</v>
      </c>
      <c r="AX87" s="12">
        <v>10867364</v>
      </c>
      <c r="AY87" s="12">
        <v>20681050</v>
      </c>
      <c r="AZ87" s="12">
        <v>31845053</v>
      </c>
      <c r="BA87" s="12">
        <v>48664058</v>
      </c>
      <c r="BB87" s="13">
        <f t="shared" si="86"/>
        <v>2.79135640243404</v>
      </c>
      <c r="BC87" s="14">
        <f t="shared" si="87"/>
        <v>1.157487307051582</v>
      </c>
      <c r="BE87" s="12">
        <v>15981114</v>
      </c>
      <c r="BF87" s="12">
        <v>30107559</v>
      </c>
      <c r="BG87" s="12">
        <v>50324736</v>
      </c>
      <c r="BH87" s="12">
        <v>74107484</v>
      </c>
      <c r="BI87" s="13">
        <f t="shared" si="88"/>
        <v>3.199707827872055</v>
      </c>
      <c r="BJ87" s="14">
        <f t="shared" si="89"/>
        <v>52.283814884488265</v>
      </c>
      <c r="BL87" s="12">
        <v>19812672</v>
      </c>
      <c r="BM87" s="12">
        <v>37200378</v>
      </c>
      <c r="BN87" s="12">
        <v>55057377</v>
      </c>
      <c r="BO87" s="12">
        <v>74849594</v>
      </c>
      <c r="BP87" s="13">
        <f t="shared" si="90"/>
        <v>2.9673170066825905</v>
      </c>
      <c r="BQ87" s="14">
        <f t="shared" si="91"/>
        <v>1.0013968359794774</v>
      </c>
      <c r="BS87" s="12">
        <v>18493272</v>
      </c>
      <c r="BT87" s="12">
        <v>39775324</v>
      </c>
      <c r="BU87" s="12">
        <v>61551000</v>
      </c>
      <c r="BV87" s="12">
        <v>86990986</v>
      </c>
      <c r="BW87" s="13">
        <f t="shared" si="92"/>
        <v>3.8671728225653665</v>
      </c>
      <c r="BX87" s="14">
        <f t="shared" si="93"/>
        <v>16.221052581794893</v>
      </c>
      <c r="BZ87" s="12">
        <v>25766151</v>
      </c>
      <c r="CA87" s="12">
        <v>49687276</v>
      </c>
      <c r="CB87" s="12">
        <v>77132430</v>
      </c>
      <c r="CC87" s="12">
        <v>117734800</v>
      </c>
      <c r="CD87" s="13">
        <f t="shared" si="94"/>
        <v>4.213392032606461</v>
      </c>
      <c r="CE87" s="14">
        <f t="shared" si="95"/>
        <v>35.341378933215</v>
      </c>
      <c r="CG87" s="12">
        <v>33277860</v>
      </c>
      <c r="CH87" s="12">
        <v>72527893</v>
      </c>
      <c r="CI87" s="12">
        <v>111096751</v>
      </c>
      <c r="CJ87" s="12">
        <v>146267611</v>
      </c>
      <c r="CK87" s="13">
        <f t="shared" si="96"/>
        <v>4.794601175557727</v>
      </c>
      <c r="CL87" s="14">
        <f t="shared" si="97"/>
        <v>24.234815024954386</v>
      </c>
      <c r="CN87" s="12">
        <v>27656810</v>
      </c>
      <c r="CO87" s="12">
        <v>56486795</v>
      </c>
      <c r="CP87" s="12">
        <v>81805617</v>
      </c>
      <c r="CQ87" s="12">
        <v>112222710</v>
      </c>
      <c r="CR87" s="13">
        <f t="shared" si="98"/>
        <v>4.17107692174254</v>
      </c>
      <c r="CS87" s="14">
        <f t="shared" si="99"/>
        <v>-23.27576198670532</v>
      </c>
      <c r="CU87" s="12">
        <v>33493747</v>
      </c>
      <c r="CV87" s="12">
        <v>64496207</v>
      </c>
      <c r="CW87" s="12">
        <v>96286031</v>
      </c>
      <c r="CX87" s="12">
        <v>130831279</v>
      </c>
      <c r="CY87" s="13">
        <f t="shared" si="100"/>
        <v>4.562684936763336</v>
      </c>
      <c r="CZ87" s="14">
        <f t="shared" si="101"/>
        <v>16.58182109485682</v>
      </c>
      <c r="DB87" s="12">
        <v>44528747</v>
      </c>
      <c r="DC87" s="12">
        <v>83945320</v>
      </c>
      <c r="DD87" s="12">
        <v>127013961</v>
      </c>
      <c r="DE87" s="12">
        <v>172323333</v>
      </c>
      <c r="DF87" s="13">
        <f t="shared" si="102"/>
        <v>5.315104943346268</v>
      </c>
      <c r="DG87" s="14">
        <f t="shared" si="103"/>
        <v>31.714169820200254</v>
      </c>
      <c r="DI87" s="12">
        <v>41715502</v>
      </c>
      <c r="DJ87" s="12">
        <v>85418703</v>
      </c>
      <c r="DK87" s="12">
        <v>127750227</v>
      </c>
      <c r="DL87" s="12">
        <v>175056014</v>
      </c>
      <c r="DM87" s="13">
        <f t="shared" si="104"/>
        <v>4.822956116990754</v>
      </c>
      <c r="DN87" s="14">
        <f t="shared" si="105"/>
        <v>1.5857869926413315</v>
      </c>
      <c r="DP87" s="12">
        <v>40103937</v>
      </c>
      <c r="DQ87" s="12">
        <v>84379272</v>
      </c>
      <c r="DR87" s="12">
        <v>136260350</v>
      </c>
      <c r="DS87" s="12"/>
      <c r="DT87" s="13" t="e">
        <f t="shared" si="106"/>
        <v>#DIV/0!</v>
      </c>
      <c r="DU87" s="14">
        <f t="shared" si="107"/>
        <v>-100</v>
      </c>
    </row>
    <row r="88" spans="1:125" ht="24">
      <c r="A88" s="11" t="s">
        <v>11</v>
      </c>
      <c r="B88" s="12">
        <v>1221440</v>
      </c>
      <c r="C88" s="12">
        <v>2364814</v>
      </c>
      <c r="D88" s="12">
        <v>4050430</v>
      </c>
      <c r="E88" s="12">
        <v>5831098</v>
      </c>
      <c r="F88" s="13">
        <f t="shared" si="73"/>
        <v>0.7868131872698864</v>
      </c>
      <c r="G88" s="11"/>
      <c r="H88" s="12">
        <v>1775940</v>
      </c>
      <c r="I88" s="12">
        <v>3027606</v>
      </c>
      <c r="J88" s="12">
        <v>5663056</v>
      </c>
      <c r="K88" s="12">
        <v>7915056</v>
      </c>
      <c r="L88" s="13">
        <f t="shared" si="74"/>
        <v>0.9033118921856005</v>
      </c>
      <c r="M88" s="14">
        <f t="shared" si="75"/>
        <v>35.73868935147377</v>
      </c>
      <c r="N88" s="11"/>
      <c r="O88" s="12">
        <v>2509951</v>
      </c>
      <c r="P88" s="12">
        <v>4558095</v>
      </c>
      <c r="Q88" s="12">
        <v>7508550</v>
      </c>
      <c r="R88" s="12">
        <v>9810686</v>
      </c>
      <c r="S88" s="13">
        <f t="shared" si="76"/>
        <v>1.0109612616459245</v>
      </c>
      <c r="T88" s="14">
        <f t="shared" si="77"/>
        <v>23.94967262392079</v>
      </c>
      <c r="V88" s="12">
        <v>3160642</v>
      </c>
      <c r="W88" s="12">
        <v>5609758</v>
      </c>
      <c r="X88" s="12">
        <v>9566791</v>
      </c>
      <c r="Y88" s="12">
        <v>12058617</v>
      </c>
      <c r="Z88" s="13">
        <f t="shared" si="78"/>
        <v>1.256007881226381</v>
      </c>
      <c r="AA88" s="14">
        <f t="shared" si="79"/>
        <v>22.913086811666375</v>
      </c>
      <c r="AC88" s="12">
        <v>3384089</v>
      </c>
      <c r="AD88" s="12">
        <v>5909115</v>
      </c>
      <c r="AE88" s="12">
        <v>10656528</v>
      </c>
      <c r="AF88" s="12">
        <v>13160782</v>
      </c>
      <c r="AG88" s="13">
        <f t="shared" si="80"/>
        <v>1.3566623023633142</v>
      </c>
      <c r="AH88" s="14">
        <f t="shared" si="81"/>
        <v>9.140061418320187</v>
      </c>
      <c r="AJ88" s="12">
        <v>3398531</v>
      </c>
      <c r="AK88" s="12">
        <v>5677109</v>
      </c>
      <c r="AL88" s="12">
        <v>8705953</v>
      </c>
      <c r="AM88" s="12">
        <v>10012714</v>
      </c>
      <c r="AN88" s="13">
        <f t="shared" si="82"/>
        <v>0.8567635705922664</v>
      </c>
      <c r="AO88" s="14">
        <f t="shared" si="83"/>
        <v>-23.92006797164484</v>
      </c>
      <c r="AQ88" s="12">
        <v>2206398</v>
      </c>
      <c r="AR88" s="12">
        <v>3370216</v>
      </c>
      <c r="AS88" s="12">
        <v>6136073</v>
      </c>
      <c r="AT88" s="12">
        <v>7577811</v>
      </c>
      <c r="AU88" s="13">
        <f t="shared" si="84"/>
        <v>0.4956629006437989</v>
      </c>
      <c r="AV88" s="14">
        <f t="shared" si="85"/>
        <v>-24.31811195246364</v>
      </c>
      <c r="AX88" s="12">
        <v>2701361</v>
      </c>
      <c r="AY88" s="12">
        <v>4292346</v>
      </c>
      <c r="AZ88" s="12">
        <v>8429109</v>
      </c>
      <c r="BA88" s="12">
        <v>11725017</v>
      </c>
      <c r="BB88" s="13">
        <f t="shared" si="86"/>
        <v>0.6725436105554115</v>
      </c>
      <c r="BC88" s="14">
        <f t="shared" si="87"/>
        <v>54.7282849888972</v>
      </c>
      <c r="BE88" s="12">
        <v>3373372</v>
      </c>
      <c r="BF88" s="12">
        <v>6716344</v>
      </c>
      <c r="BG88" s="12">
        <v>12340157</v>
      </c>
      <c r="BH88" s="12">
        <v>20102954</v>
      </c>
      <c r="BI88" s="13">
        <f t="shared" si="88"/>
        <v>0.867976833178574</v>
      </c>
      <c r="BJ88" s="14">
        <f t="shared" si="89"/>
        <v>71.45351686910135</v>
      </c>
      <c r="BL88" s="12">
        <v>8315917</v>
      </c>
      <c r="BM88" s="12">
        <v>14870971</v>
      </c>
      <c r="BN88" s="12">
        <v>23524222</v>
      </c>
      <c r="BO88" s="12">
        <v>27647905</v>
      </c>
      <c r="BP88" s="13">
        <f t="shared" si="90"/>
        <v>1.096066048209221</v>
      </c>
      <c r="BQ88" s="14">
        <f t="shared" si="91"/>
        <v>37.53155382039873</v>
      </c>
      <c r="BS88" s="12">
        <v>6841095</v>
      </c>
      <c r="BT88" s="12">
        <v>31706241</v>
      </c>
      <c r="BU88" s="12">
        <v>64354018</v>
      </c>
      <c r="BV88" s="12">
        <v>81660142</v>
      </c>
      <c r="BW88" s="13">
        <f t="shared" si="92"/>
        <v>3.63019085482292</v>
      </c>
      <c r="BX88" s="14">
        <f t="shared" si="93"/>
        <v>195.35743124117363</v>
      </c>
      <c r="BZ88" s="12">
        <v>28742041</v>
      </c>
      <c r="CA88" s="12">
        <v>57849300</v>
      </c>
      <c r="CB88" s="12">
        <v>107490082</v>
      </c>
      <c r="CC88" s="12">
        <v>134411096</v>
      </c>
      <c r="CD88" s="13">
        <f t="shared" si="94"/>
        <v>4.810189009369381</v>
      </c>
      <c r="CE88" s="14">
        <f t="shared" si="95"/>
        <v>64.59816589591529</v>
      </c>
      <c r="CG88" s="12">
        <v>65352352</v>
      </c>
      <c r="CH88" s="12">
        <v>129001811</v>
      </c>
      <c r="CI88" s="12">
        <v>217080104</v>
      </c>
      <c r="CJ88" s="12">
        <v>251722484</v>
      </c>
      <c r="CK88" s="13">
        <f t="shared" si="96"/>
        <v>8.251375061432507</v>
      </c>
      <c r="CL88" s="14">
        <f t="shared" si="97"/>
        <v>87.27805329405246</v>
      </c>
      <c r="CN88" s="12">
        <v>32877946</v>
      </c>
      <c r="CO88" s="12">
        <v>87718641</v>
      </c>
      <c r="CP88" s="12">
        <v>151050831</v>
      </c>
      <c r="CQ88" s="12">
        <v>189801202</v>
      </c>
      <c r="CR88" s="13">
        <f t="shared" si="98"/>
        <v>7.054502723924543</v>
      </c>
      <c r="CS88" s="14">
        <f t="shared" si="99"/>
        <v>-24.59902707777188</v>
      </c>
      <c r="CU88" s="12">
        <v>33281824</v>
      </c>
      <c r="CV88" s="12">
        <v>83095328</v>
      </c>
      <c r="CW88" s="12">
        <v>144258827</v>
      </c>
      <c r="CX88" s="12">
        <v>193141307</v>
      </c>
      <c r="CY88" s="13">
        <f t="shared" si="100"/>
        <v>6.73572053144633</v>
      </c>
      <c r="CZ88" s="14">
        <f t="shared" si="101"/>
        <v>1.7597912788771453</v>
      </c>
      <c r="DB88" s="12">
        <v>51752208</v>
      </c>
      <c r="DC88" s="12">
        <v>121621625</v>
      </c>
      <c r="DD88" s="12">
        <v>198822897</v>
      </c>
      <c r="DE88" s="12">
        <v>256311437</v>
      </c>
      <c r="DF88" s="13">
        <f t="shared" si="102"/>
        <v>7.905616506586983</v>
      </c>
      <c r="DG88" s="14">
        <f t="shared" si="103"/>
        <v>32.70669075466077</v>
      </c>
      <c r="DI88" s="12">
        <v>54132243</v>
      </c>
      <c r="DJ88" s="12">
        <v>123079016</v>
      </c>
      <c r="DK88" s="12">
        <v>190939290</v>
      </c>
      <c r="DL88" s="12">
        <v>255200921</v>
      </c>
      <c r="DM88" s="13">
        <f t="shared" si="104"/>
        <v>7.031022898754134</v>
      </c>
      <c r="DN88" s="14">
        <f t="shared" si="105"/>
        <v>-0.4332682197088218</v>
      </c>
      <c r="DP88" s="12">
        <v>73133786</v>
      </c>
      <c r="DQ88" s="12">
        <v>136713181</v>
      </c>
      <c r="DR88" s="12">
        <v>202473711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840656</v>
      </c>
      <c r="C89" s="12">
        <v>1713496</v>
      </c>
      <c r="D89" s="12">
        <v>2772467</v>
      </c>
      <c r="E89" s="12">
        <v>3711337</v>
      </c>
      <c r="F89" s="13">
        <f t="shared" si="73"/>
        <v>0.5007854256612834</v>
      </c>
      <c r="G89" s="11"/>
      <c r="H89" s="12">
        <v>937545</v>
      </c>
      <c r="I89" s="12">
        <v>2189860</v>
      </c>
      <c r="J89" s="12">
        <v>3279349</v>
      </c>
      <c r="K89" s="12">
        <v>4523034</v>
      </c>
      <c r="L89" s="13">
        <f t="shared" si="74"/>
        <v>0.5161947560396042</v>
      </c>
      <c r="M89" s="14">
        <f t="shared" si="75"/>
        <v>21.870743616114623</v>
      </c>
      <c r="N89" s="11"/>
      <c r="O89" s="12">
        <v>2115694</v>
      </c>
      <c r="P89" s="12">
        <v>3706669</v>
      </c>
      <c r="Q89" s="12">
        <v>4532944</v>
      </c>
      <c r="R89" s="12">
        <v>5329573</v>
      </c>
      <c r="S89" s="13">
        <f t="shared" si="76"/>
        <v>0.5491962380728579</v>
      </c>
      <c r="T89" s="14">
        <f t="shared" si="77"/>
        <v>17.831813778096745</v>
      </c>
      <c r="V89" s="12">
        <v>978168</v>
      </c>
      <c r="W89" s="12">
        <v>2047517</v>
      </c>
      <c r="X89" s="12">
        <v>3564713</v>
      </c>
      <c r="Y89" s="12">
        <v>4531562</v>
      </c>
      <c r="Z89" s="13">
        <f t="shared" si="78"/>
        <v>0.47200085932457936</v>
      </c>
      <c r="AA89" s="14">
        <f t="shared" si="79"/>
        <v>-14.973263336481182</v>
      </c>
      <c r="AC89" s="12">
        <v>1614269</v>
      </c>
      <c r="AD89" s="12">
        <v>3270751</v>
      </c>
      <c r="AE89" s="12">
        <v>4531649</v>
      </c>
      <c r="AF89" s="12">
        <v>5086284</v>
      </c>
      <c r="AG89" s="13">
        <f t="shared" si="80"/>
        <v>0.5243130508440674</v>
      </c>
      <c r="AH89" s="14">
        <f t="shared" si="81"/>
        <v>12.241297812983689</v>
      </c>
      <c r="AJ89" s="12">
        <v>1313407</v>
      </c>
      <c r="AK89" s="12">
        <v>3671254</v>
      </c>
      <c r="AL89" s="12">
        <v>6188797</v>
      </c>
      <c r="AM89" s="12">
        <v>7787079</v>
      </c>
      <c r="AN89" s="13">
        <f t="shared" si="82"/>
        <v>0.6663213998246684</v>
      </c>
      <c r="AO89" s="14">
        <f t="shared" si="83"/>
        <v>53.09957131768496</v>
      </c>
      <c r="AQ89" s="12">
        <v>2509197</v>
      </c>
      <c r="AR89" s="12">
        <v>5644224</v>
      </c>
      <c r="AS89" s="12">
        <v>8694422</v>
      </c>
      <c r="AT89" s="12">
        <v>11012076</v>
      </c>
      <c r="AU89" s="13">
        <f t="shared" si="84"/>
        <v>0.7202973962097976</v>
      </c>
      <c r="AV89" s="14">
        <f t="shared" si="85"/>
        <v>41.41472046193445</v>
      </c>
      <c r="AX89" s="12">
        <v>3149568</v>
      </c>
      <c r="AY89" s="12">
        <v>5701314</v>
      </c>
      <c r="AZ89" s="12">
        <v>8963523</v>
      </c>
      <c r="BA89" s="12">
        <v>11524988</v>
      </c>
      <c r="BB89" s="13">
        <f t="shared" si="86"/>
        <v>0.6610700045149436</v>
      </c>
      <c r="BC89" s="14">
        <f t="shared" si="87"/>
        <v>4.657723030607485</v>
      </c>
      <c r="BE89" s="12">
        <v>4401232</v>
      </c>
      <c r="BF89" s="12">
        <v>7449162</v>
      </c>
      <c r="BG89" s="12">
        <v>11294640</v>
      </c>
      <c r="BH89" s="12">
        <v>13962719</v>
      </c>
      <c r="BI89" s="13">
        <f t="shared" si="88"/>
        <v>0.6028624758422223</v>
      </c>
      <c r="BJ89" s="14">
        <f t="shared" si="89"/>
        <v>21.151700982248315</v>
      </c>
      <c r="BL89" s="12">
        <v>3220848</v>
      </c>
      <c r="BM89" s="12">
        <v>5939897</v>
      </c>
      <c r="BN89" s="12">
        <v>9116508</v>
      </c>
      <c r="BO89" s="12">
        <v>12471736</v>
      </c>
      <c r="BP89" s="13">
        <f t="shared" si="90"/>
        <v>0.4944261198752194</v>
      </c>
      <c r="BQ89" s="14">
        <f t="shared" si="91"/>
        <v>-10.678314159298054</v>
      </c>
      <c r="BS89" s="12">
        <v>3490520</v>
      </c>
      <c r="BT89" s="12">
        <v>5812089</v>
      </c>
      <c r="BU89" s="12">
        <v>10141882</v>
      </c>
      <c r="BV89" s="12">
        <v>12624314</v>
      </c>
      <c r="BW89" s="13">
        <f t="shared" si="92"/>
        <v>0.5612122157614292</v>
      </c>
      <c r="BX89" s="14">
        <f t="shared" si="93"/>
        <v>1.223390232121659</v>
      </c>
      <c r="BZ89" s="12">
        <v>5230060</v>
      </c>
      <c r="CA89" s="12">
        <v>10089532</v>
      </c>
      <c r="CB89" s="12">
        <v>19755460</v>
      </c>
      <c r="CC89" s="12">
        <v>45450044</v>
      </c>
      <c r="CD89" s="13">
        <f t="shared" si="94"/>
        <v>1.6265271888278834</v>
      </c>
      <c r="CE89" s="14">
        <f t="shared" si="95"/>
        <v>260.0199107848553</v>
      </c>
      <c r="CG89" s="12">
        <v>20783916</v>
      </c>
      <c r="CH89" s="12">
        <v>42937156</v>
      </c>
      <c r="CI89" s="12">
        <v>54284682</v>
      </c>
      <c r="CJ89" s="12">
        <v>63574962</v>
      </c>
      <c r="CK89" s="13">
        <f t="shared" si="96"/>
        <v>2.0839650381740205</v>
      </c>
      <c r="CL89" s="14">
        <f t="shared" si="97"/>
        <v>39.87876887423914</v>
      </c>
      <c r="CN89" s="12">
        <v>8186448</v>
      </c>
      <c r="CO89" s="12">
        <v>17124624</v>
      </c>
      <c r="CP89" s="12">
        <v>27569642</v>
      </c>
      <c r="CQ89" s="12">
        <v>38691869</v>
      </c>
      <c r="CR89" s="13">
        <f t="shared" si="98"/>
        <v>1.4380936073009252</v>
      </c>
      <c r="CS89" s="14">
        <f t="shared" si="99"/>
        <v>-39.13976857744721</v>
      </c>
      <c r="CU89" s="12">
        <v>11935792</v>
      </c>
      <c r="CV89" s="12">
        <v>23722509</v>
      </c>
      <c r="CW89" s="12">
        <v>43286364</v>
      </c>
      <c r="CX89" s="12">
        <v>60222848</v>
      </c>
      <c r="CY89" s="13">
        <f t="shared" si="100"/>
        <v>2.100246084260844</v>
      </c>
      <c r="CZ89" s="14">
        <f t="shared" si="101"/>
        <v>55.64729633505169</v>
      </c>
      <c r="DB89" s="12">
        <v>20250787</v>
      </c>
      <c r="DC89" s="12">
        <v>39284502</v>
      </c>
      <c r="DD89" s="12">
        <v>60400957</v>
      </c>
      <c r="DE89" s="12">
        <v>79692612</v>
      </c>
      <c r="DF89" s="13">
        <f t="shared" si="102"/>
        <v>2.4580223038593156</v>
      </c>
      <c r="DG89" s="14">
        <f t="shared" si="103"/>
        <v>32.32953047986041</v>
      </c>
      <c r="DI89" s="12">
        <v>23468443</v>
      </c>
      <c r="DJ89" s="12">
        <v>47603670</v>
      </c>
      <c r="DK89" s="12">
        <v>73367260</v>
      </c>
      <c r="DL89" s="12">
        <v>106986833</v>
      </c>
      <c r="DM89" s="13">
        <f t="shared" si="104"/>
        <v>2.947586825864882</v>
      </c>
      <c r="DN89" s="14">
        <f t="shared" si="105"/>
        <v>34.2493743334702</v>
      </c>
      <c r="DP89" s="12">
        <v>31387432</v>
      </c>
      <c r="DQ89" s="12">
        <v>63426621</v>
      </c>
      <c r="DR89" s="12">
        <v>97685271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2621912</v>
      </c>
      <c r="C90" s="12">
        <v>6795578</v>
      </c>
      <c r="D90" s="12">
        <v>13471715</v>
      </c>
      <c r="E90" s="12">
        <v>19559922</v>
      </c>
      <c r="F90" s="13">
        <f t="shared" si="73"/>
        <v>2.639297876929932</v>
      </c>
      <c r="G90" s="11"/>
      <c r="H90" s="12">
        <v>5122722</v>
      </c>
      <c r="I90" s="12">
        <v>10369516</v>
      </c>
      <c r="J90" s="12">
        <v>15187509</v>
      </c>
      <c r="K90" s="12">
        <v>20328601</v>
      </c>
      <c r="L90" s="13">
        <f t="shared" si="74"/>
        <v>2.320017323288185</v>
      </c>
      <c r="M90" s="14">
        <f t="shared" si="75"/>
        <v>3.9298674094917203</v>
      </c>
      <c r="N90" s="11"/>
      <c r="O90" s="12">
        <v>5482686</v>
      </c>
      <c r="P90" s="12">
        <v>10780091</v>
      </c>
      <c r="Q90" s="12">
        <v>15989309</v>
      </c>
      <c r="R90" s="12">
        <v>20576006</v>
      </c>
      <c r="S90" s="13">
        <f t="shared" si="76"/>
        <v>2.1202946445736934</v>
      </c>
      <c r="T90" s="14">
        <f t="shared" si="77"/>
        <v>1.2170291502105783</v>
      </c>
      <c r="V90" s="12">
        <v>4774230</v>
      </c>
      <c r="W90" s="12">
        <v>9969935</v>
      </c>
      <c r="X90" s="12">
        <v>15270645</v>
      </c>
      <c r="Y90" s="12">
        <v>21380465</v>
      </c>
      <c r="Z90" s="13">
        <f t="shared" si="78"/>
        <v>2.226957912693039</v>
      </c>
      <c r="AA90" s="14">
        <f t="shared" si="79"/>
        <v>3.9096946219786304</v>
      </c>
      <c r="AC90" s="12">
        <v>5992090</v>
      </c>
      <c r="AD90" s="12">
        <v>12788081</v>
      </c>
      <c r="AE90" s="12">
        <v>18703287</v>
      </c>
      <c r="AF90" s="12">
        <v>25395861</v>
      </c>
      <c r="AG90" s="13">
        <f t="shared" si="80"/>
        <v>2.617899700394604</v>
      </c>
      <c r="AH90" s="14">
        <f t="shared" si="81"/>
        <v>18.78067665974524</v>
      </c>
      <c r="AJ90" s="12">
        <v>7240601</v>
      </c>
      <c r="AK90" s="12">
        <v>14836476</v>
      </c>
      <c r="AL90" s="12">
        <v>22444410</v>
      </c>
      <c r="AM90" s="12">
        <v>29441364</v>
      </c>
      <c r="AN90" s="13">
        <f t="shared" si="82"/>
        <v>2.5192258706027766</v>
      </c>
      <c r="AO90" s="14">
        <f t="shared" si="83"/>
        <v>15.929772965760051</v>
      </c>
      <c r="AQ90" s="12">
        <v>6439299</v>
      </c>
      <c r="AR90" s="12">
        <v>14277725</v>
      </c>
      <c r="AS90" s="12">
        <v>21553122</v>
      </c>
      <c r="AT90" s="12">
        <v>29907324</v>
      </c>
      <c r="AU90" s="13">
        <f t="shared" si="84"/>
        <v>1.9562312868893013</v>
      </c>
      <c r="AV90" s="14">
        <f t="shared" si="85"/>
        <v>1.582671237650544</v>
      </c>
      <c r="AX90" s="12">
        <v>7812505</v>
      </c>
      <c r="AY90" s="12">
        <v>16152486</v>
      </c>
      <c r="AZ90" s="12">
        <v>25544489</v>
      </c>
      <c r="BA90" s="12">
        <v>36376287</v>
      </c>
      <c r="BB90" s="13">
        <f t="shared" si="86"/>
        <v>2.0865333839242943</v>
      </c>
      <c r="BC90" s="14">
        <f t="shared" si="87"/>
        <v>21.63002948709152</v>
      </c>
      <c r="BE90" s="12">
        <v>10588621</v>
      </c>
      <c r="BF90" s="12">
        <v>21929690</v>
      </c>
      <c r="BG90" s="12">
        <v>34799618</v>
      </c>
      <c r="BH90" s="12">
        <v>45788794</v>
      </c>
      <c r="BI90" s="13">
        <f t="shared" si="88"/>
        <v>1.9770035991320525</v>
      </c>
      <c r="BJ90" s="14">
        <f t="shared" si="89"/>
        <v>25.875392395051207</v>
      </c>
      <c r="BL90" s="12">
        <v>10253958</v>
      </c>
      <c r="BM90" s="12">
        <v>18807605</v>
      </c>
      <c r="BN90" s="12">
        <v>26323162</v>
      </c>
      <c r="BO90" s="12">
        <v>33887418</v>
      </c>
      <c r="BP90" s="13">
        <f t="shared" si="90"/>
        <v>1.343423609538373</v>
      </c>
      <c r="BQ90" s="14">
        <f t="shared" si="91"/>
        <v>-25.99189661994592</v>
      </c>
      <c r="BS90" s="12">
        <v>7783358</v>
      </c>
      <c r="BT90" s="12">
        <v>17487328</v>
      </c>
      <c r="BU90" s="12">
        <v>26333625</v>
      </c>
      <c r="BV90" s="12">
        <v>35559433</v>
      </c>
      <c r="BW90" s="13">
        <f t="shared" si="92"/>
        <v>1.580789909467563</v>
      </c>
      <c r="BX90" s="14">
        <f t="shared" si="93"/>
        <v>4.93402890713007</v>
      </c>
      <c r="BZ90" s="12">
        <v>10758843</v>
      </c>
      <c r="CA90" s="12">
        <v>22139577</v>
      </c>
      <c r="CB90" s="12">
        <v>31709980</v>
      </c>
      <c r="CC90" s="12">
        <v>44803022</v>
      </c>
      <c r="CD90" s="13">
        <f t="shared" si="94"/>
        <v>1.6033721204902205</v>
      </c>
      <c r="CE90" s="14">
        <f t="shared" si="95"/>
        <v>25.994759252769867</v>
      </c>
      <c r="CG90" s="12">
        <v>12365083</v>
      </c>
      <c r="CH90" s="12">
        <v>23854493</v>
      </c>
      <c r="CI90" s="12">
        <v>35204739</v>
      </c>
      <c r="CJ90" s="12">
        <v>45649580</v>
      </c>
      <c r="CK90" s="13">
        <f t="shared" si="96"/>
        <v>1.4963772802149375</v>
      </c>
      <c r="CL90" s="14">
        <f t="shared" si="97"/>
        <v>1.8895109352221766</v>
      </c>
      <c r="CN90" s="12">
        <v>9972398</v>
      </c>
      <c r="CO90" s="12">
        <v>18429549</v>
      </c>
      <c r="CP90" s="12">
        <v>27117275</v>
      </c>
      <c r="CQ90" s="12">
        <v>36197037</v>
      </c>
      <c r="CR90" s="13">
        <f t="shared" si="98"/>
        <v>1.345366064196461</v>
      </c>
      <c r="CS90" s="14">
        <f t="shared" si="99"/>
        <v>-20.706746918591577</v>
      </c>
      <c r="CU90" s="12">
        <v>9833410</v>
      </c>
      <c r="CV90" s="12">
        <v>18018469</v>
      </c>
      <c r="CW90" s="12">
        <v>27255180</v>
      </c>
      <c r="CX90" s="12">
        <v>37187570</v>
      </c>
      <c r="CY90" s="13">
        <f t="shared" si="100"/>
        <v>1.2969006094775863</v>
      </c>
      <c r="CZ90" s="14">
        <f t="shared" si="101"/>
        <v>2.7365029905624567</v>
      </c>
      <c r="DB90" s="12">
        <v>10590800</v>
      </c>
      <c r="DC90" s="12">
        <v>20922903</v>
      </c>
      <c r="DD90" s="12">
        <v>30758156</v>
      </c>
      <c r="DE90" s="12">
        <v>41069209</v>
      </c>
      <c r="DF90" s="13">
        <f t="shared" si="102"/>
        <v>1.2667301170133531</v>
      </c>
      <c r="DG90" s="14">
        <f t="shared" si="103"/>
        <v>10.438001192333886</v>
      </c>
      <c r="DI90" s="12">
        <v>10887870</v>
      </c>
      <c r="DJ90" s="12">
        <v>22912152</v>
      </c>
      <c r="DK90" s="12">
        <v>34184654</v>
      </c>
      <c r="DL90" s="12">
        <v>48157528</v>
      </c>
      <c r="DM90" s="13">
        <f t="shared" si="104"/>
        <v>1.3267847184430552</v>
      </c>
      <c r="DN90" s="14">
        <f t="shared" si="105"/>
        <v>17.25944855670339</v>
      </c>
      <c r="DP90" s="12">
        <v>11494956</v>
      </c>
      <c r="DQ90" s="12">
        <v>20594148</v>
      </c>
      <c r="DR90" s="12">
        <v>31273346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3937539</v>
      </c>
      <c r="C91" s="12">
        <v>7405377</v>
      </c>
      <c r="D91" s="12">
        <v>10869871</v>
      </c>
      <c r="E91" s="12">
        <v>14377490</v>
      </c>
      <c r="F91" s="13">
        <f t="shared" si="73"/>
        <v>1.9400117665388095</v>
      </c>
      <c r="G91" s="11"/>
      <c r="H91" s="12">
        <v>4292470</v>
      </c>
      <c r="I91" s="12">
        <v>8585846</v>
      </c>
      <c r="J91" s="12">
        <v>12078890</v>
      </c>
      <c r="K91" s="12">
        <v>16342479</v>
      </c>
      <c r="L91" s="13">
        <f t="shared" si="74"/>
        <v>1.8650980648138735</v>
      </c>
      <c r="M91" s="14">
        <f t="shared" si="75"/>
        <v>13.667121312551771</v>
      </c>
      <c r="N91" s="11"/>
      <c r="O91" s="12">
        <v>4654200</v>
      </c>
      <c r="P91" s="12">
        <v>9677137</v>
      </c>
      <c r="Q91" s="12">
        <v>13394635</v>
      </c>
      <c r="R91" s="12">
        <v>16359291</v>
      </c>
      <c r="S91" s="13">
        <f t="shared" si="76"/>
        <v>1.6857750282694621</v>
      </c>
      <c r="T91" s="14">
        <f t="shared" si="77"/>
        <v>0.10287300965784141</v>
      </c>
      <c r="V91" s="12">
        <v>3242538</v>
      </c>
      <c r="W91" s="12">
        <v>6756795</v>
      </c>
      <c r="X91" s="12">
        <v>9379330</v>
      </c>
      <c r="Y91" s="12">
        <v>14276803</v>
      </c>
      <c r="Z91" s="13">
        <f t="shared" si="78"/>
        <v>1.4870508854138447</v>
      </c>
      <c r="AA91" s="14">
        <f t="shared" si="79"/>
        <v>-12.729695926308793</v>
      </c>
      <c r="AC91" s="12">
        <v>4342903</v>
      </c>
      <c r="AD91" s="12">
        <v>8947971</v>
      </c>
      <c r="AE91" s="12">
        <v>12087751</v>
      </c>
      <c r="AF91" s="12">
        <v>15435527</v>
      </c>
      <c r="AG91" s="13">
        <f t="shared" si="80"/>
        <v>1.5911514678999394</v>
      </c>
      <c r="AH91" s="14">
        <f t="shared" si="81"/>
        <v>8.116130761207529</v>
      </c>
      <c r="AJ91" s="12">
        <v>3572148</v>
      </c>
      <c r="AK91" s="12">
        <v>7504103</v>
      </c>
      <c r="AL91" s="12">
        <v>12277320</v>
      </c>
      <c r="AM91" s="12">
        <v>18836210</v>
      </c>
      <c r="AN91" s="13">
        <f t="shared" si="82"/>
        <v>1.6117686509397706</v>
      </c>
      <c r="AO91" s="14">
        <f t="shared" si="83"/>
        <v>22.031531544080096</v>
      </c>
      <c r="AQ91" s="12">
        <v>8584164</v>
      </c>
      <c r="AR91" s="12">
        <v>17747464</v>
      </c>
      <c r="AS91" s="12">
        <v>23473863</v>
      </c>
      <c r="AT91" s="12">
        <v>29837250</v>
      </c>
      <c r="AU91" s="13">
        <f t="shared" si="84"/>
        <v>1.9516477624256119</v>
      </c>
      <c r="AV91" s="14">
        <f t="shared" si="85"/>
        <v>58.40368099527453</v>
      </c>
      <c r="AX91" s="12">
        <v>7839318</v>
      </c>
      <c r="AY91" s="12">
        <v>14691194</v>
      </c>
      <c r="AZ91" s="12">
        <v>21640230</v>
      </c>
      <c r="BA91" s="12">
        <v>29205509</v>
      </c>
      <c r="BB91" s="13">
        <f t="shared" si="86"/>
        <v>1.6752196155424393</v>
      </c>
      <c r="BC91" s="14">
        <f t="shared" si="87"/>
        <v>-2.1172896295737758</v>
      </c>
      <c r="BE91" s="12">
        <v>7834299</v>
      </c>
      <c r="BF91" s="12">
        <v>18034031</v>
      </c>
      <c r="BG91" s="12">
        <v>26971262</v>
      </c>
      <c r="BH91" s="12">
        <v>35938491</v>
      </c>
      <c r="BI91" s="13">
        <f t="shared" si="88"/>
        <v>1.5517011881635248</v>
      </c>
      <c r="BJ91" s="14">
        <f t="shared" si="89"/>
        <v>23.05380810175231</v>
      </c>
      <c r="BL91" s="12">
        <v>11468000</v>
      </c>
      <c r="BM91" s="12">
        <v>24793973</v>
      </c>
      <c r="BN91" s="12">
        <v>35502358</v>
      </c>
      <c r="BO91" s="12">
        <v>46401900</v>
      </c>
      <c r="BP91" s="13">
        <f t="shared" si="90"/>
        <v>1.8395443402456517</v>
      </c>
      <c r="BQ91" s="14">
        <f t="shared" si="91"/>
        <v>29.114770010794274</v>
      </c>
      <c r="BS91" s="12">
        <v>11285454</v>
      </c>
      <c r="BT91" s="12">
        <v>23045394</v>
      </c>
      <c r="BU91" s="12">
        <v>33601682</v>
      </c>
      <c r="BV91" s="12">
        <v>45307300</v>
      </c>
      <c r="BW91" s="13">
        <f t="shared" si="92"/>
        <v>2.014130052782892</v>
      </c>
      <c r="BX91" s="14">
        <f t="shared" si="93"/>
        <v>-2.3589551289925623</v>
      </c>
      <c r="BZ91" s="12">
        <v>13727341</v>
      </c>
      <c r="CA91" s="12">
        <v>27910997</v>
      </c>
      <c r="CB91" s="12">
        <v>42945639</v>
      </c>
      <c r="CC91" s="12">
        <v>58855013</v>
      </c>
      <c r="CD91" s="13">
        <f t="shared" si="94"/>
        <v>2.106252720972471</v>
      </c>
      <c r="CE91" s="14">
        <f t="shared" si="95"/>
        <v>29.901832596513145</v>
      </c>
      <c r="CG91" s="12">
        <v>13870218</v>
      </c>
      <c r="CH91" s="12">
        <v>30986660</v>
      </c>
      <c r="CI91" s="12">
        <v>44062501</v>
      </c>
      <c r="CJ91" s="12">
        <v>58540028</v>
      </c>
      <c r="CK91" s="13">
        <f t="shared" si="96"/>
        <v>1.9189216611050155</v>
      </c>
      <c r="CL91" s="14">
        <f t="shared" si="97"/>
        <v>-0.5351880561134124</v>
      </c>
      <c r="CN91" s="12">
        <v>18646942</v>
      </c>
      <c r="CO91" s="12">
        <v>35523628</v>
      </c>
      <c r="CP91" s="12">
        <v>49884875</v>
      </c>
      <c r="CQ91" s="12">
        <v>64946671</v>
      </c>
      <c r="CR91" s="13">
        <f t="shared" si="98"/>
        <v>2.4139281661626733</v>
      </c>
      <c r="CS91" s="14">
        <f t="shared" si="99"/>
        <v>10.944038154542739</v>
      </c>
      <c r="CU91" s="12">
        <v>18389042</v>
      </c>
      <c r="CV91" s="12">
        <v>35612179</v>
      </c>
      <c r="CW91" s="12">
        <v>51175703</v>
      </c>
      <c r="CX91" s="12">
        <v>68165739</v>
      </c>
      <c r="CY91" s="13">
        <f t="shared" si="100"/>
        <v>2.3772510130290865</v>
      </c>
      <c r="CZ91" s="14">
        <f t="shared" si="101"/>
        <v>4.956478831686383</v>
      </c>
      <c r="DB91" s="12">
        <v>16144361</v>
      </c>
      <c r="DC91" s="12">
        <v>33604267</v>
      </c>
      <c r="DD91" s="12">
        <v>48437072</v>
      </c>
      <c r="DE91" s="12">
        <v>65646826</v>
      </c>
      <c r="DF91" s="13">
        <f t="shared" si="102"/>
        <v>2.024797009860483</v>
      </c>
      <c r="DG91" s="14">
        <f t="shared" si="103"/>
        <v>-3.695277183160883</v>
      </c>
      <c r="DI91" s="12">
        <v>16081820</v>
      </c>
      <c r="DJ91" s="12">
        <v>33456245</v>
      </c>
      <c r="DK91" s="12">
        <v>51767346</v>
      </c>
      <c r="DL91" s="12">
        <v>73178992</v>
      </c>
      <c r="DM91" s="13">
        <f t="shared" si="104"/>
        <v>2.01614934007133</v>
      </c>
      <c r="DN91" s="14">
        <f t="shared" si="105"/>
        <v>11.473770262708513</v>
      </c>
      <c r="DP91" s="12">
        <v>19822815</v>
      </c>
      <c r="DQ91" s="12">
        <v>41130710</v>
      </c>
      <c r="DR91" s="12">
        <v>60132697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5724</v>
      </c>
      <c r="C92" s="12">
        <v>15718</v>
      </c>
      <c r="D92" s="12">
        <v>51963</v>
      </c>
      <c r="E92" s="12">
        <v>52304</v>
      </c>
      <c r="F92" s="13">
        <f t="shared" si="73"/>
        <v>0.007057586229379808</v>
      </c>
      <c r="G92" s="11"/>
      <c r="H92" s="12">
        <v>0</v>
      </c>
      <c r="I92" s="12">
        <v>2324</v>
      </c>
      <c r="J92" s="12">
        <v>12196</v>
      </c>
      <c r="K92" s="12">
        <v>12196</v>
      </c>
      <c r="L92" s="13">
        <f t="shared" si="74"/>
        <v>0.0013918779395996166</v>
      </c>
      <c r="M92" s="14">
        <f t="shared" si="75"/>
        <v>-76.68247170388497</v>
      </c>
      <c r="N92" s="11"/>
      <c r="O92" s="12">
        <v>15791</v>
      </c>
      <c r="P92" s="12">
        <v>144943</v>
      </c>
      <c r="Q92" s="12">
        <v>290038</v>
      </c>
      <c r="R92" s="12">
        <v>429567</v>
      </c>
      <c r="S92" s="13">
        <f t="shared" si="76"/>
        <v>0.04426556881766013</v>
      </c>
      <c r="T92" s="14">
        <f t="shared" si="77"/>
        <v>3422.195801902263</v>
      </c>
      <c r="V92" s="12">
        <v>22807</v>
      </c>
      <c r="W92" s="12">
        <v>37795</v>
      </c>
      <c r="X92" s="12">
        <v>47140</v>
      </c>
      <c r="Y92" s="12">
        <v>64552</v>
      </c>
      <c r="Z92" s="13">
        <f t="shared" si="78"/>
        <v>0.0067236417533557405</v>
      </c>
      <c r="AA92" s="14">
        <f t="shared" si="79"/>
        <v>-84.97277491054946</v>
      </c>
      <c r="AC92" s="12">
        <v>32784</v>
      </c>
      <c r="AD92" s="12">
        <v>34427</v>
      </c>
      <c r="AE92" s="12">
        <v>77225</v>
      </c>
      <c r="AF92" s="12">
        <v>82811</v>
      </c>
      <c r="AG92" s="13">
        <f t="shared" si="80"/>
        <v>0.008536465532291957</v>
      </c>
      <c r="AH92" s="14">
        <f t="shared" si="81"/>
        <v>28.28572313793532</v>
      </c>
      <c r="AJ92" s="12">
        <v>35162</v>
      </c>
      <c r="AK92" s="12">
        <v>57676</v>
      </c>
      <c r="AL92" s="12">
        <v>129553</v>
      </c>
      <c r="AM92" s="12">
        <v>130897</v>
      </c>
      <c r="AN92" s="13">
        <f t="shared" si="82"/>
        <v>0.011200537746290956</v>
      </c>
      <c r="AO92" s="14">
        <f t="shared" si="83"/>
        <v>58.06716499015832</v>
      </c>
      <c r="AQ92" s="12">
        <v>11742</v>
      </c>
      <c r="AR92" s="12">
        <v>107650</v>
      </c>
      <c r="AS92" s="12">
        <v>211889</v>
      </c>
      <c r="AT92" s="12">
        <v>397275</v>
      </c>
      <c r="AU92" s="13">
        <f t="shared" si="84"/>
        <v>0.02598566774141836</v>
      </c>
      <c r="AV92" s="14">
        <f t="shared" si="85"/>
        <v>203.50199011436473</v>
      </c>
      <c r="AX92" s="12">
        <v>143112</v>
      </c>
      <c r="AY92" s="12">
        <v>183785</v>
      </c>
      <c r="AZ92" s="12">
        <v>191949</v>
      </c>
      <c r="BA92" s="12">
        <v>271338</v>
      </c>
      <c r="BB92" s="13">
        <f t="shared" si="86"/>
        <v>0.01556386981791875</v>
      </c>
      <c r="BC92" s="14">
        <f t="shared" si="87"/>
        <v>-31.700207664715876</v>
      </c>
      <c r="BE92" s="12">
        <v>11726</v>
      </c>
      <c r="BF92" s="12">
        <v>30717</v>
      </c>
      <c r="BG92" s="12">
        <v>41541</v>
      </c>
      <c r="BH92" s="12">
        <v>80312</v>
      </c>
      <c r="BI92" s="13">
        <f t="shared" si="88"/>
        <v>0.0034675976190483068</v>
      </c>
      <c r="BJ92" s="14">
        <f t="shared" si="89"/>
        <v>-70.40149186623326</v>
      </c>
      <c r="BL92" s="12">
        <v>87023</v>
      </c>
      <c r="BM92" s="12">
        <v>130714</v>
      </c>
      <c r="BN92" s="12">
        <v>138988</v>
      </c>
      <c r="BO92" s="12">
        <v>181560</v>
      </c>
      <c r="BP92" s="13">
        <f t="shared" si="90"/>
        <v>0.007197715404218373</v>
      </c>
      <c r="BQ92" s="14">
        <f t="shared" si="91"/>
        <v>126.06833349935252</v>
      </c>
      <c r="BS92" s="12">
        <v>4962</v>
      </c>
      <c r="BT92" s="12">
        <v>7343</v>
      </c>
      <c r="BU92" s="12">
        <v>9541</v>
      </c>
      <c r="BV92" s="12">
        <v>37265</v>
      </c>
      <c r="BW92" s="13">
        <f t="shared" si="92"/>
        <v>0.0016566106657636733</v>
      </c>
      <c r="BX92" s="14">
        <f t="shared" si="93"/>
        <v>-79.47510464860102</v>
      </c>
      <c r="BZ92" s="12">
        <v>7744</v>
      </c>
      <c r="CA92" s="12">
        <v>32080</v>
      </c>
      <c r="CB92" s="12">
        <v>57535</v>
      </c>
      <c r="CC92" s="12">
        <v>70100</v>
      </c>
      <c r="CD92" s="13">
        <f t="shared" si="94"/>
        <v>0.002508678670076417</v>
      </c>
      <c r="CE92" s="14">
        <f t="shared" si="95"/>
        <v>88.11216959613577</v>
      </c>
      <c r="CG92" s="12">
        <v>6903</v>
      </c>
      <c r="CH92" s="12">
        <v>33947</v>
      </c>
      <c r="CI92" s="12">
        <v>41909</v>
      </c>
      <c r="CJ92" s="12">
        <v>43158</v>
      </c>
      <c r="CK92" s="13">
        <f t="shared" si="96"/>
        <v>0.0014147041584942574</v>
      </c>
      <c r="CL92" s="14">
        <f t="shared" si="97"/>
        <v>-38.433666191155496</v>
      </c>
      <c r="CN92" s="12">
        <v>0</v>
      </c>
      <c r="CO92" s="12">
        <v>4215</v>
      </c>
      <c r="CP92" s="12">
        <v>14507</v>
      </c>
      <c r="CQ92" s="12">
        <v>15232</v>
      </c>
      <c r="CR92" s="13">
        <f t="shared" si="98"/>
        <v>0.000566140700683332</v>
      </c>
      <c r="CS92" s="14">
        <f t="shared" si="99"/>
        <v>-64.70642754529868</v>
      </c>
      <c r="CU92" s="12">
        <v>1035</v>
      </c>
      <c r="CV92" s="12">
        <v>1732</v>
      </c>
      <c r="CW92" s="12">
        <v>4808</v>
      </c>
      <c r="CX92" s="12">
        <v>17642</v>
      </c>
      <c r="CY92" s="13">
        <f t="shared" si="100"/>
        <v>0.0006152572096645082</v>
      </c>
      <c r="CZ92" s="14">
        <f t="shared" si="101"/>
        <v>15.821953781512605</v>
      </c>
      <c r="DB92" s="12">
        <v>710</v>
      </c>
      <c r="DC92" s="12">
        <v>3091</v>
      </c>
      <c r="DD92" s="12">
        <v>5046</v>
      </c>
      <c r="DE92" s="12">
        <v>10848</v>
      </c>
      <c r="DF92" s="13">
        <f t="shared" si="102"/>
        <v>0.0003345934495441793</v>
      </c>
      <c r="DG92" s="14">
        <f t="shared" si="103"/>
        <v>-38.51037297358576</v>
      </c>
      <c r="DI92" s="12">
        <v>6461</v>
      </c>
      <c r="DJ92" s="12">
        <v>40104</v>
      </c>
      <c r="DK92" s="12">
        <v>48477</v>
      </c>
      <c r="DL92" s="12">
        <v>118159</v>
      </c>
      <c r="DM92" s="13">
        <f t="shared" si="104"/>
        <v>0.0032553904250756595</v>
      </c>
      <c r="DN92" s="14">
        <f t="shared" si="105"/>
        <v>989.223820058997</v>
      </c>
      <c r="DP92" s="12">
        <v>26909</v>
      </c>
      <c r="DQ92" s="12">
        <v>71186</v>
      </c>
      <c r="DR92" s="12">
        <v>93386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34871</v>
      </c>
      <c r="C93" s="12">
        <v>57246</v>
      </c>
      <c r="D93" s="12">
        <v>76736</v>
      </c>
      <c r="E93" s="12">
        <v>134665</v>
      </c>
      <c r="F93" s="13">
        <f t="shared" si="73"/>
        <v>0.018170882716033798</v>
      </c>
      <c r="G93" s="11"/>
      <c r="H93" s="12">
        <v>48996</v>
      </c>
      <c r="I93" s="12">
        <v>110957</v>
      </c>
      <c r="J93" s="12">
        <v>152319</v>
      </c>
      <c r="K93" s="12">
        <v>212015</v>
      </c>
      <c r="L93" s="13">
        <f t="shared" si="74"/>
        <v>0.024196375972795402</v>
      </c>
      <c r="M93" s="14">
        <f t="shared" si="75"/>
        <v>57.43882968848624</v>
      </c>
      <c r="N93" s="11"/>
      <c r="O93" s="12">
        <v>70667</v>
      </c>
      <c r="P93" s="12">
        <v>138717</v>
      </c>
      <c r="Q93" s="12">
        <v>204804</v>
      </c>
      <c r="R93" s="12">
        <v>261836</v>
      </c>
      <c r="S93" s="13">
        <f t="shared" si="76"/>
        <v>0.02698140098504042</v>
      </c>
      <c r="T93" s="14">
        <f t="shared" si="77"/>
        <v>23.49880904652973</v>
      </c>
      <c r="V93" s="12">
        <v>66329</v>
      </c>
      <c r="W93" s="12">
        <v>144260</v>
      </c>
      <c r="X93" s="12">
        <v>231600</v>
      </c>
      <c r="Y93" s="12">
        <v>360236</v>
      </c>
      <c r="Z93" s="13">
        <f t="shared" si="78"/>
        <v>0.03752165402562056</v>
      </c>
      <c r="AA93" s="14">
        <f t="shared" si="79"/>
        <v>37.58077575276127</v>
      </c>
      <c r="AC93" s="12">
        <v>69095</v>
      </c>
      <c r="AD93" s="12">
        <v>130886</v>
      </c>
      <c r="AE93" s="12">
        <v>175154</v>
      </c>
      <c r="AF93" s="12">
        <v>215033</v>
      </c>
      <c r="AG93" s="13">
        <f t="shared" si="80"/>
        <v>0.022166400512073716</v>
      </c>
      <c r="AH93" s="14">
        <f t="shared" si="81"/>
        <v>-40.307742702006465</v>
      </c>
      <c r="AJ93" s="12">
        <v>31406</v>
      </c>
      <c r="AK93" s="12">
        <v>49429</v>
      </c>
      <c r="AL93" s="12">
        <v>74788</v>
      </c>
      <c r="AM93" s="12">
        <v>161175</v>
      </c>
      <c r="AN93" s="13">
        <f t="shared" si="82"/>
        <v>0.013791352523422574</v>
      </c>
      <c r="AO93" s="14">
        <f t="shared" si="83"/>
        <v>-25.046388228783485</v>
      </c>
      <c r="AQ93" s="12">
        <v>6983</v>
      </c>
      <c r="AR93" s="12">
        <v>32396</v>
      </c>
      <c r="AS93" s="12">
        <v>48782</v>
      </c>
      <c r="AT93" s="12">
        <v>109521</v>
      </c>
      <c r="AU93" s="13">
        <f t="shared" si="84"/>
        <v>0.0071637437963825564</v>
      </c>
      <c r="AV93" s="14">
        <f t="shared" si="85"/>
        <v>-32.04839460214053</v>
      </c>
      <c r="AX93" s="12">
        <v>392626</v>
      </c>
      <c r="AY93" s="12">
        <v>993983</v>
      </c>
      <c r="AZ93" s="12">
        <v>1191026</v>
      </c>
      <c r="BA93" s="12">
        <v>1480875</v>
      </c>
      <c r="BB93" s="13">
        <f t="shared" si="86"/>
        <v>0.08494256505395642</v>
      </c>
      <c r="BC93" s="14">
        <f t="shared" si="87"/>
        <v>1252.1379461473143</v>
      </c>
      <c r="BE93" s="12">
        <v>591028</v>
      </c>
      <c r="BF93" s="12">
        <v>1151529</v>
      </c>
      <c r="BG93" s="12">
        <v>1842562</v>
      </c>
      <c r="BH93" s="12">
        <v>2231507</v>
      </c>
      <c r="BI93" s="13">
        <f t="shared" si="88"/>
        <v>0.09634884400948339</v>
      </c>
      <c r="BJ93" s="14">
        <f t="shared" si="89"/>
        <v>50.68841056807631</v>
      </c>
      <c r="BL93" s="12">
        <v>590276</v>
      </c>
      <c r="BM93" s="12">
        <v>811890</v>
      </c>
      <c r="BN93" s="12">
        <v>1015776</v>
      </c>
      <c r="BO93" s="12">
        <v>1120072</v>
      </c>
      <c r="BP93" s="13">
        <f t="shared" si="90"/>
        <v>0.04440383062477243</v>
      </c>
      <c r="BQ93" s="14">
        <f t="shared" si="91"/>
        <v>-49.806476071999775</v>
      </c>
      <c r="BS93" s="12">
        <v>292245</v>
      </c>
      <c r="BT93" s="12">
        <v>548405</v>
      </c>
      <c r="BU93" s="12">
        <v>600824</v>
      </c>
      <c r="BV93" s="12">
        <v>639712</v>
      </c>
      <c r="BW93" s="13">
        <f t="shared" si="92"/>
        <v>0.02843831268528139</v>
      </c>
      <c r="BX93" s="14">
        <f t="shared" si="93"/>
        <v>-42.88652872315351</v>
      </c>
      <c r="BZ93" s="12">
        <v>100768</v>
      </c>
      <c r="CA93" s="12">
        <v>171199</v>
      </c>
      <c r="CB93" s="12">
        <v>211649</v>
      </c>
      <c r="CC93" s="12">
        <v>286251</v>
      </c>
      <c r="CD93" s="13">
        <f t="shared" si="94"/>
        <v>0.010244105249472816</v>
      </c>
      <c r="CE93" s="14">
        <f t="shared" si="95"/>
        <v>-55.2531451653244</v>
      </c>
      <c r="CG93" s="12">
        <v>99973</v>
      </c>
      <c r="CH93" s="12">
        <v>241198</v>
      </c>
      <c r="CI93" s="12">
        <v>328317</v>
      </c>
      <c r="CJ93" s="12">
        <v>423205</v>
      </c>
      <c r="CK93" s="13">
        <f t="shared" si="96"/>
        <v>0.013872512011575192</v>
      </c>
      <c r="CL93" s="14">
        <f t="shared" si="97"/>
        <v>47.844024999039306</v>
      </c>
      <c r="CN93" s="12">
        <v>140830</v>
      </c>
      <c r="CO93" s="12">
        <v>247314</v>
      </c>
      <c r="CP93" s="12">
        <v>350149</v>
      </c>
      <c r="CQ93" s="12">
        <v>432450</v>
      </c>
      <c r="CR93" s="13">
        <f t="shared" si="98"/>
        <v>0.016073237001740213</v>
      </c>
      <c r="CS93" s="14">
        <f t="shared" si="99"/>
        <v>2.1845205042473452</v>
      </c>
      <c r="CU93" s="12">
        <v>101229</v>
      </c>
      <c r="CV93" s="12">
        <v>227970</v>
      </c>
      <c r="CW93" s="12">
        <v>391404</v>
      </c>
      <c r="CX93" s="12">
        <v>566767</v>
      </c>
      <c r="CY93" s="13">
        <f t="shared" si="100"/>
        <v>0.019765756884135833</v>
      </c>
      <c r="CZ93" s="14">
        <f t="shared" si="101"/>
        <v>31.059544456006478</v>
      </c>
      <c r="DB93" s="12">
        <v>739537</v>
      </c>
      <c r="DC93" s="12">
        <v>922217</v>
      </c>
      <c r="DD93" s="12">
        <v>1831580</v>
      </c>
      <c r="DE93" s="12">
        <v>1976351</v>
      </c>
      <c r="DF93" s="13">
        <f t="shared" si="102"/>
        <v>0.0609581580567928</v>
      </c>
      <c r="DG93" s="14">
        <f t="shared" si="103"/>
        <v>248.70608204076808</v>
      </c>
      <c r="DI93" s="12">
        <v>617950</v>
      </c>
      <c r="DJ93" s="12">
        <v>879232</v>
      </c>
      <c r="DK93" s="12">
        <v>1020454</v>
      </c>
      <c r="DL93" s="12">
        <v>1535101</v>
      </c>
      <c r="DM93" s="13">
        <f t="shared" si="104"/>
        <v>0.04229346132689063</v>
      </c>
      <c r="DN93" s="14">
        <f t="shared" si="105"/>
        <v>-22.326499695651222</v>
      </c>
      <c r="DP93" s="12">
        <v>161979</v>
      </c>
      <c r="DQ93" s="12">
        <v>767150</v>
      </c>
      <c r="DR93" s="12">
        <v>1332364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12286974</v>
      </c>
      <c r="C94" s="12">
        <v>26681372</v>
      </c>
      <c r="D94" s="12">
        <v>40395741</v>
      </c>
      <c r="E94" s="12">
        <v>57827394</v>
      </c>
      <c r="F94" s="13">
        <f t="shared" si="73"/>
        <v>7.8028796951537265</v>
      </c>
      <c r="G94" s="11"/>
      <c r="H94" s="12">
        <v>17643748</v>
      </c>
      <c r="I94" s="12">
        <v>33684415</v>
      </c>
      <c r="J94" s="12">
        <v>49220859</v>
      </c>
      <c r="K94" s="12">
        <v>65015873</v>
      </c>
      <c r="L94" s="13">
        <f t="shared" si="74"/>
        <v>7.419986827854243</v>
      </c>
      <c r="M94" s="14">
        <f t="shared" si="75"/>
        <v>12.43092330946125</v>
      </c>
      <c r="N94" s="11"/>
      <c r="O94" s="12">
        <v>17811144</v>
      </c>
      <c r="P94" s="12">
        <v>35396933</v>
      </c>
      <c r="Q94" s="12">
        <v>50534191</v>
      </c>
      <c r="R94" s="12">
        <v>62784343</v>
      </c>
      <c r="S94" s="13">
        <f t="shared" si="76"/>
        <v>6.469735002311812</v>
      </c>
      <c r="T94" s="14">
        <f t="shared" si="77"/>
        <v>-3.4322849129473383</v>
      </c>
      <c r="V94" s="12">
        <v>13330755</v>
      </c>
      <c r="W94" s="12">
        <v>30555166</v>
      </c>
      <c r="X94" s="12">
        <v>44403559</v>
      </c>
      <c r="Y94" s="12">
        <v>60390604</v>
      </c>
      <c r="Z94" s="13">
        <f t="shared" si="78"/>
        <v>6.290196842309645</v>
      </c>
      <c r="AA94" s="14">
        <f t="shared" si="79"/>
        <v>-3.8126368543826317</v>
      </c>
      <c r="AC94" s="12">
        <v>18015063</v>
      </c>
      <c r="AD94" s="12">
        <v>35585286</v>
      </c>
      <c r="AE94" s="12">
        <v>49222520</v>
      </c>
      <c r="AF94" s="12">
        <v>65085887</v>
      </c>
      <c r="AG94" s="13">
        <f t="shared" si="80"/>
        <v>6.709295033439388</v>
      </c>
      <c r="AH94" s="14">
        <f t="shared" si="81"/>
        <v>7.774856830377118</v>
      </c>
      <c r="AJ94" s="12">
        <v>15007915</v>
      </c>
      <c r="AK94" s="12">
        <v>32568973</v>
      </c>
      <c r="AL94" s="12">
        <v>46412610</v>
      </c>
      <c r="AM94" s="12">
        <v>67392338</v>
      </c>
      <c r="AN94" s="13">
        <f t="shared" si="82"/>
        <v>5.76659836038869</v>
      </c>
      <c r="AO94" s="14">
        <f t="shared" si="83"/>
        <v>3.5437037218222116</v>
      </c>
      <c r="AQ94" s="12">
        <v>20069408</v>
      </c>
      <c r="AR94" s="12">
        <v>35870160</v>
      </c>
      <c r="AS94" s="12">
        <v>51351542</v>
      </c>
      <c r="AT94" s="12">
        <v>65815477</v>
      </c>
      <c r="AU94" s="13">
        <f t="shared" si="84"/>
        <v>4.304975439091214</v>
      </c>
      <c r="AV94" s="14">
        <f t="shared" si="85"/>
        <v>-2.33982236971805</v>
      </c>
      <c r="AX94" s="12">
        <v>16090015</v>
      </c>
      <c r="AY94" s="12">
        <v>33665011</v>
      </c>
      <c r="AZ94" s="12">
        <v>56151018</v>
      </c>
      <c r="BA94" s="12">
        <v>73000272</v>
      </c>
      <c r="BB94" s="13">
        <f t="shared" si="86"/>
        <v>4.187274654050149</v>
      </c>
      <c r="BC94" s="14">
        <f t="shared" si="87"/>
        <v>10.916573619910096</v>
      </c>
      <c r="BE94" s="12">
        <v>17567291</v>
      </c>
      <c r="BF94" s="12">
        <v>39802668</v>
      </c>
      <c r="BG94" s="12">
        <v>58067000</v>
      </c>
      <c r="BH94" s="12">
        <v>78492340</v>
      </c>
      <c r="BI94" s="13">
        <f t="shared" si="88"/>
        <v>3.3890309206286755</v>
      </c>
      <c r="BJ94" s="14">
        <f t="shared" si="89"/>
        <v>7.523352789699189</v>
      </c>
      <c r="BL94" s="12">
        <v>20354677</v>
      </c>
      <c r="BM94" s="12">
        <v>42552597</v>
      </c>
      <c r="BN94" s="12">
        <v>61621151</v>
      </c>
      <c r="BO94" s="12">
        <v>78346956</v>
      </c>
      <c r="BP94" s="13">
        <f t="shared" si="90"/>
        <v>3.105965477389398</v>
      </c>
      <c r="BQ94" s="14">
        <f t="shared" si="91"/>
        <v>-0.18522062152815977</v>
      </c>
      <c r="BS94" s="12">
        <v>14753834</v>
      </c>
      <c r="BT94" s="12">
        <v>29798678</v>
      </c>
      <c r="BU94" s="12">
        <v>46759208</v>
      </c>
      <c r="BV94" s="12">
        <v>64229809</v>
      </c>
      <c r="BW94" s="13">
        <f t="shared" si="92"/>
        <v>2.8553276975543693</v>
      </c>
      <c r="BX94" s="14">
        <f t="shared" si="93"/>
        <v>-18.01875621051569</v>
      </c>
      <c r="BZ94" s="12">
        <v>20750744</v>
      </c>
      <c r="CA94" s="12">
        <v>43617992</v>
      </c>
      <c r="CB94" s="12">
        <v>64610253</v>
      </c>
      <c r="CC94" s="12">
        <v>85999798</v>
      </c>
      <c r="CD94" s="13">
        <f t="shared" si="94"/>
        <v>3.0776870024747573</v>
      </c>
      <c r="CE94" s="14">
        <f t="shared" si="95"/>
        <v>33.89390275160244</v>
      </c>
      <c r="CG94" s="12">
        <v>25778966</v>
      </c>
      <c r="CH94" s="12">
        <v>54695689</v>
      </c>
      <c r="CI94" s="12">
        <v>79822688</v>
      </c>
      <c r="CJ94" s="12">
        <v>102983772</v>
      </c>
      <c r="CK94" s="13">
        <f t="shared" si="96"/>
        <v>3.375772058617741</v>
      </c>
      <c r="CL94" s="14">
        <f t="shared" si="97"/>
        <v>19.74885336358581</v>
      </c>
      <c r="CN94" s="12">
        <v>27414730</v>
      </c>
      <c r="CO94" s="12">
        <v>51401630</v>
      </c>
      <c r="CP94" s="12">
        <v>73074108</v>
      </c>
      <c r="CQ94" s="12">
        <v>92765312</v>
      </c>
      <c r="CR94" s="13">
        <f t="shared" si="98"/>
        <v>3.4478872593742063</v>
      </c>
      <c r="CS94" s="14">
        <f t="shared" si="99"/>
        <v>-9.922398259018905</v>
      </c>
      <c r="CU94" s="12">
        <v>22266175</v>
      </c>
      <c r="CV94" s="12">
        <v>51391894</v>
      </c>
      <c r="CW94" s="12">
        <v>82585474</v>
      </c>
      <c r="CX94" s="12">
        <v>113776457</v>
      </c>
      <c r="CY94" s="13">
        <f t="shared" si="100"/>
        <v>3.9679053088841347</v>
      </c>
      <c r="CZ94" s="14">
        <f t="shared" si="101"/>
        <v>22.64978637704577</v>
      </c>
      <c r="DB94" s="12">
        <v>33542862</v>
      </c>
      <c r="DC94" s="12">
        <v>67574114</v>
      </c>
      <c r="DD94" s="12">
        <v>99374826</v>
      </c>
      <c r="DE94" s="12">
        <v>132666067</v>
      </c>
      <c r="DF94" s="13">
        <f t="shared" si="102"/>
        <v>4.09192450175048</v>
      </c>
      <c r="DG94" s="14">
        <f t="shared" si="103"/>
        <v>16.602389016209216</v>
      </c>
      <c r="DI94" s="12">
        <v>29425073</v>
      </c>
      <c r="DJ94" s="12">
        <v>62229043</v>
      </c>
      <c r="DK94" s="12">
        <v>91720511</v>
      </c>
      <c r="DL94" s="12">
        <v>125963648</v>
      </c>
      <c r="DM94" s="13">
        <f t="shared" si="104"/>
        <v>3.4704157415584147</v>
      </c>
      <c r="DN94" s="14">
        <f t="shared" si="105"/>
        <v>-5.052097459103848</v>
      </c>
      <c r="DP94" s="12">
        <v>33921757</v>
      </c>
      <c r="DQ94" s="12">
        <v>73211825</v>
      </c>
      <c r="DR94" s="12">
        <v>109757707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827086</v>
      </c>
      <c r="C95" s="12">
        <v>2127324</v>
      </c>
      <c r="D95" s="12">
        <v>3290086</v>
      </c>
      <c r="E95" s="12">
        <v>3970489</v>
      </c>
      <c r="F95" s="13">
        <f t="shared" si="73"/>
        <v>0.5357538331734476</v>
      </c>
      <c r="G95" s="11"/>
      <c r="H95" s="12">
        <v>530685</v>
      </c>
      <c r="I95" s="12">
        <v>1603887</v>
      </c>
      <c r="J95" s="12">
        <v>1980122</v>
      </c>
      <c r="K95" s="12">
        <v>2747065</v>
      </c>
      <c r="L95" s="13">
        <f t="shared" si="74"/>
        <v>0.31351091932979835</v>
      </c>
      <c r="M95" s="14">
        <f t="shared" si="75"/>
        <v>-30.812930095008454</v>
      </c>
      <c r="N95" s="11"/>
      <c r="O95" s="12">
        <v>653460</v>
      </c>
      <c r="P95" s="12">
        <v>1590363</v>
      </c>
      <c r="Q95" s="12">
        <v>2328676</v>
      </c>
      <c r="R95" s="12">
        <v>3537833</v>
      </c>
      <c r="S95" s="13">
        <f t="shared" si="76"/>
        <v>0.36456289735219183</v>
      </c>
      <c r="T95" s="14">
        <f t="shared" si="77"/>
        <v>28.785922429938864</v>
      </c>
      <c r="V95" s="12">
        <v>1310233</v>
      </c>
      <c r="W95" s="12">
        <v>2677246</v>
      </c>
      <c r="X95" s="12">
        <v>3767997</v>
      </c>
      <c r="Y95" s="12">
        <v>5007507</v>
      </c>
      <c r="Z95" s="13">
        <f t="shared" si="78"/>
        <v>0.521574593280164</v>
      </c>
      <c r="AA95" s="14">
        <f t="shared" si="79"/>
        <v>41.541644277725936</v>
      </c>
      <c r="AC95" s="12">
        <v>1104552</v>
      </c>
      <c r="AD95" s="12">
        <v>2283889</v>
      </c>
      <c r="AE95" s="12">
        <v>3200154</v>
      </c>
      <c r="AF95" s="12">
        <v>4036633</v>
      </c>
      <c r="AG95" s="13">
        <f t="shared" si="80"/>
        <v>0.41611112619111323</v>
      </c>
      <c r="AH95" s="14">
        <f t="shared" si="81"/>
        <v>-19.38837030083033</v>
      </c>
      <c r="AJ95" s="12">
        <v>1455469</v>
      </c>
      <c r="AK95" s="12">
        <v>3105056</v>
      </c>
      <c r="AL95" s="12">
        <v>5945100</v>
      </c>
      <c r="AM95" s="12">
        <v>9966859</v>
      </c>
      <c r="AN95" s="13">
        <f t="shared" si="82"/>
        <v>0.8528398698324616</v>
      </c>
      <c r="AO95" s="14">
        <f t="shared" si="83"/>
        <v>146.91020957317645</v>
      </c>
      <c r="AQ95" s="12">
        <v>1542898</v>
      </c>
      <c r="AR95" s="12">
        <v>3424845</v>
      </c>
      <c r="AS95" s="12">
        <v>5222584</v>
      </c>
      <c r="AT95" s="12">
        <v>8833033</v>
      </c>
      <c r="AU95" s="13">
        <f t="shared" si="84"/>
        <v>0.5777666872745173</v>
      </c>
      <c r="AV95" s="14">
        <f t="shared" si="85"/>
        <v>-11.37596107259067</v>
      </c>
      <c r="AX95" s="12">
        <v>3269023</v>
      </c>
      <c r="AY95" s="12">
        <v>4090759</v>
      </c>
      <c r="AZ95" s="12">
        <v>4782960</v>
      </c>
      <c r="BA95" s="12">
        <v>8650999</v>
      </c>
      <c r="BB95" s="13">
        <f t="shared" si="86"/>
        <v>0.4962188201834807</v>
      </c>
      <c r="BC95" s="14">
        <f t="shared" si="87"/>
        <v>-2.0608323324502464</v>
      </c>
      <c r="BE95" s="12">
        <v>4195061</v>
      </c>
      <c r="BF95" s="12">
        <v>8204667</v>
      </c>
      <c r="BG95" s="12">
        <v>13265137</v>
      </c>
      <c r="BH95" s="12">
        <v>18561976</v>
      </c>
      <c r="BI95" s="13">
        <f t="shared" si="88"/>
        <v>0.801442670864028</v>
      </c>
      <c r="BJ95" s="14">
        <f t="shared" si="89"/>
        <v>114.56453757537136</v>
      </c>
      <c r="BL95" s="12">
        <v>2891509</v>
      </c>
      <c r="BM95" s="12">
        <v>6950409</v>
      </c>
      <c r="BN95" s="12">
        <v>10512801</v>
      </c>
      <c r="BO95" s="12">
        <v>14437808</v>
      </c>
      <c r="BP95" s="13">
        <f t="shared" si="90"/>
        <v>0.5723685450801237</v>
      </c>
      <c r="BQ95" s="14">
        <f t="shared" si="91"/>
        <v>-22.218367268657175</v>
      </c>
      <c r="BS95" s="12">
        <v>4447421</v>
      </c>
      <c r="BT95" s="12">
        <v>7413162</v>
      </c>
      <c r="BU95" s="12">
        <v>9794406</v>
      </c>
      <c r="BV95" s="12">
        <v>11770936</v>
      </c>
      <c r="BW95" s="13">
        <f t="shared" si="92"/>
        <v>0.5232754091941927</v>
      </c>
      <c r="BX95" s="14">
        <f t="shared" si="93"/>
        <v>-18.47144663511247</v>
      </c>
      <c r="BZ95" s="12">
        <v>2169773</v>
      </c>
      <c r="CA95" s="12">
        <v>3492352</v>
      </c>
      <c r="CB95" s="12">
        <v>4515081</v>
      </c>
      <c r="CC95" s="12">
        <v>5978090</v>
      </c>
      <c r="CD95" s="13">
        <f t="shared" si="94"/>
        <v>0.21393875707271223</v>
      </c>
      <c r="CE95" s="14">
        <f t="shared" si="95"/>
        <v>-49.213129695038695</v>
      </c>
      <c r="CG95" s="12">
        <v>1633278</v>
      </c>
      <c r="CH95" s="12">
        <v>3307351</v>
      </c>
      <c r="CI95" s="12">
        <v>5249547</v>
      </c>
      <c r="CJ95" s="12">
        <v>7620930</v>
      </c>
      <c r="CK95" s="13">
        <f t="shared" si="96"/>
        <v>0.24981142227613976</v>
      </c>
      <c r="CL95" s="14">
        <f t="shared" si="97"/>
        <v>27.481018184737934</v>
      </c>
      <c r="CN95" s="12">
        <v>2325006</v>
      </c>
      <c r="CO95" s="12">
        <v>4214804</v>
      </c>
      <c r="CP95" s="12">
        <v>6274523</v>
      </c>
      <c r="CQ95" s="12">
        <v>7995227</v>
      </c>
      <c r="CR95" s="13">
        <f t="shared" si="98"/>
        <v>0.29716540282972</v>
      </c>
      <c r="CS95" s="14">
        <f t="shared" si="99"/>
        <v>4.911434693665996</v>
      </c>
      <c r="CU95" s="12">
        <v>3693465</v>
      </c>
      <c r="CV95" s="12">
        <v>9315880</v>
      </c>
      <c r="CW95" s="12">
        <v>10672752</v>
      </c>
      <c r="CX95" s="12">
        <v>12425632</v>
      </c>
      <c r="CY95" s="13">
        <f t="shared" si="100"/>
        <v>0.43333860518297374</v>
      </c>
      <c r="CZ95" s="14">
        <f t="shared" si="101"/>
        <v>55.413123354721506</v>
      </c>
      <c r="DB95" s="12">
        <v>1528731</v>
      </c>
      <c r="DC95" s="12">
        <v>3110658</v>
      </c>
      <c r="DD95" s="12">
        <v>5014897</v>
      </c>
      <c r="DE95" s="12">
        <v>6339533</v>
      </c>
      <c r="DF95" s="13">
        <f t="shared" si="102"/>
        <v>0.19553523368078538</v>
      </c>
      <c r="DG95" s="14">
        <f t="shared" si="103"/>
        <v>-48.980196741702954</v>
      </c>
      <c r="DI95" s="12">
        <v>1715728</v>
      </c>
      <c r="DJ95" s="12">
        <v>3529681</v>
      </c>
      <c r="DK95" s="12">
        <v>5487335</v>
      </c>
      <c r="DL95" s="12">
        <v>6846568</v>
      </c>
      <c r="DM95" s="13">
        <f t="shared" si="104"/>
        <v>0.18862932076125735</v>
      </c>
      <c r="DN95" s="14">
        <f t="shared" si="105"/>
        <v>7.997986602483181</v>
      </c>
      <c r="DP95" s="12">
        <v>2039517</v>
      </c>
      <c r="DQ95" s="12">
        <v>3823611</v>
      </c>
      <c r="DR95" s="12">
        <v>5616546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9431233</v>
      </c>
      <c r="C96" s="12">
        <v>17316825</v>
      </c>
      <c r="D96" s="12">
        <v>26035215</v>
      </c>
      <c r="E96" s="12">
        <v>34654275</v>
      </c>
      <c r="F96" s="13">
        <f t="shared" si="73"/>
        <v>4.676038812120314</v>
      </c>
      <c r="G96" s="11"/>
      <c r="H96" s="12">
        <v>8301319</v>
      </c>
      <c r="I96" s="12">
        <v>15454348</v>
      </c>
      <c r="J96" s="12">
        <v>23942534</v>
      </c>
      <c r="K96" s="12">
        <v>30472392</v>
      </c>
      <c r="L96" s="13">
        <f t="shared" si="74"/>
        <v>3.4776853223706</v>
      </c>
      <c r="M96" s="14">
        <f t="shared" si="75"/>
        <v>-12.067437567226548</v>
      </c>
      <c r="N96" s="11"/>
      <c r="O96" s="12">
        <v>7952314</v>
      </c>
      <c r="P96" s="12">
        <v>16309899</v>
      </c>
      <c r="Q96" s="12">
        <v>24576556</v>
      </c>
      <c r="R96" s="12">
        <v>34774324</v>
      </c>
      <c r="S96" s="13">
        <f t="shared" si="76"/>
        <v>3.583387997936551</v>
      </c>
      <c r="T96" s="14">
        <f t="shared" si="77"/>
        <v>14.117473941658403</v>
      </c>
      <c r="V96" s="12">
        <v>10860278</v>
      </c>
      <c r="W96" s="12">
        <v>20866153</v>
      </c>
      <c r="X96" s="12">
        <v>30844657</v>
      </c>
      <c r="Y96" s="12">
        <v>40650866</v>
      </c>
      <c r="Z96" s="13">
        <f t="shared" si="78"/>
        <v>4.234134650323294</v>
      </c>
      <c r="AA96" s="14">
        <f t="shared" si="79"/>
        <v>16.899083358169662</v>
      </c>
      <c r="AC96" s="12">
        <v>11818285</v>
      </c>
      <c r="AD96" s="12">
        <v>22377407</v>
      </c>
      <c r="AE96" s="12">
        <v>32418398</v>
      </c>
      <c r="AF96" s="12">
        <v>42974469</v>
      </c>
      <c r="AG96" s="13">
        <f t="shared" si="80"/>
        <v>4.429967919564421</v>
      </c>
      <c r="AH96" s="14">
        <f t="shared" si="81"/>
        <v>5.715998768636325</v>
      </c>
      <c r="AJ96" s="12">
        <v>10099457</v>
      </c>
      <c r="AK96" s="12">
        <v>21254219</v>
      </c>
      <c r="AL96" s="12">
        <v>32904247</v>
      </c>
      <c r="AM96" s="12">
        <v>48183774</v>
      </c>
      <c r="AN96" s="13">
        <f t="shared" si="82"/>
        <v>4.122968283809047</v>
      </c>
      <c r="AO96" s="14">
        <f t="shared" si="83"/>
        <v>12.121860074641063</v>
      </c>
      <c r="AQ96" s="12">
        <v>15415291</v>
      </c>
      <c r="AR96" s="12">
        <v>28758986</v>
      </c>
      <c r="AS96" s="12">
        <v>39560911</v>
      </c>
      <c r="AT96" s="12">
        <v>50007046</v>
      </c>
      <c r="AU96" s="13">
        <f t="shared" si="84"/>
        <v>3.27094954901724</v>
      </c>
      <c r="AV96" s="14">
        <f t="shared" si="85"/>
        <v>3.783995832289932</v>
      </c>
      <c r="AX96" s="12">
        <v>12874278</v>
      </c>
      <c r="AY96" s="12">
        <v>28798051</v>
      </c>
      <c r="AZ96" s="12">
        <v>40856225</v>
      </c>
      <c r="BA96" s="12">
        <v>54804869</v>
      </c>
      <c r="BB96" s="13">
        <f t="shared" si="86"/>
        <v>3.143591559251159</v>
      </c>
      <c r="BC96" s="14">
        <f t="shared" si="87"/>
        <v>9.594293972093453</v>
      </c>
      <c r="BE96" s="12">
        <v>14631922</v>
      </c>
      <c r="BF96" s="12">
        <v>30369643</v>
      </c>
      <c r="BG96" s="12">
        <v>45541537</v>
      </c>
      <c r="BH96" s="12">
        <v>63281937</v>
      </c>
      <c r="BI96" s="13">
        <f t="shared" si="88"/>
        <v>2.732297714786893</v>
      </c>
      <c r="BJ96" s="14">
        <f t="shared" si="89"/>
        <v>15.467727876514033</v>
      </c>
      <c r="BL96" s="12">
        <v>14747781</v>
      </c>
      <c r="BM96" s="12">
        <v>32839653</v>
      </c>
      <c r="BN96" s="12">
        <v>48858884</v>
      </c>
      <c r="BO96" s="12">
        <v>63645669</v>
      </c>
      <c r="BP96" s="13">
        <f t="shared" si="90"/>
        <v>2.523151642284004</v>
      </c>
      <c r="BQ96" s="14">
        <f t="shared" si="91"/>
        <v>0.5747801303869693</v>
      </c>
      <c r="BS96" s="12">
        <v>16262368</v>
      </c>
      <c r="BT96" s="12">
        <v>31459513</v>
      </c>
      <c r="BU96" s="12">
        <v>46322057</v>
      </c>
      <c r="BV96" s="12">
        <v>61147160</v>
      </c>
      <c r="BW96" s="13">
        <f t="shared" si="92"/>
        <v>2.7182889423630177</v>
      </c>
      <c r="BX96" s="14">
        <f t="shared" si="93"/>
        <v>-3.925654391345944</v>
      </c>
      <c r="BZ96" s="12">
        <v>17764290</v>
      </c>
      <c r="CA96" s="12">
        <v>38040915</v>
      </c>
      <c r="CB96" s="12">
        <v>56219278</v>
      </c>
      <c r="CC96" s="12">
        <v>82137448</v>
      </c>
      <c r="CD96" s="13">
        <f t="shared" si="94"/>
        <v>2.9394645336963032</v>
      </c>
      <c r="CE96" s="14">
        <f t="shared" si="95"/>
        <v>34.32749452304898</v>
      </c>
      <c r="CG96" s="12">
        <v>27193433</v>
      </c>
      <c r="CH96" s="12">
        <v>55385843</v>
      </c>
      <c r="CI96" s="12">
        <v>80300507</v>
      </c>
      <c r="CJ96" s="12">
        <v>103748464</v>
      </c>
      <c r="CK96" s="13">
        <f t="shared" si="96"/>
        <v>3.4008383951571375</v>
      </c>
      <c r="CL96" s="14">
        <f t="shared" si="97"/>
        <v>26.310795533847113</v>
      </c>
      <c r="CN96" s="12">
        <v>24243008</v>
      </c>
      <c r="CO96" s="12">
        <v>47671115</v>
      </c>
      <c r="CP96" s="12">
        <v>68104327</v>
      </c>
      <c r="CQ96" s="12">
        <v>90400373</v>
      </c>
      <c r="CR96" s="13">
        <f t="shared" si="98"/>
        <v>3.3599875598906626</v>
      </c>
      <c r="CS96" s="14">
        <f t="shared" si="99"/>
        <v>-12.865820355663288</v>
      </c>
      <c r="CU96" s="12">
        <v>23113940</v>
      </c>
      <c r="CV96" s="12">
        <v>47660902</v>
      </c>
      <c r="CW96" s="12">
        <v>70150182</v>
      </c>
      <c r="CX96" s="12">
        <v>97292729</v>
      </c>
      <c r="CY96" s="13">
        <f t="shared" si="100"/>
        <v>3.393042340164674</v>
      </c>
      <c r="CZ96" s="14">
        <f t="shared" si="101"/>
        <v>7.624256152128936</v>
      </c>
      <c r="DB96" s="12">
        <v>28680157</v>
      </c>
      <c r="DC96" s="12">
        <v>55386414</v>
      </c>
      <c r="DD96" s="12">
        <v>82559511</v>
      </c>
      <c r="DE96" s="12">
        <v>108728228</v>
      </c>
      <c r="DF96" s="13">
        <f t="shared" si="102"/>
        <v>3.3535907881034315</v>
      </c>
      <c r="DG96" s="14">
        <f t="shared" si="103"/>
        <v>11.753703609238883</v>
      </c>
      <c r="DI96" s="12">
        <v>31591925</v>
      </c>
      <c r="DJ96" s="12">
        <v>56354424</v>
      </c>
      <c r="DK96" s="12">
        <v>79224491</v>
      </c>
      <c r="DL96" s="12">
        <v>104561688</v>
      </c>
      <c r="DM96" s="13">
        <f t="shared" si="104"/>
        <v>2.8807718239401865</v>
      </c>
      <c r="DN96" s="14">
        <f t="shared" si="105"/>
        <v>-3.8320683383159775</v>
      </c>
      <c r="DP96" s="12">
        <v>27853782</v>
      </c>
      <c r="DQ96" s="12">
        <v>55348808</v>
      </c>
      <c r="DR96" s="12">
        <v>82807945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4322601</v>
      </c>
      <c r="C97" s="12">
        <v>8426828</v>
      </c>
      <c r="D97" s="12">
        <v>11756575</v>
      </c>
      <c r="E97" s="12">
        <v>15528153</v>
      </c>
      <c r="F97" s="13">
        <f t="shared" si="73"/>
        <v>2.095275290235981</v>
      </c>
      <c r="G97" s="11"/>
      <c r="H97" s="12">
        <v>5871617</v>
      </c>
      <c r="I97" s="12">
        <v>11169671</v>
      </c>
      <c r="J97" s="12">
        <v>16382340</v>
      </c>
      <c r="K97" s="12">
        <v>21080895</v>
      </c>
      <c r="L97" s="13">
        <f t="shared" si="74"/>
        <v>2.4058734583073025</v>
      </c>
      <c r="M97" s="14">
        <f t="shared" si="75"/>
        <v>35.759191708118806</v>
      </c>
      <c r="N97" s="11"/>
      <c r="O97" s="12">
        <v>6820283</v>
      </c>
      <c r="P97" s="12">
        <v>15212995</v>
      </c>
      <c r="Q97" s="12">
        <v>23530015</v>
      </c>
      <c r="R97" s="12">
        <v>29441808</v>
      </c>
      <c r="S97" s="13">
        <f t="shared" si="76"/>
        <v>3.0338884926922614</v>
      </c>
      <c r="T97" s="14">
        <f t="shared" si="77"/>
        <v>39.66109123924767</v>
      </c>
      <c r="V97" s="12">
        <v>10561433</v>
      </c>
      <c r="W97" s="12">
        <v>18841168</v>
      </c>
      <c r="X97" s="12">
        <v>26323744</v>
      </c>
      <c r="Y97" s="12">
        <v>33178810</v>
      </c>
      <c r="Z97" s="13">
        <f t="shared" si="78"/>
        <v>3.455856243689692</v>
      </c>
      <c r="AA97" s="14">
        <f t="shared" si="79"/>
        <v>12.692841417891188</v>
      </c>
      <c r="AC97" s="12">
        <v>8124080</v>
      </c>
      <c r="AD97" s="12">
        <v>17069947</v>
      </c>
      <c r="AE97" s="12">
        <v>24837178</v>
      </c>
      <c r="AF97" s="12">
        <v>32498912</v>
      </c>
      <c r="AG97" s="13">
        <f t="shared" si="80"/>
        <v>3.3501085861176594</v>
      </c>
      <c r="AH97" s="14">
        <f t="shared" si="81"/>
        <v>-2.0491934460578847</v>
      </c>
      <c r="AJ97" s="12">
        <v>8594698</v>
      </c>
      <c r="AK97" s="12">
        <v>17026065</v>
      </c>
      <c r="AL97" s="12">
        <v>29357247</v>
      </c>
      <c r="AM97" s="12">
        <v>39841474</v>
      </c>
      <c r="AN97" s="13">
        <f t="shared" si="82"/>
        <v>3.4091379741695356</v>
      </c>
      <c r="AO97" s="14">
        <f t="shared" si="83"/>
        <v>22.593254814191937</v>
      </c>
      <c r="AQ97" s="12">
        <v>9379422</v>
      </c>
      <c r="AR97" s="12">
        <v>18793068</v>
      </c>
      <c r="AS97" s="12">
        <v>27636998</v>
      </c>
      <c r="AT97" s="12">
        <v>36269777</v>
      </c>
      <c r="AU97" s="13">
        <f t="shared" si="84"/>
        <v>2.3723978961105976</v>
      </c>
      <c r="AV97" s="14">
        <f t="shared" si="85"/>
        <v>-8.964771233112515</v>
      </c>
      <c r="AX97" s="12">
        <v>8559351</v>
      </c>
      <c r="AY97" s="12">
        <v>19147048</v>
      </c>
      <c r="AZ97" s="12">
        <v>28179631</v>
      </c>
      <c r="BA97" s="12">
        <v>40317418</v>
      </c>
      <c r="BB97" s="13">
        <f t="shared" si="86"/>
        <v>2.312595527152902</v>
      </c>
      <c r="BC97" s="14">
        <f t="shared" si="87"/>
        <v>11.15981771820654</v>
      </c>
      <c r="BE97" s="12">
        <v>12778562</v>
      </c>
      <c r="BF97" s="12">
        <v>26836396</v>
      </c>
      <c r="BG97" s="12">
        <v>41631465</v>
      </c>
      <c r="BH97" s="12">
        <v>55575565</v>
      </c>
      <c r="BI97" s="13">
        <f t="shared" si="88"/>
        <v>2.399562915520276</v>
      </c>
      <c r="BJ97" s="14">
        <f t="shared" si="89"/>
        <v>37.845049997993414</v>
      </c>
      <c r="BL97" s="12">
        <v>13193919</v>
      </c>
      <c r="BM97" s="12">
        <v>27547464</v>
      </c>
      <c r="BN97" s="12">
        <v>43579126</v>
      </c>
      <c r="BO97" s="12">
        <v>57640782</v>
      </c>
      <c r="BP97" s="13">
        <f t="shared" si="90"/>
        <v>2.285095530472533</v>
      </c>
      <c r="BQ97" s="14">
        <f t="shared" si="91"/>
        <v>3.716052189482909</v>
      </c>
      <c r="BS97" s="12">
        <v>13067056</v>
      </c>
      <c r="BT97" s="12">
        <v>25123828</v>
      </c>
      <c r="BU97" s="12">
        <v>36287603</v>
      </c>
      <c r="BV97" s="12">
        <v>49639275</v>
      </c>
      <c r="BW97" s="13">
        <f t="shared" si="92"/>
        <v>2.206707430719873</v>
      </c>
      <c r="BX97" s="14">
        <f t="shared" si="93"/>
        <v>-13.881676692033778</v>
      </c>
      <c r="BZ97" s="12">
        <v>13324240</v>
      </c>
      <c r="CA97" s="12">
        <v>25621639</v>
      </c>
      <c r="CB97" s="12">
        <v>38212311</v>
      </c>
      <c r="CC97" s="12">
        <v>56511578</v>
      </c>
      <c r="CD97" s="13">
        <f t="shared" si="94"/>
        <v>2.0223878793289543</v>
      </c>
      <c r="CE97" s="14">
        <f t="shared" si="95"/>
        <v>13.844487051835472</v>
      </c>
      <c r="CG97" s="12">
        <v>18081982</v>
      </c>
      <c r="CH97" s="12">
        <v>36952001</v>
      </c>
      <c r="CI97" s="12">
        <v>54599739</v>
      </c>
      <c r="CJ97" s="12">
        <v>71466423</v>
      </c>
      <c r="CK97" s="13">
        <f t="shared" si="96"/>
        <v>2.3426443720934618</v>
      </c>
      <c r="CL97" s="14">
        <f t="shared" si="97"/>
        <v>26.46332933757398</v>
      </c>
      <c r="CN97" s="12">
        <v>16772715</v>
      </c>
      <c r="CO97" s="12">
        <v>32954117</v>
      </c>
      <c r="CP97" s="12">
        <v>49233823</v>
      </c>
      <c r="CQ97" s="12">
        <v>65298579</v>
      </c>
      <c r="CR97" s="13">
        <f t="shared" si="98"/>
        <v>2.427007830139569</v>
      </c>
      <c r="CS97" s="14">
        <f t="shared" si="99"/>
        <v>-8.630408156848702</v>
      </c>
      <c r="CU97" s="12">
        <v>16355658</v>
      </c>
      <c r="CV97" s="12">
        <v>32739807</v>
      </c>
      <c r="CW97" s="12">
        <v>47381326</v>
      </c>
      <c r="CX97" s="12">
        <v>64649883</v>
      </c>
      <c r="CY97" s="13">
        <f t="shared" si="100"/>
        <v>2.2546370377347764</v>
      </c>
      <c r="CZ97" s="14">
        <f t="shared" si="101"/>
        <v>-0.9934305002257418</v>
      </c>
      <c r="DB97" s="12">
        <v>19953426</v>
      </c>
      <c r="DC97" s="12">
        <v>40783903</v>
      </c>
      <c r="DD97" s="12">
        <v>60680270</v>
      </c>
      <c r="DE97" s="12">
        <v>80457696</v>
      </c>
      <c r="DF97" s="13">
        <f t="shared" si="102"/>
        <v>2.4816203951896125</v>
      </c>
      <c r="DG97" s="14">
        <f t="shared" si="103"/>
        <v>24.451417800709706</v>
      </c>
      <c r="DI97" s="12">
        <v>24846761</v>
      </c>
      <c r="DJ97" s="12">
        <v>43764071</v>
      </c>
      <c r="DK97" s="12">
        <v>61989112</v>
      </c>
      <c r="DL97" s="12">
        <v>80185565</v>
      </c>
      <c r="DM97" s="13">
        <f t="shared" si="104"/>
        <v>2.209186947505327</v>
      </c>
      <c r="DN97" s="14">
        <f t="shared" si="105"/>
        <v>-0.33822867609831064</v>
      </c>
      <c r="DP97" s="12">
        <v>20735327</v>
      </c>
      <c r="DQ97" s="12">
        <v>39936383</v>
      </c>
      <c r="DR97" s="12">
        <v>58848521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26016505</v>
      </c>
      <c r="C98" s="12">
        <v>52581740</v>
      </c>
      <c r="D98" s="12">
        <v>78966816</v>
      </c>
      <c r="E98" s="12">
        <v>102287534</v>
      </c>
      <c r="F98" s="13">
        <f t="shared" si="73"/>
        <v>13.802062775229789</v>
      </c>
      <c r="G98" s="11"/>
      <c r="H98" s="12">
        <v>25744195</v>
      </c>
      <c r="I98" s="12">
        <v>53513921</v>
      </c>
      <c r="J98" s="12">
        <v>78883463</v>
      </c>
      <c r="K98" s="12">
        <v>114445323</v>
      </c>
      <c r="L98" s="13">
        <f t="shared" si="74"/>
        <v>13.061161067075485</v>
      </c>
      <c r="M98" s="14">
        <f t="shared" si="75"/>
        <v>11.885895108195683</v>
      </c>
      <c r="N98" s="11"/>
      <c r="O98" s="12">
        <v>24823924</v>
      </c>
      <c r="P98" s="12">
        <v>56205563</v>
      </c>
      <c r="Q98" s="12">
        <v>80402030</v>
      </c>
      <c r="R98" s="12">
        <v>107943711</v>
      </c>
      <c r="S98" s="13">
        <f t="shared" si="76"/>
        <v>11.123270101530418</v>
      </c>
      <c r="T98" s="14">
        <f t="shared" si="77"/>
        <v>-5.680976583027345</v>
      </c>
      <c r="V98" s="12">
        <v>25999945</v>
      </c>
      <c r="W98" s="12">
        <v>58433623</v>
      </c>
      <c r="X98" s="12">
        <v>88742600</v>
      </c>
      <c r="Y98" s="12">
        <v>121780320</v>
      </c>
      <c r="Z98" s="13">
        <f t="shared" si="78"/>
        <v>12.684459726871719</v>
      </c>
      <c r="AA98" s="14">
        <f t="shared" si="79"/>
        <v>12.818355855858982</v>
      </c>
      <c r="AC98" s="12">
        <v>31715951</v>
      </c>
      <c r="AD98" s="12">
        <v>67773924</v>
      </c>
      <c r="AE98" s="12">
        <v>95550666</v>
      </c>
      <c r="AF98" s="12">
        <v>125812318</v>
      </c>
      <c r="AG98" s="13">
        <f t="shared" si="80"/>
        <v>12.969201146523469</v>
      </c>
      <c r="AH98" s="14">
        <f t="shared" si="81"/>
        <v>3.3108781451715714</v>
      </c>
      <c r="AJ98" s="12">
        <v>32429604</v>
      </c>
      <c r="AK98" s="12">
        <v>65324478</v>
      </c>
      <c r="AL98" s="12">
        <v>101681508</v>
      </c>
      <c r="AM98" s="12">
        <v>153318550</v>
      </c>
      <c r="AN98" s="13">
        <f t="shared" si="82"/>
        <v>13.11909521594534</v>
      </c>
      <c r="AO98" s="14">
        <f t="shared" si="83"/>
        <v>21.86290852696952</v>
      </c>
      <c r="AQ98" s="12">
        <v>49383137</v>
      </c>
      <c r="AR98" s="12">
        <v>97434588</v>
      </c>
      <c r="AS98" s="12">
        <v>140733379</v>
      </c>
      <c r="AT98" s="12">
        <v>199233286</v>
      </c>
      <c r="AU98" s="13">
        <f t="shared" si="84"/>
        <v>13.031804097984969</v>
      </c>
      <c r="AV98" s="14">
        <f t="shared" si="85"/>
        <v>29.94728035192088</v>
      </c>
      <c r="AX98" s="12">
        <v>62494544</v>
      </c>
      <c r="AY98" s="12">
        <v>132388760</v>
      </c>
      <c r="AZ98" s="12">
        <v>192156260</v>
      </c>
      <c r="BA98" s="12">
        <v>270787218</v>
      </c>
      <c r="BB98" s="13">
        <f t="shared" si="86"/>
        <v>15.532277120448978</v>
      </c>
      <c r="BC98" s="14">
        <f t="shared" si="87"/>
        <v>35.91464731450546</v>
      </c>
      <c r="BE98" s="12">
        <v>91779240</v>
      </c>
      <c r="BF98" s="12">
        <v>199600320</v>
      </c>
      <c r="BG98" s="12">
        <v>282062932</v>
      </c>
      <c r="BH98" s="12">
        <v>368351098</v>
      </c>
      <c r="BI98" s="13">
        <f t="shared" si="88"/>
        <v>15.904141229189031</v>
      </c>
      <c r="BJ98" s="14">
        <f t="shared" si="89"/>
        <v>36.029721314246075</v>
      </c>
      <c r="BL98" s="12">
        <v>82529458</v>
      </c>
      <c r="BM98" s="12">
        <v>165703127</v>
      </c>
      <c r="BN98" s="12">
        <v>244101917</v>
      </c>
      <c r="BO98" s="12">
        <v>324797701</v>
      </c>
      <c r="BP98" s="13">
        <f t="shared" si="90"/>
        <v>12.876191979193727</v>
      </c>
      <c r="BQ98" s="14">
        <f t="shared" si="91"/>
        <v>-11.823881410012788</v>
      </c>
      <c r="BS98" s="12">
        <v>71730115</v>
      </c>
      <c r="BT98" s="12">
        <v>117873360</v>
      </c>
      <c r="BU98" s="12">
        <v>155798387</v>
      </c>
      <c r="BV98" s="12">
        <v>189107817</v>
      </c>
      <c r="BW98" s="13">
        <f t="shared" si="92"/>
        <v>8.406763091949145</v>
      </c>
      <c r="BX98" s="14">
        <f t="shared" si="93"/>
        <v>-41.776737822414574</v>
      </c>
      <c r="BZ98" s="12">
        <v>42043942</v>
      </c>
      <c r="CA98" s="12">
        <v>89216876</v>
      </c>
      <c r="CB98" s="12">
        <v>134234805</v>
      </c>
      <c r="CC98" s="12">
        <v>176569128</v>
      </c>
      <c r="CD98" s="13">
        <f t="shared" si="94"/>
        <v>6.318904496541977</v>
      </c>
      <c r="CE98" s="14">
        <f t="shared" si="95"/>
        <v>-6.630444578607765</v>
      </c>
      <c r="CG98" s="12">
        <v>50810306</v>
      </c>
      <c r="CH98" s="12">
        <v>127667688</v>
      </c>
      <c r="CI98" s="12">
        <v>183193153</v>
      </c>
      <c r="CJ98" s="12">
        <v>230018336</v>
      </c>
      <c r="CK98" s="13">
        <f t="shared" si="96"/>
        <v>7.53992067447818</v>
      </c>
      <c r="CL98" s="14">
        <f t="shared" si="97"/>
        <v>30.27098145945422</v>
      </c>
      <c r="CN98" s="12">
        <v>53807691</v>
      </c>
      <c r="CO98" s="12">
        <v>107784314</v>
      </c>
      <c r="CP98" s="12">
        <v>152531982</v>
      </c>
      <c r="CQ98" s="12">
        <v>191603325</v>
      </c>
      <c r="CR98" s="13">
        <f t="shared" si="98"/>
        <v>7.1214837623920815</v>
      </c>
      <c r="CS98" s="14">
        <f t="shared" si="99"/>
        <v>-16.700847275062458</v>
      </c>
      <c r="CU98" s="12">
        <v>48295113</v>
      </c>
      <c r="CV98" s="12">
        <v>93248814</v>
      </c>
      <c r="CW98" s="12">
        <v>138845769</v>
      </c>
      <c r="CX98" s="12">
        <v>182654339</v>
      </c>
      <c r="CY98" s="13">
        <f t="shared" si="100"/>
        <v>6.369992004662462</v>
      </c>
      <c r="CZ98" s="14">
        <f t="shared" si="101"/>
        <v>-4.670579698969206</v>
      </c>
      <c r="DB98" s="12">
        <v>40329229</v>
      </c>
      <c r="DC98" s="12">
        <v>91841611</v>
      </c>
      <c r="DD98" s="12">
        <v>135909287</v>
      </c>
      <c r="DE98" s="12">
        <v>184473527</v>
      </c>
      <c r="DF98" s="13">
        <f t="shared" si="102"/>
        <v>5.689862993041233</v>
      </c>
      <c r="DG98" s="14">
        <f t="shared" si="103"/>
        <v>0.9959730548749803</v>
      </c>
      <c r="DI98" s="12">
        <v>46385880</v>
      </c>
      <c r="DJ98" s="12">
        <v>91576362</v>
      </c>
      <c r="DK98" s="12">
        <v>130062702</v>
      </c>
      <c r="DL98" s="12">
        <v>173218157</v>
      </c>
      <c r="DM98" s="13">
        <f t="shared" si="104"/>
        <v>4.772321446077339</v>
      </c>
      <c r="DN98" s="14">
        <f t="shared" si="105"/>
        <v>-6.101346997068035</v>
      </c>
      <c r="DP98" s="12">
        <v>51872489</v>
      </c>
      <c r="DQ98" s="12">
        <v>97235136</v>
      </c>
      <c r="DR98" s="12">
        <v>139691555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9544695</v>
      </c>
      <c r="C99" s="12">
        <v>16113307</v>
      </c>
      <c r="D99" s="12">
        <v>34688680</v>
      </c>
      <c r="E99" s="12">
        <v>42809107</v>
      </c>
      <c r="F99" s="13">
        <f t="shared" si="73"/>
        <v>5.776402647125396</v>
      </c>
      <c r="G99" s="11"/>
      <c r="H99" s="12">
        <v>12589106</v>
      </c>
      <c r="I99" s="12">
        <v>22959718</v>
      </c>
      <c r="J99" s="12">
        <v>33799060</v>
      </c>
      <c r="K99" s="12">
        <v>44767534</v>
      </c>
      <c r="L99" s="13">
        <f t="shared" si="74"/>
        <v>5.109129467438159</v>
      </c>
      <c r="M99" s="14">
        <f t="shared" si="75"/>
        <v>4.574790593038998</v>
      </c>
      <c r="N99" s="11"/>
      <c r="O99" s="12">
        <v>17594858</v>
      </c>
      <c r="P99" s="12">
        <v>28482289</v>
      </c>
      <c r="Q99" s="12">
        <v>37431656</v>
      </c>
      <c r="R99" s="12">
        <v>47628449</v>
      </c>
      <c r="S99" s="13">
        <f t="shared" si="76"/>
        <v>4.907966363542627</v>
      </c>
      <c r="T99" s="14">
        <f t="shared" si="77"/>
        <v>6.390602171654123</v>
      </c>
      <c r="V99" s="12">
        <v>11477841</v>
      </c>
      <c r="W99" s="12">
        <v>20546462</v>
      </c>
      <c r="X99" s="12">
        <v>29081641</v>
      </c>
      <c r="Y99" s="12">
        <v>42651483</v>
      </c>
      <c r="Z99" s="13">
        <f t="shared" si="78"/>
        <v>4.442515986202482</v>
      </c>
      <c r="AA99" s="14">
        <f t="shared" si="79"/>
        <v>-10.44956555272249</v>
      </c>
      <c r="AC99" s="12">
        <v>11060041</v>
      </c>
      <c r="AD99" s="12">
        <v>21241847</v>
      </c>
      <c r="AE99" s="12">
        <v>30654321</v>
      </c>
      <c r="AF99" s="12">
        <v>41121365</v>
      </c>
      <c r="AG99" s="13">
        <f t="shared" si="80"/>
        <v>4.238943074752108</v>
      </c>
      <c r="AH99" s="14">
        <f t="shared" si="81"/>
        <v>-3.587490732737237</v>
      </c>
      <c r="AJ99" s="12">
        <v>28507840</v>
      </c>
      <c r="AK99" s="12">
        <v>39749946</v>
      </c>
      <c r="AL99" s="12">
        <v>50425858</v>
      </c>
      <c r="AM99" s="12">
        <v>63225596</v>
      </c>
      <c r="AN99" s="13">
        <f t="shared" si="82"/>
        <v>5.410060387401869</v>
      </c>
      <c r="AO99" s="14">
        <f t="shared" si="83"/>
        <v>53.7536412033015</v>
      </c>
      <c r="AQ99" s="12">
        <v>18601522</v>
      </c>
      <c r="AR99" s="12">
        <v>32814852</v>
      </c>
      <c r="AS99" s="12">
        <v>47104234</v>
      </c>
      <c r="AT99" s="12">
        <v>64049795</v>
      </c>
      <c r="AU99" s="13">
        <f t="shared" si="84"/>
        <v>4.189482579512829</v>
      </c>
      <c r="AV99" s="14">
        <f t="shared" si="85"/>
        <v>1.3035843900941586</v>
      </c>
      <c r="AX99" s="12">
        <v>19037879</v>
      </c>
      <c r="AY99" s="12">
        <v>38736264</v>
      </c>
      <c r="AZ99" s="12">
        <v>57263145</v>
      </c>
      <c r="BA99" s="12">
        <v>81001953</v>
      </c>
      <c r="BB99" s="13">
        <f t="shared" si="86"/>
        <v>4.646248780079359</v>
      </c>
      <c r="BC99" s="14">
        <f t="shared" si="87"/>
        <v>26.46715418839358</v>
      </c>
      <c r="BE99" s="12">
        <v>29882004</v>
      </c>
      <c r="BF99" s="12">
        <v>56736595</v>
      </c>
      <c r="BG99" s="12">
        <v>84488898</v>
      </c>
      <c r="BH99" s="12">
        <v>109569657</v>
      </c>
      <c r="BI99" s="13">
        <f t="shared" si="88"/>
        <v>4.73084323305533</v>
      </c>
      <c r="BJ99" s="14">
        <f t="shared" si="89"/>
        <v>35.26792002163208</v>
      </c>
      <c r="BL99" s="12">
        <v>25193013</v>
      </c>
      <c r="BM99" s="12">
        <v>48800225</v>
      </c>
      <c r="BN99" s="12">
        <v>70789561</v>
      </c>
      <c r="BO99" s="12">
        <v>93633351</v>
      </c>
      <c r="BP99" s="13">
        <f t="shared" si="90"/>
        <v>3.711975175376106</v>
      </c>
      <c r="BQ99" s="14">
        <f t="shared" si="91"/>
        <v>-14.544451845824426</v>
      </c>
      <c r="BS99" s="12">
        <v>18812593</v>
      </c>
      <c r="BT99" s="12">
        <v>34552678</v>
      </c>
      <c r="BU99" s="12">
        <v>49916500</v>
      </c>
      <c r="BV99" s="12">
        <v>66691451</v>
      </c>
      <c r="BW99" s="13">
        <f t="shared" si="92"/>
        <v>2.9647596683712707</v>
      </c>
      <c r="BX99" s="14">
        <f t="shared" si="93"/>
        <v>-28.773828675639308</v>
      </c>
      <c r="BZ99" s="12">
        <v>17845272</v>
      </c>
      <c r="CA99" s="12">
        <v>33774693</v>
      </c>
      <c r="CB99" s="12">
        <v>51716552</v>
      </c>
      <c r="CC99" s="12">
        <v>78439641</v>
      </c>
      <c r="CD99" s="13">
        <f t="shared" si="94"/>
        <v>2.807130588661221</v>
      </c>
      <c r="CE99" s="14">
        <f t="shared" si="95"/>
        <v>17.615736085874033</v>
      </c>
      <c r="CG99" s="12">
        <v>23629405</v>
      </c>
      <c r="CH99" s="12">
        <v>48393353</v>
      </c>
      <c r="CI99" s="12">
        <v>70372125</v>
      </c>
      <c r="CJ99" s="12">
        <v>96762383</v>
      </c>
      <c r="CK99" s="13">
        <f t="shared" si="96"/>
        <v>3.1718371012538586</v>
      </c>
      <c r="CL99" s="14">
        <f t="shared" si="97"/>
        <v>23.359033476453575</v>
      </c>
      <c r="CN99" s="12">
        <v>25426873</v>
      </c>
      <c r="CO99" s="12">
        <v>50084801</v>
      </c>
      <c r="CP99" s="12">
        <v>71020900</v>
      </c>
      <c r="CQ99" s="12">
        <v>93181876</v>
      </c>
      <c r="CR99" s="13">
        <f t="shared" si="98"/>
        <v>3.463370047900956</v>
      </c>
      <c r="CS99" s="14">
        <f t="shared" si="99"/>
        <v>-3.7003088276567127</v>
      </c>
      <c r="CU99" s="12">
        <v>26770519</v>
      </c>
      <c r="CV99" s="12">
        <v>57253569</v>
      </c>
      <c r="CW99" s="12">
        <v>90504126</v>
      </c>
      <c r="CX99" s="12">
        <v>120808313</v>
      </c>
      <c r="CY99" s="13">
        <f t="shared" si="100"/>
        <v>4.213138281411208</v>
      </c>
      <c r="CZ99" s="14">
        <f t="shared" si="101"/>
        <v>29.64786521361728</v>
      </c>
      <c r="DB99" s="12">
        <v>28283840</v>
      </c>
      <c r="DC99" s="12">
        <v>56419018</v>
      </c>
      <c r="DD99" s="12">
        <v>92250216</v>
      </c>
      <c r="DE99" s="12">
        <v>128446959</v>
      </c>
      <c r="DF99" s="13">
        <f t="shared" si="102"/>
        <v>3.961791214534455</v>
      </c>
      <c r="DG99" s="14">
        <f t="shared" si="103"/>
        <v>6.32294732896402</v>
      </c>
      <c r="DI99" s="12">
        <v>37849286</v>
      </c>
      <c r="DJ99" s="12">
        <v>73078347</v>
      </c>
      <c r="DK99" s="12">
        <v>109442006</v>
      </c>
      <c r="DL99" s="12">
        <v>152385998</v>
      </c>
      <c r="DM99" s="13">
        <f t="shared" si="104"/>
        <v>4.198376076344575</v>
      </c>
      <c r="DN99" s="14">
        <f t="shared" si="105"/>
        <v>18.63729525897145</v>
      </c>
      <c r="DP99" s="12">
        <v>48180884</v>
      </c>
      <c r="DQ99" s="12">
        <v>83927169</v>
      </c>
      <c r="DR99" s="12">
        <v>123293652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2022174</v>
      </c>
      <c r="C100" s="12">
        <v>4290237</v>
      </c>
      <c r="D100" s="12">
        <v>6763923</v>
      </c>
      <c r="E100" s="12">
        <v>10449070</v>
      </c>
      <c r="F100" s="13">
        <f t="shared" si="73"/>
        <v>1.4099344704386982</v>
      </c>
      <c r="G100" s="11"/>
      <c r="H100" s="12">
        <v>4436577</v>
      </c>
      <c r="I100" s="12">
        <v>8705330</v>
      </c>
      <c r="J100" s="12">
        <v>13026487</v>
      </c>
      <c r="K100" s="12">
        <v>20205317</v>
      </c>
      <c r="L100" s="13">
        <f t="shared" si="74"/>
        <v>2.305947441367424</v>
      </c>
      <c r="M100" s="14">
        <f t="shared" si="75"/>
        <v>93.36952475196358</v>
      </c>
      <c r="N100" s="11"/>
      <c r="O100" s="12">
        <v>13498747</v>
      </c>
      <c r="P100" s="12">
        <v>24981601</v>
      </c>
      <c r="Q100" s="12">
        <v>30866487</v>
      </c>
      <c r="R100" s="12">
        <v>37908919</v>
      </c>
      <c r="S100" s="13">
        <f t="shared" si="76"/>
        <v>3.906398449595997</v>
      </c>
      <c r="T100" s="14">
        <f t="shared" si="77"/>
        <v>87.61853130044929</v>
      </c>
      <c r="V100" s="12">
        <v>16109825</v>
      </c>
      <c r="W100" s="12">
        <v>25921713</v>
      </c>
      <c r="X100" s="12">
        <v>29653062</v>
      </c>
      <c r="Y100" s="12">
        <v>35298270</v>
      </c>
      <c r="Z100" s="13">
        <f t="shared" si="78"/>
        <v>3.6766160923476323</v>
      </c>
      <c r="AA100" s="14">
        <f t="shared" si="79"/>
        <v>-6.886635306060825</v>
      </c>
      <c r="AC100" s="12">
        <v>4998451</v>
      </c>
      <c r="AD100" s="12">
        <v>10001871</v>
      </c>
      <c r="AE100" s="12">
        <v>14554227</v>
      </c>
      <c r="AF100" s="12">
        <v>20378146</v>
      </c>
      <c r="AG100" s="13">
        <f t="shared" si="80"/>
        <v>2.1006549968121773</v>
      </c>
      <c r="AH100" s="14">
        <f t="shared" si="81"/>
        <v>-42.26871175272896</v>
      </c>
      <c r="AJ100" s="12">
        <v>4230468</v>
      </c>
      <c r="AK100" s="12">
        <v>10151415</v>
      </c>
      <c r="AL100" s="12">
        <v>15271884</v>
      </c>
      <c r="AM100" s="12">
        <v>24089864</v>
      </c>
      <c r="AN100" s="13">
        <f t="shared" si="82"/>
        <v>2.061311038717584</v>
      </c>
      <c r="AO100" s="14">
        <f t="shared" si="83"/>
        <v>18.214208495709073</v>
      </c>
      <c r="AQ100" s="12">
        <v>10566584</v>
      </c>
      <c r="AR100" s="12">
        <v>19131254</v>
      </c>
      <c r="AS100" s="12">
        <v>30202960</v>
      </c>
      <c r="AT100" s="12">
        <v>56787934</v>
      </c>
      <c r="AU100" s="13">
        <f t="shared" si="84"/>
        <v>3.714485896785841</v>
      </c>
      <c r="AV100" s="14">
        <f t="shared" si="85"/>
        <v>135.73372601854456</v>
      </c>
      <c r="AX100" s="12">
        <v>13163209</v>
      </c>
      <c r="AY100" s="12">
        <v>30073232</v>
      </c>
      <c r="AZ100" s="12">
        <v>44972972</v>
      </c>
      <c r="BA100" s="12">
        <v>71299111</v>
      </c>
      <c r="BB100" s="13">
        <f t="shared" si="86"/>
        <v>4.089696547248593</v>
      </c>
      <c r="BC100" s="14">
        <f t="shared" si="87"/>
        <v>25.553275102418766</v>
      </c>
      <c r="BE100" s="12">
        <v>20416118</v>
      </c>
      <c r="BF100" s="12">
        <v>38791730</v>
      </c>
      <c r="BG100" s="12">
        <v>60320899</v>
      </c>
      <c r="BH100" s="12">
        <v>90497085</v>
      </c>
      <c r="BI100" s="13">
        <f t="shared" si="88"/>
        <v>3.907354772347996</v>
      </c>
      <c r="BJ100" s="14">
        <f t="shared" si="89"/>
        <v>26.925965458391204</v>
      </c>
      <c r="BL100" s="12">
        <v>20470389</v>
      </c>
      <c r="BM100" s="12">
        <v>40307580</v>
      </c>
      <c r="BN100" s="12">
        <v>66244133</v>
      </c>
      <c r="BO100" s="12">
        <v>111792220</v>
      </c>
      <c r="BP100" s="13">
        <f t="shared" si="90"/>
        <v>4.431860453655922</v>
      </c>
      <c r="BQ100" s="14">
        <f t="shared" si="91"/>
        <v>23.53129385327715</v>
      </c>
      <c r="BS100" s="12">
        <v>40489885</v>
      </c>
      <c r="BT100" s="12">
        <v>69516565</v>
      </c>
      <c r="BU100" s="12">
        <v>104187496</v>
      </c>
      <c r="BV100" s="12">
        <v>137646083</v>
      </c>
      <c r="BW100" s="13">
        <f t="shared" si="92"/>
        <v>6.119038486472342</v>
      </c>
      <c r="BX100" s="14">
        <f t="shared" si="93"/>
        <v>23.126710427612934</v>
      </c>
      <c r="BZ100" s="12">
        <v>34631820</v>
      </c>
      <c r="CA100" s="12">
        <v>105690480</v>
      </c>
      <c r="CB100" s="12">
        <v>196657438</v>
      </c>
      <c r="CC100" s="12">
        <v>333530238</v>
      </c>
      <c r="CD100" s="13">
        <f t="shared" si="94"/>
        <v>11.936094064138528</v>
      </c>
      <c r="CE100" s="14">
        <f t="shared" si="95"/>
        <v>142.31001037639408</v>
      </c>
      <c r="CG100" s="12">
        <v>75520493</v>
      </c>
      <c r="CH100" s="12">
        <v>125654686</v>
      </c>
      <c r="CI100" s="12">
        <v>157290455</v>
      </c>
      <c r="CJ100" s="12">
        <v>206318435</v>
      </c>
      <c r="CK100" s="13">
        <f t="shared" si="96"/>
        <v>6.763046201597088</v>
      </c>
      <c r="CL100" s="14">
        <f t="shared" si="97"/>
        <v>-38.141010471140554</v>
      </c>
      <c r="CN100" s="12">
        <v>44844410</v>
      </c>
      <c r="CO100" s="12">
        <v>94764857</v>
      </c>
      <c r="CP100" s="12">
        <v>142215721</v>
      </c>
      <c r="CQ100" s="12">
        <v>197222716</v>
      </c>
      <c r="CR100" s="13">
        <f t="shared" si="98"/>
        <v>7.330344447670023</v>
      </c>
      <c r="CS100" s="14">
        <f t="shared" si="99"/>
        <v>-4.4085827812720595</v>
      </c>
      <c r="CU100" s="12">
        <v>38270615</v>
      </c>
      <c r="CV100" s="12">
        <v>78861698</v>
      </c>
      <c r="CW100" s="12">
        <v>122957103</v>
      </c>
      <c r="CX100" s="12">
        <v>183590889</v>
      </c>
      <c r="CY100" s="13">
        <f t="shared" si="100"/>
        <v>6.402653785623311</v>
      </c>
      <c r="CZ100" s="14">
        <f t="shared" si="101"/>
        <v>-6.911894976641534</v>
      </c>
      <c r="DB100" s="12">
        <v>68186139</v>
      </c>
      <c r="DC100" s="12">
        <v>126742964</v>
      </c>
      <c r="DD100" s="12">
        <v>200917619</v>
      </c>
      <c r="DE100" s="12">
        <v>293746931</v>
      </c>
      <c r="DF100" s="13">
        <f t="shared" si="102"/>
        <v>9.060269075986911</v>
      </c>
      <c r="DG100" s="14">
        <f t="shared" si="103"/>
        <v>60.00082171833702</v>
      </c>
      <c r="DI100" s="12">
        <v>97115385</v>
      </c>
      <c r="DJ100" s="12">
        <v>188693040</v>
      </c>
      <c r="DK100" s="12">
        <v>282700400</v>
      </c>
      <c r="DL100" s="12">
        <v>402327547</v>
      </c>
      <c r="DM100" s="13">
        <f t="shared" si="104"/>
        <v>11.08449838140114</v>
      </c>
      <c r="DN100" s="14">
        <f t="shared" si="105"/>
        <v>36.96400014473684</v>
      </c>
      <c r="DP100" s="12">
        <v>104837566</v>
      </c>
      <c r="DQ100" s="12">
        <v>211779632</v>
      </c>
      <c r="DR100" s="12">
        <v>325112662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7582051</v>
      </c>
      <c r="C101" s="12">
        <v>16161930</v>
      </c>
      <c r="D101" s="12">
        <v>26846544</v>
      </c>
      <c r="E101" s="12">
        <v>39452364</v>
      </c>
      <c r="F101" s="13">
        <f t="shared" si="73"/>
        <v>5.323463996690113</v>
      </c>
      <c r="G101" s="11"/>
      <c r="H101" s="12">
        <v>13459092</v>
      </c>
      <c r="I101" s="12">
        <v>26285780</v>
      </c>
      <c r="J101" s="12">
        <v>38182407</v>
      </c>
      <c r="K101" s="12">
        <v>52858778</v>
      </c>
      <c r="L101" s="13">
        <f t="shared" si="74"/>
        <v>6.032548951491763</v>
      </c>
      <c r="M101" s="14">
        <f t="shared" si="75"/>
        <v>33.981269157914085</v>
      </c>
      <c r="N101" s="11"/>
      <c r="O101" s="12">
        <v>15556643</v>
      </c>
      <c r="P101" s="12">
        <v>33683052</v>
      </c>
      <c r="Q101" s="12">
        <v>48866365</v>
      </c>
      <c r="R101" s="12">
        <v>63503930</v>
      </c>
      <c r="S101" s="13">
        <f t="shared" si="76"/>
        <v>6.5438862473301525</v>
      </c>
      <c r="T101" s="14">
        <f t="shared" si="77"/>
        <v>20.138853758594266</v>
      </c>
      <c r="V101" s="12">
        <v>13159222</v>
      </c>
      <c r="W101" s="12">
        <v>25806925</v>
      </c>
      <c r="X101" s="12">
        <v>35854763</v>
      </c>
      <c r="Y101" s="12">
        <v>48314015</v>
      </c>
      <c r="Z101" s="13">
        <f t="shared" si="78"/>
        <v>5.032317023891678</v>
      </c>
      <c r="AA101" s="14">
        <f t="shared" si="79"/>
        <v>-23.919645603035903</v>
      </c>
      <c r="AC101" s="12">
        <v>13578106</v>
      </c>
      <c r="AD101" s="12">
        <v>29937378</v>
      </c>
      <c r="AE101" s="12">
        <v>42700544</v>
      </c>
      <c r="AF101" s="12">
        <v>57307888</v>
      </c>
      <c r="AG101" s="13">
        <f t="shared" si="80"/>
        <v>5.907510000367679</v>
      </c>
      <c r="AH101" s="14">
        <f t="shared" si="81"/>
        <v>18.615453507641618</v>
      </c>
      <c r="AJ101" s="12">
        <v>13394983</v>
      </c>
      <c r="AK101" s="12">
        <v>27603894</v>
      </c>
      <c r="AL101" s="12">
        <v>42339182</v>
      </c>
      <c r="AM101" s="12">
        <v>60123748</v>
      </c>
      <c r="AN101" s="13">
        <f t="shared" si="82"/>
        <v>5.14464280252783</v>
      </c>
      <c r="AO101" s="14">
        <f t="shared" si="83"/>
        <v>4.91356442938536</v>
      </c>
      <c r="AQ101" s="12">
        <v>15716977</v>
      </c>
      <c r="AR101" s="12">
        <v>34137285</v>
      </c>
      <c r="AS101" s="12">
        <v>52621479</v>
      </c>
      <c r="AT101" s="12">
        <v>73824706</v>
      </c>
      <c r="AU101" s="13">
        <f t="shared" si="84"/>
        <v>4.828857293370825</v>
      </c>
      <c r="AV101" s="14">
        <f t="shared" si="85"/>
        <v>22.787930652626642</v>
      </c>
      <c r="AX101" s="12">
        <v>16097461</v>
      </c>
      <c r="AY101" s="12">
        <v>27415238</v>
      </c>
      <c r="AZ101" s="12">
        <v>40044417</v>
      </c>
      <c r="BA101" s="12">
        <v>55744221</v>
      </c>
      <c r="BB101" s="13">
        <f t="shared" si="86"/>
        <v>3.1974725204184176</v>
      </c>
      <c r="BC101" s="14">
        <f t="shared" si="87"/>
        <v>-24.49110329000159</v>
      </c>
      <c r="BE101" s="12">
        <v>17646492</v>
      </c>
      <c r="BF101" s="12">
        <v>32623553</v>
      </c>
      <c r="BG101" s="12">
        <v>64004805</v>
      </c>
      <c r="BH101" s="12">
        <v>85484818</v>
      </c>
      <c r="BI101" s="13">
        <f t="shared" si="88"/>
        <v>3.690942217371972</v>
      </c>
      <c r="BJ101" s="14">
        <f t="shared" si="89"/>
        <v>53.3518927459763</v>
      </c>
      <c r="BL101" s="12">
        <v>19712087</v>
      </c>
      <c r="BM101" s="12">
        <v>52510361</v>
      </c>
      <c r="BN101" s="12">
        <v>81838770</v>
      </c>
      <c r="BO101" s="12">
        <v>117886776</v>
      </c>
      <c r="BP101" s="13">
        <f t="shared" si="90"/>
        <v>4.673471378986785</v>
      </c>
      <c r="BQ101" s="14">
        <f t="shared" si="91"/>
        <v>37.90375736660047</v>
      </c>
      <c r="BS101" s="12">
        <v>32986925</v>
      </c>
      <c r="BT101" s="12">
        <v>72269248</v>
      </c>
      <c r="BU101" s="12">
        <v>118000264</v>
      </c>
      <c r="BV101" s="12">
        <v>160864051</v>
      </c>
      <c r="BW101" s="13">
        <f t="shared" si="92"/>
        <v>7.151190195211364</v>
      </c>
      <c r="BX101" s="14">
        <f t="shared" si="93"/>
        <v>36.456400334504025</v>
      </c>
      <c r="BZ101" s="12">
        <v>42554880</v>
      </c>
      <c r="CA101" s="12">
        <v>91461772</v>
      </c>
      <c r="CB101" s="12">
        <v>135816886</v>
      </c>
      <c r="CC101" s="12">
        <v>199079085</v>
      </c>
      <c r="CD101" s="13">
        <f t="shared" si="94"/>
        <v>7.124471529212981</v>
      </c>
      <c r="CE101" s="14">
        <f t="shared" si="95"/>
        <v>23.75610570692392</v>
      </c>
      <c r="CG101" s="12">
        <v>57264177</v>
      </c>
      <c r="CH101" s="12">
        <v>113779080</v>
      </c>
      <c r="CI101" s="12">
        <v>171924828</v>
      </c>
      <c r="CJ101" s="12">
        <v>227969881</v>
      </c>
      <c r="CK101" s="13">
        <f t="shared" si="96"/>
        <v>7.472773035408058</v>
      </c>
      <c r="CL101" s="14">
        <f t="shared" si="97"/>
        <v>14.51222060820703</v>
      </c>
      <c r="CN101" s="12">
        <v>59474568</v>
      </c>
      <c r="CO101" s="12">
        <v>114104640</v>
      </c>
      <c r="CP101" s="12">
        <v>163217369</v>
      </c>
      <c r="CQ101" s="12">
        <v>217766133</v>
      </c>
      <c r="CR101" s="13">
        <f t="shared" si="98"/>
        <v>8.093899102003654</v>
      </c>
      <c r="CS101" s="14">
        <f t="shared" si="99"/>
        <v>-4.475919343046897</v>
      </c>
      <c r="CU101" s="12">
        <v>61502784</v>
      </c>
      <c r="CV101" s="12">
        <v>123413890</v>
      </c>
      <c r="CW101" s="12">
        <v>190143466</v>
      </c>
      <c r="CX101" s="12">
        <v>261577771</v>
      </c>
      <c r="CY101" s="13">
        <f t="shared" si="100"/>
        <v>9.12241296314033</v>
      </c>
      <c r="CZ101" s="14">
        <f t="shared" si="101"/>
        <v>20.118664641025703</v>
      </c>
      <c r="DB101" s="12">
        <v>82778625</v>
      </c>
      <c r="DC101" s="12">
        <v>152515092</v>
      </c>
      <c r="DD101" s="12">
        <v>217012993</v>
      </c>
      <c r="DE101" s="12">
        <v>288035656</v>
      </c>
      <c r="DF101" s="13">
        <f t="shared" si="102"/>
        <v>8.884111701028814</v>
      </c>
      <c r="DG101" s="14">
        <f t="shared" si="103"/>
        <v>10.114729894230962</v>
      </c>
      <c r="DI101" s="12">
        <v>70635811</v>
      </c>
      <c r="DJ101" s="12">
        <v>150508656</v>
      </c>
      <c r="DK101" s="12">
        <v>246231532</v>
      </c>
      <c r="DL101" s="12">
        <v>334564752</v>
      </c>
      <c r="DM101" s="13">
        <f t="shared" si="104"/>
        <v>9.217570309740372</v>
      </c>
      <c r="DN101" s="14">
        <f t="shared" si="105"/>
        <v>16.153936164069904</v>
      </c>
      <c r="DP101" s="12">
        <v>75599590</v>
      </c>
      <c r="DQ101" s="12">
        <v>147083956</v>
      </c>
      <c r="DR101" s="12">
        <v>246470333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22378131</v>
      </c>
      <c r="C102" s="12">
        <v>49162576</v>
      </c>
      <c r="D102" s="12">
        <v>68883610</v>
      </c>
      <c r="E102" s="12">
        <v>102307210</v>
      </c>
      <c r="F102" s="13">
        <f t="shared" si="73"/>
        <v>13.804717735971783</v>
      </c>
      <c r="G102" s="11"/>
      <c r="H102" s="12">
        <v>28235058</v>
      </c>
      <c r="I102" s="12">
        <v>57157665</v>
      </c>
      <c r="J102" s="12">
        <v>86647989</v>
      </c>
      <c r="K102" s="12">
        <v>119215396</v>
      </c>
      <c r="L102" s="13">
        <f t="shared" si="74"/>
        <v>13.605549340196161</v>
      </c>
      <c r="M102" s="14">
        <f t="shared" si="75"/>
        <v>16.526876258281305</v>
      </c>
      <c r="N102" s="11"/>
      <c r="O102" s="12">
        <v>36462273</v>
      </c>
      <c r="P102" s="12">
        <v>80349157</v>
      </c>
      <c r="Q102" s="12">
        <v>109388941</v>
      </c>
      <c r="R102" s="12">
        <v>137191833</v>
      </c>
      <c r="S102" s="13">
        <f t="shared" si="76"/>
        <v>14.137199842824137</v>
      </c>
      <c r="T102" s="14">
        <f t="shared" si="77"/>
        <v>15.078955909352516</v>
      </c>
      <c r="V102" s="12">
        <v>27993974</v>
      </c>
      <c r="W102" s="12">
        <v>60584377</v>
      </c>
      <c r="X102" s="12">
        <v>92198575</v>
      </c>
      <c r="Y102" s="12">
        <v>125244781</v>
      </c>
      <c r="Z102" s="13">
        <f t="shared" si="78"/>
        <v>13.045312909305611</v>
      </c>
      <c r="AA102" s="14">
        <f t="shared" si="79"/>
        <v>-8.70828221968577</v>
      </c>
      <c r="AC102" s="12">
        <v>27562184</v>
      </c>
      <c r="AD102" s="12">
        <v>56164860</v>
      </c>
      <c r="AE102" s="12">
        <v>84684126</v>
      </c>
      <c r="AF102" s="12">
        <v>113097711</v>
      </c>
      <c r="AG102" s="13">
        <f t="shared" si="80"/>
        <v>11.658532220751072</v>
      </c>
      <c r="AH102" s="14">
        <f t="shared" si="81"/>
        <v>-9.69866361138034</v>
      </c>
      <c r="AJ102" s="12">
        <v>26619472</v>
      </c>
      <c r="AK102" s="12">
        <v>57379529</v>
      </c>
      <c r="AL102" s="12">
        <v>84886732</v>
      </c>
      <c r="AM102" s="12">
        <v>127272521</v>
      </c>
      <c r="AN102" s="13">
        <f t="shared" si="82"/>
        <v>10.89039989859285</v>
      </c>
      <c r="AO102" s="14">
        <f t="shared" si="83"/>
        <v>12.53324216261106</v>
      </c>
      <c r="AQ102" s="12">
        <v>38865918</v>
      </c>
      <c r="AR102" s="12">
        <v>82027944</v>
      </c>
      <c r="AS102" s="12">
        <v>136708361</v>
      </c>
      <c r="AT102" s="12">
        <v>201138467</v>
      </c>
      <c r="AU102" s="13">
        <f t="shared" si="84"/>
        <v>13.156421555547773</v>
      </c>
      <c r="AV102" s="14">
        <f t="shared" si="85"/>
        <v>58.037623062404805</v>
      </c>
      <c r="AX102" s="12">
        <v>77677145</v>
      </c>
      <c r="AY102" s="12">
        <v>133026401</v>
      </c>
      <c r="AZ102" s="12">
        <v>182858537</v>
      </c>
      <c r="BA102" s="12">
        <v>239368638</v>
      </c>
      <c r="BB102" s="13">
        <f t="shared" si="86"/>
        <v>13.730116387400656</v>
      </c>
      <c r="BC102" s="14">
        <f t="shared" si="87"/>
        <v>19.006891903973795</v>
      </c>
      <c r="BE102" s="12">
        <v>52634470</v>
      </c>
      <c r="BF102" s="12">
        <v>115139425</v>
      </c>
      <c r="BG102" s="12">
        <v>164939348</v>
      </c>
      <c r="BH102" s="12">
        <v>229040219</v>
      </c>
      <c r="BI102" s="13">
        <f t="shared" si="88"/>
        <v>9.88917369845979</v>
      </c>
      <c r="BJ102" s="14">
        <f t="shared" si="89"/>
        <v>-4.314858908124805</v>
      </c>
      <c r="BL102" s="12">
        <v>60202148</v>
      </c>
      <c r="BM102" s="12">
        <v>126867128</v>
      </c>
      <c r="BN102" s="12">
        <v>187814155</v>
      </c>
      <c r="BO102" s="12">
        <v>253333233</v>
      </c>
      <c r="BP102" s="13">
        <f t="shared" si="90"/>
        <v>10.043073989670313</v>
      </c>
      <c r="BQ102" s="14">
        <f t="shared" si="91"/>
        <v>10.60644026017107</v>
      </c>
      <c r="BS102" s="12">
        <v>61946466</v>
      </c>
      <c r="BT102" s="12">
        <v>118706486</v>
      </c>
      <c r="BU102" s="12">
        <v>158732999</v>
      </c>
      <c r="BV102" s="12">
        <v>200108430</v>
      </c>
      <c r="BW102" s="13">
        <f t="shared" si="92"/>
        <v>8.895793893659558</v>
      </c>
      <c r="BX102" s="14">
        <f t="shared" si="93"/>
        <v>-21.00979897888091</v>
      </c>
      <c r="BZ102" s="12">
        <v>58697295</v>
      </c>
      <c r="CA102" s="12">
        <v>130479510</v>
      </c>
      <c r="CB102" s="12">
        <v>177172874</v>
      </c>
      <c r="CC102" s="12">
        <v>229500947</v>
      </c>
      <c r="CD102" s="13">
        <f t="shared" si="94"/>
        <v>8.213183031401401</v>
      </c>
      <c r="CE102" s="14">
        <f t="shared" si="95"/>
        <v>14.68829524073523</v>
      </c>
      <c r="CG102" s="12">
        <v>71422030</v>
      </c>
      <c r="CH102" s="12">
        <v>135939866</v>
      </c>
      <c r="CI102" s="12">
        <v>186902649</v>
      </c>
      <c r="CJ102" s="12">
        <v>246349763</v>
      </c>
      <c r="CK102" s="13">
        <f t="shared" si="96"/>
        <v>8.07525914454272</v>
      </c>
      <c r="CL102" s="14">
        <f t="shared" si="97"/>
        <v>7.341501732452542</v>
      </c>
      <c r="CN102" s="12">
        <v>58812453</v>
      </c>
      <c r="CO102" s="12">
        <v>104672466</v>
      </c>
      <c r="CP102" s="12">
        <v>142754811</v>
      </c>
      <c r="CQ102" s="12">
        <v>196274023</v>
      </c>
      <c r="CR102" s="13">
        <f t="shared" si="98"/>
        <v>7.295083567959324</v>
      </c>
      <c r="CS102" s="14">
        <f t="shared" si="99"/>
        <v>-20.327090795699277</v>
      </c>
      <c r="CU102" s="12">
        <v>57612187</v>
      </c>
      <c r="CV102" s="12">
        <v>144480499</v>
      </c>
      <c r="CW102" s="12">
        <v>198239810</v>
      </c>
      <c r="CX102" s="12">
        <v>260042912</v>
      </c>
      <c r="CY102" s="13">
        <f t="shared" si="100"/>
        <v>9.068885411526656</v>
      </c>
      <c r="CZ102" s="14">
        <f t="shared" si="101"/>
        <v>32.489724327910665</v>
      </c>
      <c r="DB102" s="12">
        <v>56073613</v>
      </c>
      <c r="DC102" s="12">
        <v>115522096</v>
      </c>
      <c r="DD102" s="12">
        <v>187106302</v>
      </c>
      <c r="DE102" s="12">
        <v>245773665</v>
      </c>
      <c r="DF102" s="13">
        <f t="shared" si="102"/>
        <v>7.580591664773739</v>
      </c>
      <c r="DG102" s="14">
        <f t="shared" si="103"/>
        <v>-5.487266270883779</v>
      </c>
      <c r="DI102" s="12">
        <v>61300353</v>
      </c>
      <c r="DJ102" s="12">
        <v>136333564</v>
      </c>
      <c r="DK102" s="12">
        <v>202300604</v>
      </c>
      <c r="DL102" s="12">
        <v>284731569</v>
      </c>
      <c r="DM102" s="13">
        <f t="shared" si="104"/>
        <v>7.844619736451472</v>
      </c>
      <c r="DN102" s="14">
        <f t="shared" si="105"/>
        <v>15.851130347915841</v>
      </c>
      <c r="DP102" s="12">
        <v>80038091</v>
      </c>
      <c r="DQ102" s="12">
        <v>159399456</v>
      </c>
      <c r="DR102" s="12">
        <v>226504566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15688715</v>
      </c>
      <c r="C103" s="12">
        <v>30056301</v>
      </c>
      <c r="D103" s="12">
        <v>44980875</v>
      </c>
      <c r="E103" s="12">
        <v>64813019</v>
      </c>
      <c r="F103" s="13">
        <f t="shared" si="73"/>
        <v>8.745477790970707</v>
      </c>
      <c r="G103" s="11"/>
      <c r="H103" s="12">
        <v>26388671</v>
      </c>
      <c r="I103" s="12">
        <v>54484922</v>
      </c>
      <c r="J103" s="12">
        <v>80327316</v>
      </c>
      <c r="K103" s="12">
        <v>105668816</v>
      </c>
      <c r="L103" s="13">
        <f t="shared" si="74"/>
        <v>12.059535412759184</v>
      </c>
      <c r="M103" s="14">
        <f t="shared" si="75"/>
        <v>63.03640476923317</v>
      </c>
      <c r="N103" s="11"/>
      <c r="O103" s="12">
        <v>26497590</v>
      </c>
      <c r="P103" s="12">
        <v>53321767</v>
      </c>
      <c r="Q103" s="12">
        <v>73404720</v>
      </c>
      <c r="R103" s="12">
        <v>98876892</v>
      </c>
      <c r="S103" s="13">
        <f t="shared" si="76"/>
        <v>10.188962064828882</v>
      </c>
      <c r="T103" s="14">
        <f t="shared" si="77"/>
        <v>-6.427557587093617</v>
      </c>
      <c r="V103" s="12">
        <v>20100878</v>
      </c>
      <c r="W103" s="12">
        <v>42993410</v>
      </c>
      <c r="X103" s="12">
        <v>61964839</v>
      </c>
      <c r="Y103" s="12">
        <v>84037041</v>
      </c>
      <c r="Z103" s="13">
        <f t="shared" si="78"/>
        <v>8.753175078945166</v>
      </c>
      <c r="AA103" s="14">
        <f t="shared" si="79"/>
        <v>-15.008411672162993</v>
      </c>
      <c r="AC103" s="12">
        <v>22348502</v>
      </c>
      <c r="AD103" s="12">
        <v>49072855</v>
      </c>
      <c r="AE103" s="12">
        <v>68666355</v>
      </c>
      <c r="AF103" s="12">
        <v>89481459</v>
      </c>
      <c r="AG103" s="13">
        <f t="shared" si="80"/>
        <v>9.224081227526487</v>
      </c>
      <c r="AH103" s="14">
        <f t="shared" si="81"/>
        <v>6.478593171789569</v>
      </c>
      <c r="AJ103" s="12">
        <v>34774849</v>
      </c>
      <c r="AK103" s="12">
        <v>67847229</v>
      </c>
      <c r="AL103" s="12">
        <v>92059426</v>
      </c>
      <c r="AM103" s="12">
        <v>165973310</v>
      </c>
      <c r="AN103" s="13">
        <f t="shared" si="82"/>
        <v>14.201932233220395</v>
      </c>
      <c r="AO103" s="14">
        <f t="shared" si="83"/>
        <v>85.48346423363526</v>
      </c>
      <c r="AQ103" s="12">
        <v>40478157</v>
      </c>
      <c r="AR103" s="12">
        <v>81347682</v>
      </c>
      <c r="AS103" s="12">
        <v>107404237</v>
      </c>
      <c r="AT103" s="12">
        <v>138745874</v>
      </c>
      <c r="AU103" s="13">
        <f t="shared" si="84"/>
        <v>9.075336183391093</v>
      </c>
      <c r="AV103" s="14">
        <f t="shared" si="85"/>
        <v>-16.404707479774913</v>
      </c>
      <c r="AX103" s="12">
        <v>36649155</v>
      </c>
      <c r="AY103" s="12">
        <v>71227103</v>
      </c>
      <c r="AZ103" s="12">
        <v>102933213</v>
      </c>
      <c r="BA103" s="12">
        <v>145089588</v>
      </c>
      <c r="BB103" s="13">
        <f t="shared" si="86"/>
        <v>8.322297133344634</v>
      </c>
      <c r="BC103" s="14">
        <f t="shared" si="87"/>
        <v>4.572182088816561</v>
      </c>
      <c r="BE103" s="12">
        <v>43721930</v>
      </c>
      <c r="BF103" s="12">
        <v>91689728</v>
      </c>
      <c r="BG103" s="12">
        <v>138501637</v>
      </c>
      <c r="BH103" s="12">
        <v>257515048</v>
      </c>
      <c r="BI103" s="13">
        <f t="shared" si="88"/>
        <v>11.118619475469549</v>
      </c>
      <c r="BJ103" s="14">
        <f t="shared" si="89"/>
        <v>77.48692483708754</v>
      </c>
      <c r="BL103" s="12">
        <v>131504401</v>
      </c>
      <c r="BM103" s="12">
        <v>267000213</v>
      </c>
      <c r="BN103" s="12">
        <v>349106355</v>
      </c>
      <c r="BO103" s="12">
        <v>440535097</v>
      </c>
      <c r="BP103" s="13">
        <f t="shared" si="90"/>
        <v>17.464453920333415</v>
      </c>
      <c r="BQ103" s="14">
        <f t="shared" si="91"/>
        <v>71.07159384332368</v>
      </c>
      <c r="BS103" s="12">
        <v>89119179</v>
      </c>
      <c r="BT103" s="12">
        <v>170445807</v>
      </c>
      <c r="BU103" s="12">
        <v>240969547</v>
      </c>
      <c r="BV103" s="12">
        <v>328783995</v>
      </c>
      <c r="BW103" s="13">
        <f t="shared" si="92"/>
        <v>14.616049184204757</v>
      </c>
      <c r="BX103" s="14">
        <f t="shared" si="93"/>
        <v>-25.367128013412284</v>
      </c>
      <c r="BZ103" s="12">
        <v>76452770</v>
      </c>
      <c r="CA103" s="12">
        <v>172034187</v>
      </c>
      <c r="CB103" s="12">
        <v>249620012</v>
      </c>
      <c r="CC103" s="12">
        <v>337013891</v>
      </c>
      <c r="CD103" s="13">
        <f t="shared" si="94"/>
        <v>12.06076404951724</v>
      </c>
      <c r="CE103" s="14">
        <f t="shared" si="95"/>
        <v>2.5031315773141642</v>
      </c>
      <c r="CG103" s="12">
        <v>69069363</v>
      </c>
      <c r="CH103" s="12">
        <v>152999168</v>
      </c>
      <c r="CI103" s="12">
        <v>222195774</v>
      </c>
      <c r="CJ103" s="12">
        <v>307849945</v>
      </c>
      <c r="CK103" s="13">
        <f t="shared" si="96"/>
        <v>10.091213619345854</v>
      </c>
      <c r="CL103" s="14">
        <f t="shared" si="97"/>
        <v>-8.653633211813215</v>
      </c>
      <c r="CN103" s="12">
        <v>66868304</v>
      </c>
      <c r="CO103" s="12">
        <v>130122084</v>
      </c>
      <c r="CP103" s="12">
        <v>181640080</v>
      </c>
      <c r="CQ103" s="12">
        <v>243948857</v>
      </c>
      <c r="CR103" s="13">
        <f t="shared" si="98"/>
        <v>9.067054676528228</v>
      </c>
      <c r="CS103" s="14">
        <f t="shared" si="99"/>
        <v>-20.757219235494745</v>
      </c>
      <c r="CU103" s="12">
        <v>66981258</v>
      </c>
      <c r="CV103" s="12">
        <v>115854729</v>
      </c>
      <c r="CW103" s="12">
        <v>148108371</v>
      </c>
      <c r="CX103" s="12">
        <v>186418892</v>
      </c>
      <c r="CY103" s="13">
        <f t="shared" si="100"/>
        <v>6.501279181536635</v>
      </c>
      <c r="CZ103" s="14">
        <f t="shared" si="101"/>
        <v>-23.582797520547516</v>
      </c>
      <c r="DB103" s="12">
        <v>31822475</v>
      </c>
      <c r="DC103" s="12">
        <v>65514398</v>
      </c>
      <c r="DD103" s="12">
        <v>98833814</v>
      </c>
      <c r="DE103" s="12">
        <v>135208927</v>
      </c>
      <c r="DF103" s="13">
        <f t="shared" si="102"/>
        <v>4.170355945252316</v>
      </c>
      <c r="DG103" s="14">
        <f t="shared" si="103"/>
        <v>-27.470373013481918</v>
      </c>
      <c r="DI103" s="12">
        <v>44241747</v>
      </c>
      <c r="DJ103" s="12">
        <v>95409315</v>
      </c>
      <c r="DK103" s="12">
        <v>138029906</v>
      </c>
      <c r="DL103" s="12">
        <v>180189326</v>
      </c>
      <c r="DM103" s="13">
        <f t="shared" si="104"/>
        <v>4.964383640359487</v>
      </c>
      <c r="DN103" s="14">
        <f t="shared" si="105"/>
        <v>33.2673293088111</v>
      </c>
      <c r="DP103" s="12">
        <v>48001272</v>
      </c>
      <c r="DQ103" s="12">
        <v>88402769</v>
      </c>
      <c r="DR103" s="12">
        <v>121950650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736224</v>
      </c>
      <c r="C104" s="12">
        <v>1578355</v>
      </c>
      <c r="D104" s="12">
        <v>2338489</v>
      </c>
      <c r="E104" s="12">
        <v>3184902</v>
      </c>
      <c r="F104" s="13">
        <f t="shared" si="73"/>
        <v>0.42975146254826035</v>
      </c>
      <c r="G104" s="11"/>
      <c r="H104" s="12">
        <v>881398</v>
      </c>
      <c r="I104" s="12">
        <v>2376798</v>
      </c>
      <c r="J104" s="12">
        <v>3428019</v>
      </c>
      <c r="K104" s="12">
        <v>4592131</v>
      </c>
      <c r="L104" s="13">
        <f t="shared" si="74"/>
        <v>0.5240805046450907</v>
      </c>
      <c r="M104" s="14">
        <f t="shared" si="75"/>
        <v>44.18437364791757</v>
      </c>
      <c r="N104" s="11"/>
      <c r="O104" s="12">
        <v>1219405</v>
      </c>
      <c r="P104" s="12">
        <v>2797659</v>
      </c>
      <c r="Q104" s="12">
        <v>3974960</v>
      </c>
      <c r="R104" s="12">
        <v>5424981</v>
      </c>
      <c r="S104" s="13">
        <f t="shared" si="76"/>
        <v>0.559027741400058</v>
      </c>
      <c r="T104" s="14">
        <f t="shared" si="77"/>
        <v>18.13645995726168</v>
      </c>
      <c r="V104" s="12">
        <v>1794789</v>
      </c>
      <c r="W104" s="12">
        <v>3900367</v>
      </c>
      <c r="X104" s="12">
        <v>5259136</v>
      </c>
      <c r="Y104" s="12">
        <v>6746487</v>
      </c>
      <c r="Z104" s="13">
        <f t="shared" si="78"/>
        <v>0.7027042025293052</v>
      </c>
      <c r="AA104" s="14">
        <f t="shared" si="79"/>
        <v>24.359642918565058</v>
      </c>
      <c r="AC104" s="12">
        <v>1596381</v>
      </c>
      <c r="AD104" s="12">
        <v>3142535</v>
      </c>
      <c r="AE104" s="12">
        <v>4504944</v>
      </c>
      <c r="AF104" s="12">
        <v>5911396</v>
      </c>
      <c r="AG104" s="13">
        <f t="shared" si="80"/>
        <v>0.6093686611890757</v>
      </c>
      <c r="AH104" s="14">
        <f t="shared" si="81"/>
        <v>-12.378160663468265</v>
      </c>
      <c r="AJ104" s="12">
        <v>1587213</v>
      </c>
      <c r="AK104" s="12">
        <v>3402768</v>
      </c>
      <c r="AL104" s="12">
        <v>4621241</v>
      </c>
      <c r="AM104" s="12">
        <v>6148237</v>
      </c>
      <c r="AN104" s="13">
        <f t="shared" si="82"/>
        <v>0.5260896780800375</v>
      </c>
      <c r="AO104" s="14">
        <f t="shared" si="83"/>
        <v>4.0065155506415095</v>
      </c>
      <c r="AQ104" s="12">
        <v>50791522</v>
      </c>
      <c r="AR104" s="12">
        <v>121247201</v>
      </c>
      <c r="AS104" s="12">
        <v>154094777</v>
      </c>
      <c r="AT104" s="12">
        <v>183971505</v>
      </c>
      <c r="AU104" s="13">
        <f t="shared" si="84"/>
        <v>12.033534460559277</v>
      </c>
      <c r="AV104" s="14">
        <f t="shared" si="85"/>
        <v>2892.2643678179616</v>
      </c>
      <c r="AX104" s="12">
        <v>84746170</v>
      </c>
      <c r="AY104" s="12">
        <v>161122957</v>
      </c>
      <c r="AZ104" s="12">
        <v>188962091</v>
      </c>
      <c r="BA104" s="12">
        <v>221145741</v>
      </c>
      <c r="BB104" s="13">
        <f t="shared" si="86"/>
        <v>12.684856244651236</v>
      </c>
      <c r="BC104" s="14">
        <f t="shared" si="87"/>
        <v>20.206518395335195</v>
      </c>
      <c r="BE104" s="12">
        <v>67207540</v>
      </c>
      <c r="BF104" s="12">
        <v>130200873</v>
      </c>
      <c r="BG104" s="12">
        <v>160191661</v>
      </c>
      <c r="BH104" s="12">
        <v>197483092</v>
      </c>
      <c r="BI104" s="13">
        <f t="shared" si="88"/>
        <v>8.526644830430044</v>
      </c>
      <c r="BJ104" s="14">
        <f t="shared" si="89"/>
        <v>-10.70002474069804</v>
      </c>
      <c r="BL104" s="12">
        <v>58797616</v>
      </c>
      <c r="BM104" s="12">
        <v>129473746</v>
      </c>
      <c r="BN104" s="12">
        <v>154187285</v>
      </c>
      <c r="BO104" s="12">
        <v>186277022</v>
      </c>
      <c r="BP104" s="13">
        <f t="shared" si="90"/>
        <v>7.384715745215492</v>
      </c>
      <c r="BQ104" s="14">
        <f t="shared" si="91"/>
        <v>-5.674445283649902</v>
      </c>
      <c r="BS104" s="12">
        <v>65703663</v>
      </c>
      <c r="BT104" s="12">
        <v>121649688</v>
      </c>
      <c r="BU104" s="12">
        <v>148760627</v>
      </c>
      <c r="BV104" s="12">
        <v>164033842</v>
      </c>
      <c r="BW104" s="13">
        <f t="shared" si="92"/>
        <v>7.292102836532758</v>
      </c>
      <c r="BX104" s="14">
        <f t="shared" si="93"/>
        <v>-11.94091453748922</v>
      </c>
      <c r="BZ104" s="12">
        <v>31615407</v>
      </c>
      <c r="CA104" s="12">
        <v>91786180</v>
      </c>
      <c r="CB104" s="12">
        <v>108920148</v>
      </c>
      <c r="CC104" s="12">
        <v>129949190</v>
      </c>
      <c r="CD104" s="13">
        <f t="shared" si="94"/>
        <v>4.650510144746185</v>
      </c>
      <c r="CE104" s="14">
        <f t="shared" si="95"/>
        <v>-20.77903656002887</v>
      </c>
      <c r="CG104" s="12">
        <v>19649353</v>
      </c>
      <c r="CH104" s="12">
        <v>53215188</v>
      </c>
      <c r="CI104" s="12">
        <v>68082979</v>
      </c>
      <c r="CJ104" s="12">
        <v>89232815</v>
      </c>
      <c r="CK104" s="13">
        <f t="shared" si="96"/>
        <v>2.925020493411389</v>
      </c>
      <c r="CL104" s="14">
        <f t="shared" si="97"/>
        <v>-31.33253466220144</v>
      </c>
      <c r="CN104" s="12">
        <v>38999204</v>
      </c>
      <c r="CO104" s="12">
        <v>76236569</v>
      </c>
      <c r="CP104" s="12">
        <v>93764059</v>
      </c>
      <c r="CQ104" s="12">
        <v>108899463</v>
      </c>
      <c r="CR104" s="13">
        <f t="shared" si="98"/>
        <v>4.047558973664561</v>
      </c>
      <c r="CS104" s="14">
        <f t="shared" si="99"/>
        <v>22.039703667311173</v>
      </c>
      <c r="CU104" s="12">
        <v>13957497</v>
      </c>
      <c r="CV104" s="12">
        <v>33232014</v>
      </c>
      <c r="CW104" s="12">
        <v>47149635</v>
      </c>
      <c r="CX104" s="12">
        <v>59607747</v>
      </c>
      <c r="CY104" s="13">
        <f t="shared" si="100"/>
        <v>2.0787946997850564</v>
      </c>
      <c r="CZ104" s="14">
        <f t="shared" si="101"/>
        <v>-45.263506946769795</v>
      </c>
      <c r="DB104" s="12">
        <v>18155672</v>
      </c>
      <c r="DC104" s="12">
        <v>42942439</v>
      </c>
      <c r="DD104" s="12">
        <v>59364503</v>
      </c>
      <c r="DE104" s="12">
        <v>75891369</v>
      </c>
      <c r="DF104" s="13">
        <f t="shared" si="102"/>
        <v>2.340777557553484</v>
      </c>
      <c r="DG104" s="14">
        <f t="shared" si="103"/>
        <v>27.317962546042878</v>
      </c>
      <c r="DI104" s="12">
        <v>38642335</v>
      </c>
      <c r="DJ104" s="12">
        <v>75047642</v>
      </c>
      <c r="DK104" s="12">
        <v>98675092</v>
      </c>
      <c r="DL104" s="12">
        <v>118062015</v>
      </c>
      <c r="DM104" s="13">
        <f t="shared" si="104"/>
        <v>3.252718398058031</v>
      </c>
      <c r="DN104" s="14">
        <f t="shared" si="105"/>
        <v>55.56711725677263</v>
      </c>
      <c r="DP104" s="12">
        <v>37236580</v>
      </c>
      <c r="DQ104" s="12">
        <v>83710722</v>
      </c>
      <c r="DR104" s="12">
        <v>102807923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149046</v>
      </c>
      <c r="C105" s="12">
        <v>4376150</v>
      </c>
      <c r="D105" s="12">
        <v>16815398</v>
      </c>
      <c r="E105" s="12">
        <v>24949274</v>
      </c>
      <c r="F105" s="13">
        <f t="shared" si="73"/>
        <v>3.366504523849489</v>
      </c>
      <c r="G105" s="11"/>
      <c r="H105" s="12">
        <v>5341195</v>
      </c>
      <c r="I105" s="12">
        <v>11738862</v>
      </c>
      <c r="J105" s="12">
        <v>17415504</v>
      </c>
      <c r="K105" s="12">
        <v>23181005</v>
      </c>
      <c r="L105" s="13">
        <f t="shared" si="74"/>
        <v>2.645550137524468</v>
      </c>
      <c r="M105" s="14">
        <f t="shared" si="75"/>
        <v>-7.087456733209947</v>
      </c>
      <c r="N105" s="11"/>
      <c r="O105" s="12">
        <v>8401299</v>
      </c>
      <c r="P105" s="12">
        <v>15494703</v>
      </c>
      <c r="Q105" s="12">
        <v>22646329</v>
      </c>
      <c r="R105" s="12">
        <v>29888287</v>
      </c>
      <c r="S105" s="13">
        <f t="shared" si="76"/>
        <v>3.0798967915144244</v>
      </c>
      <c r="T105" s="14">
        <f t="shared" si="77"/>
        <v>28.934388306287843</v>
      </c>
      <c r="V105" s="12">
        <v>7159219</v>
      </c>
      <c r="W105" s="12">
        <v>17186525</v>
      </c>
      <c r="X105" s="12">
        <v>26503279</v>
      </c>
      <c r="Y105" s="12">
        <v>39005203</v>
      </c>
      <c r="Z105" s="13">
        <f t="shared" si="78"/>
        <v>4.062724803087691</v>
      </c>
      <c r="AA105" s="14">
        <f t="shared" si="79"/>
        <v>30.503307198569132</v>
      </c>
      <c r="AC105" s="12">
        <v>13209963</v>
      </c>
      <c r="AD105" s="12">
        <v>26177422</v>
      </c>
      <c r="AE105" s="12">
        <v>35253133</v>
      </c>
      <c r="AF105" s="12">
        <v>45896497</v>
      </c>
      <c r="AG105" s="13">
        <f t="shared" si="80"/>
        <v>4.731181421471075</v>
      </c>
      <c r="AH105" s="14">
        <f t="shared" si="81"/>
        <v>17.66762757265998</v>
      </c>
      <c r="AJ105" s="12">
        <v>12399133</v>
      </c>
      <c r="AK105" s="12">
        <v>26815223</v>
      </c>
      <c r="AL105" s="12">
        <v>43366261</v>
      </c>
      <c r="AM105" s="12">
        <v>58917870</v>
      </c>
      <c r="AN105" s="13">
        <f t="shared" si="82"/>
        <v>5.041458756625923</v>
      </c>
      <c r="AO105" s="14">
        <f t="shared" si="83"/>
        <v>28.371169590568087</v>
      </c>
      <c r="AQ105" s="12">
        <v>11239470</v>
      </c>
      <c r="AR105" s="12">
        <v>22290338</v>
      </c>
      <c r="AS105" s="12">
        <v>34759563</v>
      </c>
      <c r="AT105" s="12">
        <v>49676557</v>
      </c>
      <c r="AU105" s="13">
        <f t="shared" si="84"/>
        <v>3.2493323384044563</v>
      </c>
      <c r="AV105" s="14">
        <f t="shared" si="85"/>
        <v>-15.68507653111017</v>
      </c>
      <c r="AX105" s="12">
        <v>10412364</v>
      </c>
      <c r="AY105" s="12">
        <v>21638795</v>
      </c>
      <c r="AZ105" s="12">
        <v>37258314</v>
      </c>
      <c r="BA105" s="12">
        <v>57202773</v>
      </c>
      <c r="BB105" s="13">
        <f t="shared" si="86"/>
        <v>3.281134644598094</v>
      </c>
      <c r="BC105" s="14">
        <f t="shared" si="87"/>
        <v>15.15043806276671</v>
      </c>
      <c r="BE105" s="12">
        <v>43500799</v>
      </c>
      <c r="BF105" s="12">
        <v>87061499</v>
      </c>
      <c r="BG105" s="12">
        <v>166411500</v>
      </c>
      <c r="BH105" s="12">
        <v>248136860</v>
      </c>
      <c r="BI105" s="13">
        <f t="shared" si="88"/>
        <v>10.713701376308933</v>
      </c>
      <c r="BJ105" s="14">
        <f t="shared" si="89"/>
        <v>333.78466984458953</v>
      </c>
      <c r="BL105" s="12">
        <v>55525449</v>
      </c>
      <c r="BM105" s="12">
        <v>116283229</v>
      </c>
      <c r="BN105" s="12">
        <v>187374592</v>
      </c>
      <c r="BO105" s="12">
        <v>255011784</v>
      </c>
      <c r="BP105" s="13">
        <f t="shared" si="90"/>
        <v>10.109618010321704</v>
      </c>
      <c r="BQ105" s="14">
        <f t="shared" si="91"/>
        <v>2.7706177953569693</v>
      </c>
      <c r="BS105" s="12">
        <v>60070758</v>
      </c>
      <c r="BT105" s="12">
        <v>129693187</v>
      </c>
      <c r="BU105" s="12">
        <v>193563045</v>
      </c>
      <c r="BV105" s="12">
        <v>265019416</v>
      </c>
      <c r="BW105" s="13">
        <f t="shared" si="92"/>
        <v>11.78140322501167</v>
      </c>
      <c r="BX105" s="14">
        <f t="shared" si="93"/>
        <v>3.9243802160922883</v>
      </c>
      <c r="BZ105" s="12">
        <v>69420481</v>
      </c>
      <c r="CA105" s="12">
        <v>142844756</v>
      </c>
      <c r="CB105" s="12">
        <v>221509958</v>
      </c>
      <c r="CC105" s="12">
        <v>320866241</v>
      </c>
      <c r="CD105" s="13">
        <f t="shared" si="94"/>
        <v>11.482885802343782</v>
      </c>
      <c r="CE105" s="14">
        <f t="shared" si="95"/>
        <v>21.072729629741545</v>
      </c>
      <c r="CG105" s="12">
        <v>88123700</v>
      </c>
      <c r="CH105" s="12">
        <v>181772505</v>
      </c>
      <c r="CI105" s="12">
        <v>268737931</v>
      </c>
      <c r="CJ105" s="12">
        <v>361180441</v>
      </c>
      <c r="CK105" s="13">
        <f t="shared" si="96"/>
        <v>11.839368641954904</v>
      </c>
      <c r="CL105" s="14">
        <f t="shared" si="97"/>
        <v>12.564176235667006</v>
      </c>
      <c r="CN105" s="12">
        <v>76007835</v>
      </c>
      <c r="CO105" s="12">
        <v>142654796</v>
      </c>
      <c r="CP105" s="12">
        <v>218883604</v>
      </c>
      <c r="CQ105" s="12">
        <v>297503620</v>
      </c>
      <c r="CR105" s="13">
        <f t="shared" si="98"/>
        <v>11.057570107840583</v>
      </c>
      <c r="CS105" s="14">
        <f t="shared" si="99"/>
        <v>-17.630196370461817</v>
      </c>
      <c r="CU105" s="12">
        <v>77347915</v>
      </c>
      <c r="CV105" s="12">
        <v>150473848</v>
      </c>
      <c r="CW105" s="12">
        <v>230559040</v>
      </c>
      <c r="CX105" s="12">
        <v>319414691</v>
      </c>
      <c r="CY105" s="13">
        <f t="shared" si="100"/>
        <v>11.139450828166371</v>
      </c>
      <c r="CZ105" s="14">
        <f t="shared" si="101"/>
        <v>7.364976264826623</v>
      </c>
      <c r="DB105" s="12">
        <v>90452638</v>
      </c>
      <c r="DC105" s="12">
        <v>178113408</v>
      </c>
      <c r="DD105" s="12">
        <v>280037117</v>
      </c>
      <c r="DE105" s="12">
        <v>390092409</v>
      </c>
      <c r="DF105" s="13">
        <f t="shared" si="102"/>
        <v>12.03192890563319</v>
      </c>
      <c r="DG105" s="14">
        <f t="shared" si="103"/>
        <v>22.127259638161107</v>
      </c>
      <c r="DI105" s="12">
        <v>102048084</v>
      </c>
      <c r="DJ105" s="12">
        <v>203857551</v>
      </c>
      <c r="DK105" s="12">
        <v>304193760</v>
      </c>
      <c r="DL105" s="12">
        <v>409399722</v>
      </c>
      <c r="DM105" s="13">
        <f t="shared" si="104"/>
        <v>11.279343384993414</v>
      </c>
      <c r="DN105" s="14">
        <f t="shared" si="105"/>
        <v>4.949420330811918</v>
      </c>
      <c r="DP105" s="12">
        <v>95357120</v>
      </c>
      <c r="DQ105" s="12">
        <v>180017381</v>
      </c>
      <c r="DR105" s="12">
        <v>269159578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1497837</v>
      </c>
      <c r="C106" s="12">
        <v>3400311</v>
      </c>
      <c r="D106" s="12">
        <v>6061416</v>
      </c>
      <c r="E106" s="12">
        <v>8568065</v>
      </c>
      <c r="F106" s="13">
        <f t="shared" si="73"/>
        <v>1.1561230031437577</v>
      </c>
      <c r="G106" s="11"/>
      <c r="H106" s="12">
        <v>1959126</v>
      </c>
      <c r="I106" s="12">
        <v>4239158</v>
      </c>
      <c r="J106" s="12">
        <v>6736941</v>
      </c>
      <c r="K106" s="12">
        <v>9687693</v>
      </c>
      <c r="L106" s="13">
        <f t="shared" si="74"/>
        <v>1.1056154618164666</v>
      </c>
      <c r="M106" s="14">
        <f t="shared" si="75"/>
        <v>13.067454553624415</v>
      </c>
      <c r="N106" s="11"/>
      <c r="O106" s="12">
        <v>3928951</v>
      </c>
      <c r="P106" s="12">
        <v>7215855</v>
      </c>
      <c r="Q106" s="12">
        <v>10408226</v>
      </c>
      <c r="R106" s="12">
        <v>14659441</v>
      </c>
      <c r="S106" s="13">
        <f t="shared" si="76"/>
        <v>1.5106106717087868</v>
      </c>
      <c r="T106" s="14">
        <f t="shared" si="77"/>
        <v>51.32024724565488</v>
      </c>
      <c r="V106" s="12">
        <v>3854096</v>
      </c>
      <c r="W106" s="12">
        <v>7314483</v>
      </c>
      <c r="X106" s="12">
        <v>10240321</v>
      </c>
      <c r="Y106" s="12">
        <v>13594127</v>
      </c>
      <c r="Z106" s="13">
        <f t="shared" si="78"/>
        <v>1.4159443533526554</v>
      </c>
      <c r="AA106" s="14">
        <f t="shared" si="79"/>
        <v>-7.2670847408165145</v>
      </c>
      <c r="AC106" s="12">
        <v>2749899</v>
      </c>
      <c r="AD106" s="12">
        <v>5679140</v>
      </c>
      <c r="AE106" s="12">
        <v>8769722</v>
      </c>
      <c r="AF106" s="12">
        <v>11658825</v>
      </c>
      <c r="AG106" s="13">
        <f t="shared" si="80"/>
        <v>1.2018349948620808</v>
      </c>
      <c r="AH106" s="14">
        <f t="shared" si="81"/>
        <v>-14.236309547497981</v>
      </c>
      <c r="AJ106" s="12">
        <v>2106845</v>
      </c>
      <c r="AK106" s="12">
        <v>4616347</v>
      </c>
      <c r="AL106" s="12">
        <v>7419832</v>
      </c>
      <c r="AM106" s="12">
        <v>10227291</v>
      </c>
      <c r="AN106" s="13">
        <f t="shared" si="82"/>
        <v>0.8751244022995315</v>
      </c>
      <c r="AO106" s="14">
        <f t="shared" si="83"/>
        <v>-12.278544364462107</v>
      </c>
      <c r="AQ106" s="12">
        <v>2573339</v>
      </c>
      <c r="AR106" s="12">
        <v>5195161</v>
      </c>
      <c r="AS106" s="12">
        <v>8168215</v>
      </c>
      <c r="AT106" s="12">
        <v>12095255</v>
      </c>
      <c r="AU106" s="13">
        <f t="shared" si="84"/>
        <v>0.7911478891894258</v>
      </c>
      <c r="AV106" s="14">
        <f t="shared" si="85"/>
        <v>18.264504256307944</v>
      </c>
      <c r="AX106" s="12">
        <v>3860873</v>
      </c>
      <c r="AY106" s="12">
        <v>6708285</v>
      </c>
      <c r="AZ106" s="12">
        <v>9500554</v>
      </c>
      <c r="BA106" s="12">
        <v>13227723</v>
      </c>
      <c r="BB106" s="13">
        <f t="shared" si="86"/>
        <v>0.7587383955048304</v>
      </c>
      <c r="BC106" s="14">
        <f t="shared" si="87"/>
        <v>9.362911323490081</v>
      </c>
      <c r="BE106" s="12">
        <v>3527210</v>
      </c>
      <c r="BF106" s="12">
        <v>8275975</v>
      </c>
      <c r="BG106" s="12">
        <v>13662959</v>
      </c>
      <c r="BH106" s="12">
        <v>19107755</v>
      </c>
      <c r="BI106" s="13">
        <f t="shared" si="88"/>
        <v>0.8250075423767106</v>
      </c>
      <c r="BJ106" s="14">
        <f t="shared" si="89"/>
        <v>44.452336959278625</v>
      </c>
      <c r="BL106" s="12">
        <v>6422970</v>
      </c>
      <c r="BM106" s="12">
        <v>12790016</v>
      </c>
      <c r="BN106" s="12">
        <v>20862545</v>
      </c>
      <c r="BO106" s="12">
        <v>26850362</v>
      </c>
      <c r="BP106" s="13">
        <f t="shared" si="90"/>
        <v>1.064448469796429</v>
      </c>
      <c r="BQ106" s="14">
        <f t="shared" si="91"/>
        <v>40.52075714807941</v>
      </c>
      <c r="BS106" s="12">
        <v>6882978</v>
      </c>
      <c r="BT106" s="12">
        <v>12202161</v>
      </c>
      <c r="BU106" s="12">
        <v>18027069</v>
      </c>
      <c r="BV106" s="12">
        <v>24761662</v>
      </c>
      <c r="BW106" s="13">
        <f t="shared" si="92"/>
        <v>1.1007764221450436</v>
      </c>
      <c r="BX106" s="14">
        <f t="shared" si="93"/>
        <v>-7.779038509797374</v>
      </c>
      <c r="BZ106" s="12">
        <v>6862676</v>
      </c>
      <c r="CA106" s="12">
        <v>12466977</v>
      </c>
      <c r="CB106" s="12">
        <v>20133571</v>
      </c>
      <c r="CC106" s="12">
        <v>29935869</v>
      </c>
      <c r="CD106" s="13">
        <f t="shared" si="94"/>
        <v>1.0713192015763457</v>
      </c>
      <c r="CE106" s="14">
        <f t="shared" si="95"/>
        <v>20.89604082310791</v>
      </c>
      <c r="CG106" s="12">
        <v>9398032</v>
      </c>
      <c r="CH106" s="12">
        <v>16918699</v>
      </c>
      <c r="CI106" s="12">
        <v>27376188</v>
      </c>
      <c r="CJ106" s="12">
        <v>36996145</v>
      </c>
      <c r="CK106" s="13">
        <f t="shared" si="96"/>
        <v>1.2127207048462978</v>
      </c>
      <c r="CL106" s="14">
        <f t="shared" si="97"/>
        <v>23.584670282997294</v>
      </c>
      <c r="CN106" s="12">
        <v>9568723</v>
      </c>
      <c r="CO106" s="12">
        <v>18668289</v>
      </c>
      <c r="CP106" s="12">
        <v>28944784</v>
      </c>
      <c r="CQ106" s="12">
        <v>42943863</v>
      </c>
      <c r="CR106" s="13">
        <f t="shared" si="98"/>
        <v>1.5961310851410857</v>
      </c>
      <c r="CS106" s="14">
        <f t="shared" si="99"/>
        <v>16.07658852023637</v>
      </c>
      <c r="CU106" s="12">
        <v>15854233</v>
      </c>
      <c r="CV106" s="12">
        <v>28475242</v>
      </c>
      <c r="CW106" s="12">
        <v>44317518</v>
      </c>
      <c r="CX106" s="12">
        <v>66924417</v>
      </c>
      <c r="CY106" s="13">
        <f t="shared" si="100"/>
        <v>2.33396043883029</v>
      </c>
      <c r="CZ106" s="14">
        <f t="shared" si="101"/>
        <v>55.841632132628604</v>
      </c>
      <c r="DB106" s="12">
        <v>26324209</v>
      </c>
      <c r="DC106" s="12">
        <v>43615986</v>
      </c>
      <c r="DD106" s="12">
        <v>62751068</v>
      </c>
      <c r="DE106" s="12">
        <v>88317647</v>
      </c>
      <c r="DF106" s="13">
        <f t="shared" si="102"/>
        <v>2.7240510845644486</v>
      </c>
      <c r="DG106" s="14">
        <f t="shared" si="103"/>
        <v>31.966255305593478</v>
      </c>
      <c r="DI106" s="12">
        <v>31995406</v>
      </c>
      <c r="DJ106" s="12">
        <v>57234464</v>
      </c>
      <c r="DK106" s="12">
        <v>89084944</v>
      </c>
      <c r="DL106" s="12">
        <v>141028626</v>
      </c>
      <c r="DM106" s="13">
        <f t="shared" si="104"/>
        <v>3.885469907006459</v>
      </c>
      <c r="DN106" s="14">
        <f t="shared" si="105"/>
        <v>59.68340506173132</v>
      </c>
      <c r="DP106" s="12">
        <v>39510634</v>
      </c>
      <c r="DQ106" s="12">
        <v>70108691</v>
      </c>
      <c r="DR106" s="12">
        <v>109312582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4"/>
        <v>0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386737</v>
      </c>
      <c r="S107" s="13">
        <f t="shared" si="76"/>
        <v>0.039852067984355005</v>
      </c>
      <c r="T107" s="14" t="e">
        <f t="shared" si="77"/>
        <v>#DIV/0!</v>
      </c>
      <c r="V107" s="12">
        <v>734576</v>
      </c>
      <c r="W107" s="12">
        <v>1715302</v>
      </c>
      <c r="X107" s="12">
        <v>2441935</v>
      </c>
      <c r="Y107" s="12">
        <v>3793722</v>
      </c>
      <c r="Z107" s="13">
        <f t="shared" si="78"/>
        <v>0.3951485258369105</v>
      </c>
      <c r="AA107" s="14">
        <f t="shared" si="79"/>
        <v>880.9565673830019</v>
      </c>
      <c r="AC107" s="12">
        <v>422422</v>
      </c>
      <c r="AD107" s="12">
        <v>422422</v>
      </c>
      <c r="AE107" s="12">
        <v>422422</v>
      </c>
      <c r="AF107" s="12">
        <v>422422</v>
      </c>
      <c r="AG107" s="13">
        <f t="shared" si="80"/>
        <v>0.04354482910581726</v>
      </c>
      <c r="AH107" s="14">
        <f t="shared" si="81"/>
        <v>-88.86523577636949</v>
      </c>
      <c r="AJ107" s="12">
        <v>69308</v>
      </c>
      <c r="AK107" s="12">
        <v>176698</v>
      </c>
      <c r="AL107" s="12">
        <v>292110</v>
      </c>
      <c r="AM107" s="12">
        <v>333548</v>
      </c>
      <c r="AN107" s="13">
        <f t="shared" si="82"/>
        <v>0.028540890656010877</v>
      </c>
      <c r="AO107" s="14">
        <f t="shared" si="83"/>
        <v>-21.039150423036673</v>
      </c>
      <c r="AQ107" s="12">
        <v>105601</v>
      </c>
      <c r="AR107" s="12">
        <v>105601</v>
      </c>
      <c r="AS107" s="12">
        <v>105601</v>
      </c>
      <c r="AT107" s="12">
        <v>105601</v>
      </c>
      <c r="AU107" s="13">
        <f t="shared" si="84"/>
        <v>0.0069073374845170735</v>
      </c>
      <c r="AV107" s="14">
        <f t="shared" si="85"/>
        <v>-68.34008898269514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>
        <f t="shared" si="87"/>
        <v>-100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88"/>
        <v>0</v>
      </c>
      <c r="BJ107" s="14" t="e">
        <f t="shared" si="89"/>
        <v>#DIV/0!</v>
      </c>
      <c r="BL107" s="12">
        <v>0</v>
      </c>
      <c r="BM107" s="12">
        <v>0</v>
      </c>
      <c r="BN107" s="12">
        <v>0</v>
      </c>
      <c r="BO107" s="12">
        <v>0</v>
      </c>
      <c r="BP107" s="13">
        <f t="shared" si="90"/>
        <v>0</v>
      </c>
      <c r="BQ107" s="14" t="e">
        <f t="shared" si="91"/>
        <v>#DIV/0!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 t="e">
        <f t="shared" si="93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98"/>
        <v>0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 t="e">
        <f t="shared" si="101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0</v>
      </c>
      <c r="DK107" s="12">
        <v>172</v>
      </c>
      <c r="DL107" s="12">
        <v>172</v>
      </c>
      <c r="DM107" s="13">
        <f t="shared" si="104"/>
        <v>4.738760086942285E-06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>
        <f t="shared" si="107"/>
        <v>-100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/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/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/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98"/>
        <v>0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 t="e">
        <f t="shared" si="101"/>
        <v>#DIV/0!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2"/>
        <v>0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 t="e">
        <f t="shared" si="105"/>
        <v>#DIV/0!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57130</v>
      </c>
      <c r="C109" s="12">
        <v>241963</v>
      </c>
      <c r="D109" s="12">
        <v>287240</v>
      </c>
      <c r="E109" s="12">
        <v>423503</v>
      </c>
      <c r="F109" s="13">
        <f t="shared" si="73"/>
        <v>0.05714493998357748</v>
      </c>
      <c r="G109" s="11"/>
      <c r="H109" s="12">
        <v>130677</v>
      </c>
      <c r="I109" s="12">
        <v>437150</v>
      </c>
      <c r="J109" s="12">
        <v>699421</v>
      </c>
      <c r="K109" s="12">
        <v>1221150</v>
      </c>
      <c r="L109" s="13">
        <f t="shared" si="74"/>
        <v>0.1393646889096484</v>
      </c>
      <c r="M109" s="14">
        <f t="shared" si="75"/>
        <v>188.3450648519609</v>
      </c>
      <c r="N109" s="11"/>
      <c r="O109" s="12">
        <v>2200862</v>
      </c>
      <c r="P109" s="12">
        <v>5392422</v>
      </c>
      <c r="Q109" s="12">
        <v>6624694</v>
      </c>
      <c r="R109" s="12">
        <v>7008854</v>
      </c>
      <c r="S109" s="13">
        <f t="shared" si="76"/>
        <v>0.7222410219358854</v>
      </c>
      <c r="T109" s="14">
        <f t="shared" si="77"/>
        <v>473.9552061581296</v>
      </c>
      <c r="V109" s="12">
        <v>442779</v>
      </c>
      <c r="W109" s="12">
        <v>838834</v>
      </c>
      <c r="X109" s="12">
        <v>1963061</v>
      </c>
      <c r="Y109" s="12">
        <v>2305526</v>
      </c>
      <c r="Z109" s="13">
        <f t="shared" si="78"/>
        <v>0.2401402106371181</v>
      </c>
      <c r="AA109" s="14">
        <f t="shared" si="79"/>
        <v>-67.10552110230859</v>
      </c>
      <c r="AC109" s="12">
        <v>238350</v>
      </c>
      <c r="AD109" s="12">
        <v>503253</v>
      </c>
      <c r="AE109" s="12">
        <v>682025</v>
      </c>
      <c r="AF109" s="12">
        <v>942609</v>
      </c>
      <c r="AG109" s="13">
        <f t="shared" si="80"/>
        <v>0.0971676376197388</v>
      </c>
      <c r="AH109" s="14">
        <f t="shared" si="81"/>
        <v>-59.11523010367265</v>
      </c>
      <c r="AJ109" s="12">
        <v>506816</v>
      </c>
      <c r="AK109" s="12">
        <v>888263</v>
      </c>
      <c r="AL109" s="12">
        <v>1190730</v>
      </c>
      <c r="AM109" s="12">
        <v>1519724</v>
      </c>
      <c r="AN109" s="13">
        <f t="shared" si="82"/>
        <v>0.13003908436361625</v>
      </c>
      <c r="AO109" s="14">
        <f t="shared" si="83"/>
        <v>61.225280047188164</v>
      </c>
      <c r="AQ109" s="12">
        <v>408762</v>
      </c>
      <c r="AR109" s="12">
        <v>701901</v>
      </c>
      <c r="AS109" s="12">
        <v>933145</v>
      </c>
      <c r="AT109" s="12">
        <v>1244217</v>
      </c>
      <c r="AU109" s="13">
        <f t="shared" si="84"/>
        <v>0.08138395207406539</v>
      </c>
      <c r="AV109" s="14">
        <f t="shared" si="85"/>
        <v>-18.12875232608026</v>
      </c>
      <c r="AX109" s="12">
        <v>240223</v>
      </c>
      <c r="AY109" s="12">
        <v>529566</v>
      </c>
      <c r="AZ109" s="12">
        <v>697084</v>
      </c>
      <c r="BA109" s="12">
        <v>922230</v>
      </c>
      <c r="BB109" s="13">
        <f t="shared" si="86"/>
        <v>0.05289884816052012</v>
      </c>
      <c r="BC109" s="14">
        <f t="shared" si="87"/>
        <v>-25.878685148973204</v>
      </c>
      <c r="BE109" s="12">
        <v>173826</v>
      </c>
      <c r="BF109" s="12">
        <v>469984</v>
      </c>
      <c r="BG109" s="12">
        <v>712081</v>
      </c>
      <c r="BH109" s="12">
        <v>900083</v>
      </c>
      <c r="BI109" s="13">
        <f t="shared" si="88"/>
        <v>0.03886250706925313</v>
      </c>
      <c r="BJ109" s="14">
        <f t="shared" si="89"/>
        <v>-2.4014616744196076</v>
      </c>
      <c r="BL109" s="12">
        <v>114259</v>
      </c>
      <c r="BM109" s="12">
        <v>280700</v>
      </c>
      <c r="BN109" s="12">
        <v>752627</v>
      </c>
      <c r="BO109" s="12">
        <v>1598735</v>
      </c>
      <c r="BP109" s="13">
        <f t="shared" si="90"/>
        <v>0.06337981679204154</v>
      </c>
      <c r="BQ109" s="14">
        <f t="shared" si="91"/>
        <v>77.6208416334938</v>
      </c>
      <c r="BS109" s="12">
        <v>945557</v>
      </c>
      <c r="BT109" s="12">
        <v>2158189</v>
      </c>
      <c r="BU109" s="12">
        <v>3548051</v>
      </c>
      <c r="BV109" s="12">
        <v>5053101</v>
      </c>
      <c r="BW109" s="13">
        <f t="shared" si="92"/>
        <v>0.22463493926690148</v>
      </c>
      <c r="BX109" s="14">
        <f t="shared" si="93"/>
        <v>216.0687043193525</v>
      </c>
      <c r="BZ109" s="12">
        <v>1548045</v>
      </c>
      <c r="CA109" s="12">
        <v>3916933</v>
      </c>
      <c r="CB109" s="12">
        <v>6446944</v>
      </c>
      <c r="CC109" s="12">
        <v>9548542</v>
      </c>
      <c r="CD109" s="13">
        <f t="shared" si="94"/>
        <v>0.3417150306095408</v>
      </c>
      <c r="CE109" s="14">
        <f t="shared" si="95"/>
        <v>88.96400447962549</v>
      </c>
      <c r="CG109" s="12">
        <v>3222801</v>
      </c>
      <c r="CH109" s="12">
        <v>7826505</v>
      </c>
      <c r="CI109" s="12">
        <v>11723499</v>
      </c>
      <c r="CJ109" s="12">
        <v>14191077</v>
      </c>
      <c r="CK109" s="13">
        <f t="shared" si="96"/>
        <v>0.4651785450070024</v>
      </c>
      <c r="CL109" s="14">
        <f t="shared" si="97"/>
        <v>48.620354814379</v>
      </c>
      <c r="CN109" s="12">
        <v>2595171</v>
      </c>
      <c r="CO109" s="12">
        <v>3608629</v>
      </c>
      <c r="CP109" s="12">
        <v>5575014</v>
      </c>
      <c r="CQ109" s="12">
        <v>7798548</v>
      </c>
      <c r="CR109" s="13">
        <f t="shared" si="98"/>
        <v>0.28985526713711907</v>
      </c>
      <c r="CS109" s="14">
        <f t="shared" si="99"/>
        <v>-45.046115950184756</v>
      </c>
      <c r="CU109" s="12">
        <v>1736130</v>
      </c>
      <c r="CV109" s="12">
        <v>4626831</v>
      </c>
      <c r="CW109" s="12">
        <v>7621598</v>
      </c>
      <c r="CX109" s="12">
        <v>10005990</v>
      </c>
      <c r="CY109" s="13">
        <f t="shared" si="100"/>
        <v>0.34895462460780935</v>
      </c>
      <c r="CZ109" s="14">
        <f t="shared" si="101"/>
        <v>28.305807696509646</v>
      </c>
      <c r="DB109" s="12">
        <v>1977988</v>
      </c>
      <c r="DC109" s="12">
        <v>5577065</v>
      </c>
      <c r="DD109" s="12">
        <v>9484207</v>
      </c>
      <c r="DE109" s="12">
        <v>12976408</v>
      </c>
      <c r="DF109" s="13">
        <f t="shared" si="102"/>
        <v>0.40024162199600705</v>
      </c>
      <c r="DG109" s="14">
        <f t="shared" si="103"/>
        <v>29.68639784768922</v>
      </c>
      <c r="DI109" s="12">
        <v>2734629</v>
      </c>
      <c r="DJ109" s="12">
        <v>4173588</v>
      </c>
      <c r="DK109" s="12">
        <v>5854027</v>
      </c>
      <c r="DL109" s="12">
        <v>7617708</v>
      </c>
      <c r="DM109" s="13">
        <f t="shared" si="104"/>
        <v>0.20987494549058686</v>
      </c>
      <c r="DN109" s="14">
        <f t="shared" si="105"/>
        <v>-41.29571141721191</v>
      </c>
      <c r="DP109" s="12">
        <v>1096937</v>
      </c>
      <c r="DQ109" s="12">
        <v>2149721</v>
      </c>
      <c r="DR109" s="12">
        <v>3643364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149049</v>
      </c>
      <c r="C110" s="12">
        <v>294906</v>
      </c>
      <c r="D110" s="12">
        <v>397147</v>
      </c>
      <c r="E110" s="12">
        <v>611556</v>
      </c>
      <c r="F110" s="13">
        <f t="shared" si="73"/>
        <v>0.0825196773496214</v>
      </c>
      <c r="G110" s="11"/>
      <c r="H110" s="12">
        <v>153679</v>
      </c>
      <c r="I110" s="12">
        <v>286779</v>
      </c>
      <c r="J110" s="12">
        <v>414173</v>
      </c>
      <c r="K110" s="12">
        <v>729478</v>
      </c>
      <c r="L110" s="13">
        <f t="shared" si="74"/>
        <v>0.08325224135972853</v>
      </c>
      <c r="M110" s="14">
        <f t="shared" si="75"/>
        <v>19.28228976577779</v>
      </c>
      <c r="N110" s="11"/>
      <c r="O110" s="12">
        <v>251434</v>
      </c>
      <c r="P110" s="12">
        <v>605397</v>
      </c>
      <c r="Q110" s="12">
        <v>863535</v>
      </c>
      <c r="R110" s="12">
        <v>1295843</v>
      </c>
      <c r="S110" s="13">
        <f t="shared" si="76"/>
        <v>0.13353266776401157</v>
      </c>
      <c r="T110" s="14">
        <f t="shared" si="77"/>
        <v>77.63976432462664</v>
      </c>
      <c r="V110" s="12">
        <v>380468</v>
      </c>
      <c r="W110" s="12">
        <v>620712</v>
      </c>
      <c r="X110" s="12">
        <v>823908</v>
      </c>
      <c r="Y110" s="12">
        <v>1087678</v>
      </c>
      <c r="Z110" s="13">
        <f t="shared" si="78"/>
        <v>0.1132909470660315</v>
      </c>
      <c r="AA110" s="14">
        <f t="shared" si="79"/>
        <v>-16.064060229518546</v>
      </c>
      <c r="AC110" s="12">
        <v>370880</v>
      </c>
      <c r="AD110" s="12">
        <v>609354</v>
      </c>
      <c r="AE110" s="12">
        <v>819370</v>
      </c>
      <c r="AF110" s="12">
        <v>1121062</v>
      </c>
      <c r="AG110" s="13">
        <f t="shared" si="80"/>
        <v>0.11556323583294835</v>
      </c>
      <c r="AH110" s="14">
        <f t="shared" si="81"/>
        <v>3.0692907275866617</v>
      </c>
      <c r="AJ110" s="12">
        <v>318696</v>
      </c>
      <c r="AK110" s="12">
        <v>850904</v>
      </c>
      <c r="AL110" s="12">
        <v>1256852</v>
      </c>
      <c r="AM110" s="12">
        <v>1741815</v>
      </c>
      <c r="AN110" s="13">
        <f t="shared" si="82"/>
        <v>0.14904287076522596</v>
      </c>
      <c r="AO110" s="14">
        <f t="shared" si="83"/>
        <v>55.371870601269165</v>
      </c>
      <c r="AQ110" s="12">
        <v>582497</v>
      </c>
      <c r="AR110" s="12">
        <v>883196</v>
      </c>
      <c r="AS110" s="12">
        <v>1229209</v>
      </c>
      <c r="AT110" s="12">
        <v>1567100</v>
      </c>
      <c r="AU110" s="13">
        <f t="shared" si="84"/>
        <v>0.10250365595010186</v>
      </c>
      <c r="AV110" s="14">
        <f t="shared" si="85"/>
        <v>-10.030628970355636</v>
      </c>
      <c r="AX110" s="12">
        <v>639434</v>
      </c>
      <c r="AY110" s="12">
        <v>1310704</v>
      </c>
      <c r="AZ110" s="12">
        <v>1761479</v>
      </c>
      <c r="BA110" s="12">
        <v>2364484</v>
      </c>
      <c r="BB110" s="13">
        <f t="shared" si="86"/>
        <v>0.13562612373700622</v>
      </c>
      <c r="BC110" s="14">
        <f t="shared" si="87"/>
        <v>50.88277710420522</v>
      </c>
      <c r="BE110" s="12">
        <v>856521</v>
      </c>
      <c r="BF110" s="12">
        <v>2001021</v>
      </c>
      <c r="BG110" s="12">
        <v>3089592</v>
      </c>
      <c r="BH110" s="12">
        <v>4503243</v>
      </c>
      <c r="BI110" s="13">
        <f t="shared" si="88"/>
        <v>0.19443463871894553</v>
      </c>
      <c r="BJ110" s="14">
        <f t="shared" si="89"/>
        <v>90.45351966856194</v>
      </c>
      <c r="BL110" s="12">
        <v>2228322</v>
      </c>
      <c r="BM110" s="12">
        <v>3906471</v>
      </c>
      <c r="BN110" s="12">
        <v>5687651</v>
      </c>
      <c r="BO110" s="12">
        <v>7409150</v>
      </c>
      <c r="BP110" s="13">
        <f t="shared" si="90"/>
        <v>0.2937263333727944</v>
      </c>
      <c r="BQ110" s="14">
        <f t="shared" si="91"/>
        <v>64.52920706255469</v>
      </c>
      <c r="BS110" s="12">
        <v>2020190</v>
      </c>
      <c r="BT110" s="12">
        <v>3377792</v>
      </c>
      <c r="BU110" s="12">
        <v>5011989</v>
      </c>
      <c r="BV110" s="12">
        <v>6821900</v>
      </c>
      <c r="BW110" s="13">
        <f t="shared" si="92"/>
        <v>0.30326666579292105</v>
      </c>
      <c r="BX110" s="14">
        <f t="shared" si="93"/>
        <v>-7.926010406051972</v>
      </c>
      <c r="BZ110" s="12">
        <v>2337763</v>
      </c>
      <c r="CA110" s="12">
        <v>4077193</v>
      </c>
      <c r="CB110" s="12">
        <v>6100942</v>
      </c>
      <c r="CC110" s="12">
        <v>7858223</v>
      </c>
      <c r="CD110" s="13">
        <f t="shared" si="94"/>
        <v>0.28122334414841527</v>
      </c>
      <c r="CE110" s="14">
        <f t="shared" si="95"/>
        <v>15.191119776015483</v>
      </c>
      <c r="CG110" s="12">
        <v>1218786</v>
      </c>
      <c r="CH110" s="12">
        <v>2612887</v>
      </c>
      <c r="CI110" s="12">
        <v>3491845</v>
      </c>
      <c r="CJ110" s="12">
        <v>26608491</v>
      </c>
      <c r="CK110" s="13">
        <f t="shared" si="96"/>
        <v>0.872217036678183</v>
      </c>
      <c r="CL110" s="14">
        <f t="shared" si="97"/>
        <v>238.60697259418572</v>
      </c>
      <c r="CN110" s="12">
        <v>6683699</v>
      </c>
      <c r="CO110" s="12">
        <v>13518377</v>
      </c>
      <c r="CP110" s="12">
        <v>20175279</v>
      </c>
      <c r="CQ110" s="12">
        <v>30881792</v>
      </c>
      <c r="CR110" s="13">
        <f t="shared" si="98"/>
        <v>1.1478098320139782</v>
      </c>
      <c r="CS110" s="14">
        <f t="shared" si="99"/>
        <v>16.059914859508567</v>
      </c>
      <c r="CU110" s="12">
        <v>8740784</v>
      </c>
      <c r="CV110" s="12">
        <v>16812771</v>
      </c>
      <c r="CW110" s="12">
        <v>23039207</v>
      </c>
      <c r="CX110" s="12">
        <v>33807842</v>
      </c>
      <c r="CY110" s="13">
        <f t="shared" si="100"/>
        <v>1.1790340400010524</v>
      </c>
      <c r="CZ110" s="14">
        <f t="shared" si="101"/>
        <v>9.475000673536044</v>
      </c>
      <c r="DB110" s="12">
        <v>16247259</v>
      </c>
      <c r="DC110" s="12">
        <v>28184834</v>
      </c>
      <c r="DD110" s="12">
        <v>35474300</v>
      </c>
      <c r="DE110" s="12">
        <v>45430640</v>
      </c>
      <c r="DF110" s="13">
        <f t="shared" si="102"/>
        <v>1.4012531851585337</v>
      </c>
      <c r="DG110" s="14">
        <f t="shared" si="103"/>
        <v>34.37899999650969</v>
      </c>
      <c r="DI110" s="12">
        <v>9667142</v>
      </c>
      <c r="DJ110" s="12">
        <v>20499200</v>
      </c>
      <c r="DK110" s="12">
        <v>29699792</v>
      </c>
      <c r="DL110" s="12">
        <v>43480392</v>
      </c>
      <c r="DM110" s="13">
        <f t="shared" si="104"/>
        <v>1.197925268454678</v>
      </c>
      <c r="DN110" s="14">
        <f t="shared" si="105"/>
        <v>-4.292803271096332</v>
      </c>
      <c r="DP110" s="12">
        <v>11727484</v>
      </c>
      <c r="DQ110" s="12">
        <v>24518128</v>
      </c>
      <c r="DR110" s="12">
        <v>41026626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12339</v>
      </c>
      <c r="C111" s="12">
        <v>68379</v>
      </c>
      <c r="D111" s="12">
        <v>111147</v>
      </c>
      <c r="E111" s="12">
        <v>169999</v>
      </c>
      <c r="F111" s="13">
        <f t="shared" si="73"/>
        <v>0.022938639519125458</v>
      </c>
      <c r="G111" s="11"/>
      <c r="H111" s="12">
        <v>40897</v>
      </c>
      <c r="I111" s="12">
        <v>52903</v>
      </c>
      <c r="J111" s="12">
        <v>65385</v>
      </c>
      <c r="K111" s="12">
        <v>87056</v>
      </c>
      <c r="L111" s="13">
        <f t="shared" si="74"/>
        <v>0.009935333380598902</v>
      </c>
      <c r="M111" s="14">
        <f t="shared" si="75"/>
        <v>-48.79028700168824</v>
      </c>
      <c r="N111" s="11"/>
      <c r="O111" s="12">
        <v>66913</v>
      </c>
      <c r="P111" s="12">
        <v>138115</v>
      </c>
      <c r="Q111" s="12">
        <v>150498</v>
      </c>
      <c r="R111" s="12">
        <v>162895</v>
      </c>
      <c r="S111" s="13">
        <f t="shared" si="76"/>
        <v>0.016785832786393617</v>
      </c>
      <c r="T111" s="14">
        <f t="shared" si="77"/>
        <v>87.11519022238559</v>
      </c>
      <c r="V111" s="12">
        <v>21276</v>
      </c>
      <c r="W111" s="12">
        <v>49820</v>
      </c>
      <c r="X111" s="12">
        <v>56855</v>
      </c>
      <c r="Y111" s="12">
        <v>70048</v>
      </c>
      <c r="Z111" s="13">
        <f t="shared" si="78"/>
        <v>0.007296097061889066</v>
      </c>
      <c r="AA111" s="14">
        <f t="shared" si="79"/>
        <v>-56.99806623898831</v>
      </c>
      <c r="AC111" s="12">
        <v>4274</v>
      </c>
      <c r="AD111" s="12">
        <v>6060</v>
      </c>
      <c r="AE111" s="12">
        <v>6407</v>
      </c>
      <c r="AF111" s="12">
        <v>8192</v>
      </c>
      <c r="AG111" s="13">
        <f t="shared" si="80"/>
        <v>0.0008444617942125528</v>
      </c>
      <c r="AH111" s="14">
        <f t="shared" si="81"/>
        <v>-88.30516217450891</v>
      </c>
      <c r="AJ111" s="12">
        <v>865</v>
      </c>
      <c r="AK111" s="12">
        <v>865</v>
      </c>
      <c r="AL111" s="12">
        <v>865</v>
      </c>
      <c r="AM111" s="12">
        <v>2416</v>
      </c>
      <c r="AN111" s="13">
        <f t="shared" si="82"/>
        <v>0.00020673124055584885</v>
      </c>
      <c r="AO111" s="14">
        <f t="shared" si="83"/>
        <v>-70.5078125</v>
      </c>
      <c r="AQ111" s="12">
        <v>4380</v>
      </c>
      <c r="AR111" s="12">
        <v>5127</v>
      </c>
      <c r="AS111" s="12">
        <v>8511</v>
      </c>
      <c r="AT111" s="12">
        <v>10788</v>
      </c>
      <c r="AU111" s="13">
        <f t="shared" si="84"/>
        <v>0.0007056406358175603</v>
      </c>
      <c r="AV111" s="14">
        <f t="shared" si="85"/>
        <v>346.52317880794703</v>
      </c>
      <c r="AX111" s="12">
        <v>8391</v>
      </c>
      <c r="AY111" s="12">
        <v>10010</v>
      </c>
      <c r="AZ111" s="12">
        <v>11067</v>
      </c>
      <c r="BA111" s="12">
        <v>11726</v>
      </c>
      <c r="BB111" s="13">
        <f t="shared" si="86"/>
        <v>0.0006725999951533337</v>
      </c>
      <c r="BC111" s="14">
        <f t="shared" si="87"/>
        <v>8.694846125324432</v>
      </c>
      <c r="BE111" s="12">
        <v>10607</v>
      </c>
      <c r="BF111" s="12">
        <v>17002</v>
      </c>
      <c r="BG111" s="12">
        <v>78839</v>
      </c>
      <c r="BH111" s="12">
        <v>89306</v>
      </c>
      <c r="BI111" s="13">
        <f t="shared" si="88"/>
        <v>0.003855927793688715</v>
      </c>
      <c r="BJ111" s="14">
        <f t="shared" si="89"/>
        <v>661.6066859969299</v>
      </c>
      <c r="BL111" s="12">
        <v>50003</v>
      </c>
      <c r="BM111" s="12">
        <v>142392</v>
      </c>
      <c r="BN111" s="12">
        <v>177383</v>
      </c>
      <c r="BO111" s="12">
        <v>221004</v>
      </c>
      <c r="BP111" s="13">
        <f t="shared" si="90"/>
        <v>0.008761422643720408</v>
      </c>
      <c r="BQ111" s="14">
        <f t="shared" si="91"/>
        <v>147.46825521241573</v>
      </c>
      <c r="BS111" s="12">
        <v>8887</v>
      </c>
      <c r="BT111" s="12">
        <v>20878</v>
      </c>
      <c r="BU111" s="12">
        <v>28582</v>
      </c>
      <c r="BV111" s="12">
        <v>67211</v>
      </c>
      <c r="BW111" s="13">
        <f t="shared" si="92"/>
        <v>0.002987856150721649</v>
      </c>
      <c r="BX111" s="14">
        <f t="shared" si="93"/>
        <v>-69.58833324283724</v>
      </c>
      <c r="BZ111" s="12">
        <v>23551</v>
      </c>
      <c r="CA111" s="12">
        <v>418602</v>
      </c>
      <c r="CB111" s="12">
        <v>753760</v>
      </c>
      <c r="CC111" s="12">
        <v>1612540</v>
      </c>
      <c r="CD111" s="13">
        <f t="shared" si="94"/>
        <v>0.05770819832589195</v>
      </c>
      <c r="CE111" s="14">
        <f t="shared" si="95"/>
        <v>2299.2203657139457</v>
      </c>
      <c r="CG111" s="12">
        <v>318424</v>
      </c>
      <c r="CH111" s="12">
        <v>503440</v>
      </c>
      <c r="CI111" s="12">
        <v>815004</v>
      </c>
      <c r="CJ111" s="12">
        <v>7791723</v>
      </c>
      <c r="CK111" s="13">
        <f t="shared" si="96"/>
        <v>0.2554099571327529</v>
      </c>
      <c r="CL111" s="14">
        <f t="shared" si="97"/>
        <v>383.1956416585015</v>
      </c>
      <c r="CN111" s="12">
        <v>3880299</v>
      </c>
      <c r="CO111" s="12">
        <v>7767809</v>
      </c>
      <c r="CP111" s="12">
        <v>10543569</v>
      </c>
      <c r="CQ111" s="12">
        <v>15365352</v>
      </c>
      <c r="CR111" s="13">
        <f t="shared" si="98"/>
        <v>0.571097107899556</v>
      </c>
      <c r="CS111" s="14">
        <f t="shared" si="99"/>
        <v>97.200952857282</v>
      </c>
      <c r="CU111" s="12">
        <v>6068755</v>
      </c>
      <c r="CV111" s="12">
        <v>11066750</v>
      </c>
      <c r="CW111" s="12">
        <v>14936432</v>
      </c>
      <c r="CX111" s="12">
        <v>24394115</v>
      </c>
      <c r="CY111" s="13">
        <f t="shared" si="100"/>
        <v>0.8507343343801794</v>
      </c>
      <c r="CZ111" s="14">
        <f t="shared" si="101"/>
        <v>58.760534740759596</v>
      </c>
      <c r="DB111" s="12">
        <v>7709146</v>
      </c>
      <c r="DC111" s="12">
        <v>11875491</v>
      </c>
      <c r="DD111" s="12">
        <v>16076204</v>
      </c>
      <c r="DE111" s="12">
        <v>20676080</v>
      </c>
      <c r="DF111" s="13">
        <f t="shared" si="102"/>
        <v>0.6377286993225861</v>
      </c>
      <c r="DG111" s="14">
        <f t="shared" si="103"/>
        <v>-15.241524441448277</v>
      </c>
      <c r="DI111" s="12">
        <v>7724040</v>
      </c>
      <c r="DJ111" s="12">
        <v>12544921</v>
      </c>
      <c r="DK111" s="12">
        <v>18250274</v>
      </c>
      <c r="DL111" s="12">
        <v>28620939</v>
      </c>
      <c r="DM111" s="13">
        <f t="shared" si="104"/>
        <v>0.7885335080465687</v>
      </c>
      <c r="DN111" s="14">
        <f t="shared" si="105"/>
        <v>38.42536399549624</v>
      </c>
      <c r="DP111" s="12">
        <v>7849408</v>
      </c>
      <c r="DQ111" s="12">
        <v>15388236</v>
      </c>
      <c r="DR111" s="12">
        <v>22922999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0</v>
      </c>
      <c r="C112" s="12">
        <v>0</v>
      </c>
      <c r="D112" s="12">
        <v>0</v>
      </c>
      <c r="E112" s="12">
        <v>685</v>
      </c>
      <c r="F112" s="13">
        <f t="shared" si="73"/>
        <v>9.242976764922699E-05</v>
      </c>
      <c r="G112" s="11"/>
      <c r="H112" s="12">
        <v>0</v>
      </c>
      <c r="I112" s="12">
        <v>0</v>
      </c>
      <c r="J112" s="12">
        <v>0</v>
      </c>
      <c r="K112" s="12">
        <v>4602</v>
      </c>
      <c r="L112" s="13">
        <f t="shared" si="74"/>
        <v>0.0005252068119086122</v>
      </c>
      <c r="M112" s="14">
        <f t="shared" si="75"/>
        <v>571.8248175182482</v>
      </c>
      <c r="N112" s="11"/>
      <c r="O112" s="12">
        <v>2833</v>
      </c>
      <c r="P112" s="12">
        <v>19259</v>
      </c>
      <c r="Q112" s="12">
        <v>19271</v>
      </c>
      <c r="R112" s="12">
        <v>19271</v>
      </c>
      <c r="S112" s="13">
        <f t="shared" si="76"/>
        <v>0.0019858177576143614</v>
      </c>
      <c r="T112" s="14">
        <f t="shared" si="77"/>
        <v>318.75271621034335</v>
      </c>
      <c r="V112" s="12">
        <v>0</v>
      </c>
      <c r="W112" s="12">
        <v>0</v>
      </c>
      <c r="X112" s="12">
        <v>0</v>
      </c>
      <c r="Y112" s="12">
        <v>0</v>
      </c>
      <c r="Z112" s="13">
        <f t="shared" si="78"/>
        <v>0</v>
      </c>
      <c r="AA112" s="14">
        <f t="shared" si="79"/>
        <v>-100</v>
      </c>
      <c r="AC112" s="12">
        <v>0</v>
      </c>
      <c r="AD112" s="12">
        <v>89</v>
      </c>
      <c r="AE112" s="12">
        <v>89</v>
      </c>
      <c r="AF112" s="12">
        <v>3132</v>
      </c>
      <c r="AG112" s="13">
        <f t="shared" si="80"/>
        <v>0.0003228581957365375</v>
      </c>
      <c r="AH112" s="14" t="e">
        <f t="shared" si="81"/>
        <v>#DIV/0!</v>
      </c>
      <c r="AJ112" s="12">
        <v>0</v>
      </c>
      <c r="AK112" s="12">
        <v>0</v>
      </c>
      <c r="AL112" s="12">
        <v>0</v>
      </c>
      <c r="AM112" s="12">
        <v>1820</v>
      </c>
      <c r="AN112" s="13">
        <f t="shared" si="82"/>
        <v>0.00015573297094852853</v>
      </c>
      <c r="AO112" s="14">
        <f t="shared" si="83"/>
        <v>-41.89016602809706</v>
      </c>
      <c r="AQ112" s="12">
        <v>0</v>
      </c>
      <c r="AR112" s="12">
        <v>0</v>
      </c>
      <c r="AS112" s="12">
        <v>0</v>
      </c>
      <c r="AT112" s="12">
        <v>93</v>
      </c>
      <c r="AU112" s="13">
        <f t="shared" si="84"/>
        <v>6.083108929461727E-06</v>
      </c>
      <c r="AV112" s="14">
        <f t="shared" si="85"/>
        <v>-94.8901098901099</v>
      </c>
      <c r="AX112" s="12">
        <v>0</v>
      </c>
      <c r="AY112" s="12">
        <v>0</v>
      </c>
      <c r="AZ112" s="12">
        <v>0</v>
      </c>
      <c r="BA112" s="12">
        <v>0</v>
      </c>
      <c r="BB112" s="13">
        <f t="shared" si="86"/>
        <v>0</v>
      </c>
      <c r="BC112" s="14">
        <f t="shared" si="87"/>
        <v>-100</v>
      </c>
      <c r="BE112" s="12">
        <v>0</v>
      </c>
      <c r="BF112" s="12">
        <v>0</v>
      </c>
      <c r="BG112" s="12">
        <v>0</v>
      </c>
      <c r="BH112" s="12">
        <v>7605</v>
      </c>
      <c r="BI112" s="13">
        <f t="shared" si="88"/>
        <v>0.00032835790283970484</v>
      </c>
      <c r="BJ112" s="14" t="e">
        <f t="shared" si="89"/>
        <v>#DIV/0!</v>
      </c>
      <c r="BL112" s="12">
        <v>0</v>
      </c>
      <c r="BM112" s="12">
        <v>0</v>
      </c>
      <c r="BN112" s="12">
        <v>0</v>
      </c>
      <c r="BO112" s="12">
        <v>0</v>
      </c>
      <c r="BP112" s="13">
        <f t="shared" si="90"/>
        <v>0</v>
      </c>
      <c r="BQ112" s="14">
        <f t="shared" si="91"/>
        <v>-100</v>
      </c>
      <c r="BS112" s="12">
        <v>0</v>
      </c>
      <c r="BT112" s="12">
        <v>0</v>
      </c>
      <c r="BU112" s="12">
        <v>0</v>
      </c>
      <c r="BV112" s="12">
        <v>37</v>
      </c>
      <c r="BW112" s="13">
        <f t="shared" si="92"/>
        <v>1.6448301256743837E-06</v>
      </c>
      <c r="BX112" s="14" t="e">
        <f t="shared" si="93"/>
        <v>#DIV/0!</v>
      </c>
      <c r="BZ112" s="12">
        <v>0</v>
      </c>
      <c r="CA112" s="12">
        <v>0</v>
      </c>
      <c r="CB112" s="12">
        <v>0</v>
      </c>
      <c r="CC112" s="12">
        <v>0</v>
      </c>
      <c r="CD112" s="13">
        <f t="shared" si="94"/>
        <v>0</v>
      </c>
      <c r="CE112" s="14">
        <f t="shared" si="95"/>
        <v>-100</v>
      </c>
      <c r="CG112" s="12"/>
      <c r="CH112" s="12">
        <v>0</v>
      </c>
      <c r="CI112" s="12">
        <v>2797</v>
      </c>
      <c r="CJ112" s="12">
        <v>2797</v>
      </c>
      <c r="CK112" s="13">
        <f t="shared" si="96"/>
        <v>9.168468259206723E-05</v>
      </c>
      <c r="CL112" s="14" t="e">
        <f t="shared" si="97"/>
        <v>#DIV/0!</v>
      </c>
      <c r="CN112" s="12">
        <v>0</v>
      </c>
      <c r="CO112" s="12">
        <v>0</v>
      </c>
      <c r="CP112" s="12">
        <v>0</v>
      </c>
      <c r="CQ112" s="12">
        <v>0</v>
      </c>
      <c r="CR112" s="13">
        <f t="shared" si="98"/>
        <v>0</v>
      </c>
      <c r="CS112" s="14">
        <f t="shared" si="99"/>
        <v>-100</v>
      </c>
      <c r="CU112" s="12">
        <v>0</v>
      </c>
      <c r="CV112" s="12">
        <v>0</v>
      </c>
      <c r="CW112" s="12">
        <v>0</v>
      </c>
      <c r="CX112" s="12">
        <v>0</v>
      </c>
      <c r="CY112" s="13">
        <f t="shared" si="100"/>
        <v>0</v>
      </c>
      <c r="CZ112" s="14" t="e">
        <f t="shared" si="101"/>
        <v>#DIV/0!</v>
      </c>
      <c r="DB112" s="12">
        <v>21</v>
      </c>
      <c r="DC112" s="12">
        <v>77</v>
      </c>
      <c r="DD112" s="12">
        <v>111</v>
      </c>
      <c r="DE112" s="12">
        <v>22363</v>
      </c>
      <c r="DF112" s="13">
        <f t="shared" si="102"/>
        <v>0.0006897597079790267</v>
      </c>
      <c r="DG112" s="14" t="e">
        <f t="shared" si="103"/>
        <v>#DIV/0!</v>
      </c>
      <c r="DI112" s="12">
        <v>363</v>
      </c>
      <c r="DJ112" s="12">
        <v>21854</v>
      </c>
      <c r="DK112" s="12">
        <v>22177</v>
      </c>
      <c r="DL112" s="12">
        <v>77792</v>
      </c>
      <c r="DM112" s="13">
        <f t="shared" si="104"/>
        <v>0.0021432420039733386</v>
      </c>
      <c r="DN112" s="14">
        <f t="shared" si="105"/>
        <v>247.86030496802755</v>
      </c>
      <c r="DP112" s="12">
        <v>1938</v>
      </c>
      <c r="DQ112" s="12">
        <v>1999</v>
      </c>
      <c r="DR112" s="12">
        <v>1999</v>
      </c>
      <c r="DS112" s="12"/>
      <c r="DT112" s="13" t="e">
        <f t="shared" si="106"/>
        <v>#DIV/0!</v>
      </c>
      <c r="DU112" s="14">
        <f t="shared" si="107"/>
        <v>-100</v>
      </c>
    </row>
    <row r="113" spans="1:125" ht="24">
      <c r="A113" s="11" t="s">
        <v>35</v>
      </c>
      <c r="B113" s="12">
        <v>232869</v>
      </c>
      <c r="C113" s="12">
        <v>257954</v>
      </c>
      <c r="D113" s="12">
        <v>262422</v>
      </c>
      <c r="E113" s="12">
        <v>359409</v>
      </c>
      <c r="F113" s="13">
        <f t="shared" si="73"/>
        <v>0.048496482278892</v>
      </c>
      <c r="G113" s="11"/>
      <c r="H113" s="12">
        <v>4041</v>
      </c>
      <c r="I113" s="12">
        <v>4041</v>
      </c>
      <c r="J113" s="12">
        <v>90946</v>
      </c>
      <c r="K113" s="12">
        <v>95250</v>
      </c>
      <c r="L113" s="13">
        <f t="shared" si="74"/>
        <v>0.010870479972684772</v>
      </c>
      <c r="M113" s="14">
        <f t="shared" si="75"/>
        <v>-73.49815947847716</v>
      </c>
      <c r="N113" s="11"/>
      <c r="O113" s="12">
        <v>66</v>
      </c>
      <c r="P113" s="12">
        <v>66</v>
      </c>
      <c r="Q113" s="12">
        <v>5075</v>
      </c>
      <c r="R113" s="12">
        <v>15883</v>
      </c>
      <c r="S113" s="13">
        <f t="shared" si="76"/>
        <v>0.0016366946937983967</v>
      </c>
      <c r="T113" s="14">
        <f t="shared" si="77"/>
        <v>-83.3249343832021</v>
      </c>
      <c r="V113" s="12">
        <v>18368</v>
      </c>
      <c r="W113" s="12">
        <v>18368</v>
      </c>
      <c r="X113" s="12">
        <v>18368</v>
      </c>
      <c r="Y113" s="12">
        <v>29141</v>
      </c>
      <c r="Z113" s="13">
        <f t="shared" si="78"/>
        <v>0.003035283869354004</v>
      </c>
      <c r="AA113" s="14">
        <f t="shared" si="79"/>
        <v>83.47289554869988</v>
      </c>
      <c r="AC113" s="12">
        <v>3323</v>
      </c>
      <c r="AD113" s="12">
        <v>3323</v>
      </c>
      <c r="AE113" s="12">
        <v>11384</v>
      </c>
      <c r="AF113" s="12">
        <v>15157</v>
      </c>
      <c r="AG113" s="13">
        <f t="shared" si="80"/>
        <v>0.0015624398699804276</v>
      </c>
      <c r="AH113" s="14">
        <f t="shared" si="81"/>
        <v>-47.98737174427782</v>
      </c>
      <c r="AJ113" s="12">
        <v>18800</v>
      </c>
      <c r="AK113" s="12">
        <v>35275</v>
      </c>
      <c r="AL113" s="12">
        <v>37910</v>
      </c>
      <c r="AM113" s="12">
        <v>37910</v>
      </c>
      <c r="AN113" s="13">
        <f t="shared" si="82"/>
        <v>0.0032438664443179763</v>
      </c>
      <c r="AO113" s="14">
        <f t="shared" si="83"/>
        <v>150.1154582041301</v>
      </c>
      <c r="AQ113" s="12">
        <v>16850</v>
      </c>
      <c r="AR113" s="12">
        <v>19903</v>
      </c>
      <c r="AS113" s="12">
        <v>28769</v>
      </c>
      <c r="AT113" s="12">
        <v>35072</v>
      </c>
      <c r="AU113" s="13">
        <f t="shared" si="84"/>
        <v>0.0022940515739148567</v>
      </c>
      <c r="AV113" s="14">
        <f t="shared" si="85"/>
        <v>-7.486151411237145</v>
      </c>
      <c r="AX113" s="12">
        <v>26703</v>
      </c>
      <c r="AY113" s="12">
        <v>36486</v>
      </c>
      <c r="AZ113" s="12">
        <v>51587</v>
      </c>
      <c r="BA113" s="12">
        <v>56624</v>
      </c>
      <c r="BB113" s="13">
        <f t="shared" si="86"/>
        <v>0.0032479363914005087</v>
      </c>
      <c r="BC113" s="14">
        <f t="shared" si="87"/>
        <v>61.4507299270073</v>
      </c>
      <c r="BE113" s="12">
        <v>26602</v>
      </c>
      <c r="BF113" s="12">
        <v>44865</v>
      </c>
      <c r="BG113" s="12">
        <v>45678</v>
      </c>
      <c r="BH113" s="12">
        <v>53634</v>
      </c>
      <c r="BI113" s="13">
        <f t="shared" si="88"/>
        <v>0.002315732775924356</v>
      </c>
      <c r="BJ113" s="14">
        <f t="shared" si="89"/>
        <v>-5.280446453800508</v>
      </c>
      <c r="BL113" s="12">
        <v>2809</v>
      </c>
      <c r="BM113" s="12">
        <v>63142</v>
      </c>
      <c r="BN113" s="12">
        <v>63142</v>
      </c>
      <c r="BO113" s="12">
        <v>87802</v>
      </c>
      <c r="BP113" s="13">
        <f t="shared" si="90"/>
        <v>0.0034807986776888167</v>
      </c>
      <c r="BQ113" s="14">
        <f t="shared" si="91"/>
        <v>63.70585822426074</v>
      </c>
      <c r="BS113" s="12">
        <v>60909</v>
      </c>
      <c r="BT113" s="12">
        <v>85315</v>
      </c>
      <c r="BU113" s="12">
        <v>118268</v>
      </c>
      <c r="BV113" s="12">
        <v>118620</v>
      </c>
      <c r="BW113" s="13">
        <f t="shared" si="92"/>
        <v>0.005273236473175551</v>
      </c>
      <c r="BX113" s="14">
        <f t="shared" si="93"/>
        <v>35.09942825903738</v>
      </c>
      <c r="BZ113" s="12">
        <v>13960</v>
      </c>
      <c r="CA113" s="12">
        <v>186550</v>
      </c>
      <c r="CB113" s="12">
        <v>203766</v>
      </c>
      <c r="CC113" s="12">
        <v>207100</v>
      </c>
      <c r="CD113" s="13">
        <f t="shared" si="94"/>
        <v>0.007411517155104507</v>
      </c>
      <c r="CE113" s="14">
        <f t="shared" si="95"/>
        <v>74.59113134378688</v>
      </c>
      <c r="CG113" s="12">
        <v>1040</v>
      </c>
      <c r="CH113" s="12">
        <v>2904</v>
      </c>
      <c r="CI113" s="12">
        <v>9958</v>
      </c>
      <c r="CJ113" s="12">
        <v>87265</v>
      </c>
      <c r="CK113" s="13">
        <f t="shared" si="96"/>
        <v>0.002860516205361726</v>
      </c>
      <c r="CL113" s="14">
        <f t="shared" si="97"/>
        <v>-57.86335103814582</v>
      </c>
      <c r="CN113" s="12">
        <v>20089</v>
      </c>
      <c r="CO113" s="12">
        <v>45513</v>
      </c>
      <c r="CP113" s="12">
        <v>51231</v>
      </c>
      <c r="CQ113" s="12">
        <v>101318</v>
      </c>
      <c r="CR113" s="13">
        <f t="shared" si="98"/>
        <v>0.003765772289379847</v>
      </c>
      <c r="CS113" s="14">
        <f t="shared" si="99"/>
        <v>16.103821692545694</v>
      </c>
      <c r="CU113" s="12">
        <v>2484</v>
      </c>
      <c r="CV113" s="12">
        <v>5179</v>
      </c>
      <c r="CW113" s="12">
        <v>10920</v>
      </c>
      <c r="CX113" s="12">
        <v>25467</v>
      </c>
      <c r="CY113" s="13">
        <f t="shared" si="100"/>
        <v>0.0008881507401953311</v>
      </c>
      <c r="CZ113" s="14">
        <f t="shared" si="101"/>
        <v>-74.86428867526007</v>
      </c>
      <c r="DB113" s="12">
        <v>23976</v>
      </c>
      <c r="DC113" s="12">
        <v>114233</v>
      </c>
      <c r="DD113" s="12">
        <v>206477</v>
      </c>
      <c r="DE113" s="12">
        <v>325210</v>
      </c>
      <c r="DF113" s="13">
        <f t="shared" si="102"/>
        <v>0.010030709414294113</v>
      </c>
      <c r="DG113" s="14">
        <f t="shared" si="103"/>
        <v>1176.9859033258726</v>
      </c>
      <c r="DI113" s="12">
        <v>272873</v>
      </c>
      <c r="DJ113" s="12">
        <v>527207</v>
      </c>
      <c r="DK113" s="12">
        <v>752097</v>
      </c>
      <c r="DL113" s="12">
        <v>1389838</v>
      </c>
      <c r="DM113" s="13">
        <f t="shared" si="104"/>
        <v>0.03829133047509123</v>
      </c>
      <c r="DN113" s="14">
        <f t="shared" si="105"/>
        <v>327.36631714891917</v>
      </c>
      <c r="DP113" s="12">
        <v>1956484</v>
      </c>
      <c r="DQ113" s="12">
        <v>2382679</v>
      </c>
      <c r="DR113" s="12">
        <v>2935849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0</v>
      </c>
      <c r="C114" s="12">
        <v>1384</v>
      </c>
      <c r="D114" s="12">
        <v>1384</v>
      </c>
      <c r="E114" s="12">
        <v>3823</v>
      </c>
      <c r="F114" s="13">
        <f t="shared" si="73"/>
        <v>0.0005158525572598464</v>
      </c>
      <c r="G114" s="11"/>
      <c r="H114" s="12">
        <v>0</v>
      </c>
      <c r="I114" s="12">
        <v>820</v>
      </c>
      <c r="J114" s="12">
        <v>820</v>
      </c>
      <c r="K114" s="12">
        <v>1137</v>
      </c>
      <c r="L114" s="13">
        <f t="shared" si="74"/>
        <v>0.00012976100502826862</v>
      </c>
      <c r="M114" s="14">
        <f t="shared" si="75"/>
        <v>-70.2589589327753</v>
      </c>
      <c r="N114" s="11"/>
      <c r="O114" s="12">
        <v>0</v>
      </c>
      <c r="P114" s="12">
        <v>0</v>
      </c>
      <c r="Q114" s="12">
        <v>654</v>
      </c>
      <c r="R114" s="12">
        <v>654</v>
      </c>
      <c r="S114" s="13">
        <f t="shared" si="76"/>
        <v>6.739270476258588E-05</v>
      </c>
      <c r="T114" s="14">
        <f t="shared" si="77"/>
        <v>-42.480211081794195</v>
      </c>
      <c r="V114" s="12">
        <v>938</v>
      </c>
      <c r="W114" s="12">
        <v>2090</v>
      </c>
      <c r="X114" s="12">
        <v>2090</v>
      </c>
      <c r="Y114" s="12">
        <v>12133</v>
      </c>
      <c r="Z114" s="13">
        <f t="shared" si="78"/>
        <v>0.0012637555055376318</v>
      </c>
      <c r="AA114" s="14">
        <f t="shared" si="79"/>
        <v>1755.1987767584098</v>
      </c>
      <c r="AC114" s="12">
        <v>15607</v>
      </c>
      <c r="AD114" s="12">
        <v>17018</v>
      </c>
      <c r="AE114" s="12">
        <v>29623</v>
      </c>
      <c r="AF114" s="12">
        <v>29623</v>
      </c>
      <c r="AG114" s="13">
        <f t="shared" si="80"/>
        <v>0.003053648892817194</v>
      </c>
      <c r="AH114" s="14">
        <f t="shared" si="81"/>
        <v>144.1523118766999</v>
      </c>
      <c r="AJ114" s="12">
        <v>867</v>
      </c>
      <c r="AK114" s="12">
        <v>867</v>
      </c>
      <c r="AL114" s="12">
        <v>867</v>
      </c>
      <c r="AM114" s="12">
        <v>8977</v>
      </c>
      <c r="AN114" s="13">
        <f t="shared" si="82"/>
        <v>0.0007681400440686487</v>
      </c>
      <c r="AO114" s="14">
        <f t="shared" si="83"/>
        <v>-69.69584444519461</v>
      </c>
      <c r="AQ114" s="12">
        <v>813</v>
      </c>
      <c r="AR114" s="12">
        <v>1915</v>
      </c>
      <c r="AS114" s="12">
        <v>1915</v>
      </c>
      <c r="AT114" s="12">
        <v>1915</v>
      </c>
      <c r="AU114" s="13">
        <f t="shared" si="84"/>
        <v>0.0001252597161281635</v>
      </c>
      <c r="AV114" s="14">
        <f t="shared" si="85"/>
        <v>-78.66770636069957</v>
      </c>
      <c r="AX114" s="12">
        <v>0</v>
      </c>
      <c r="AY114" s="12">
        <v>0</v>
      </c>
      <c r="AZ114" s="12">
        <v>0</v>
      </c>
      <c r="BA114" s="12">
        <v>659</v>
      </c>
      <c r="BB114" s="13">
        <f t="shared" si="86"/>
        <v>3.78000508959617E-05</v>
      </c>
      <c r="BC114" s="14">
        <f t="shared" si="87"/>
        <v>-65.58746736292429</v>
      </c>
      <c r="BE114" s="12">
        <v>9252</v>
      </c>
      <c r="BF114" s="12">
        <v>15145</v>
      </c>
      <c r="BG114" s="12">
        <v>15145</v>
      </c>
      <c r="BH114" s="12">
        <v>15145</v>
      </c>
      <c r="BI114" s="13">
        <f t="shared" si="88"/>
        <v>0.0006539093278773608</v>
      </c>
      <c r="BJ114" s="14">
        <f t="shared" si="89"/>
        <v>2198.1790591805766</v>
      </c>
      <c r="BL114" s="12">
        <v>10652</v>
      </c>
      <c r="BM114" s="12">
        <v>10652</v>
      </c>
      <c r="BN114" s="12">
        <v>13797</v>
      </c>
      <c r="BO114" s="12">
        <v>13797</v>
      </c>
      <c r="BP114" s="13">
        <f t="shared" si="90"/>
        <v>0.0005469645265036401</v>
      </c>
      <c r="BQ114" s="14">
        <f t="shared" si="91"/>
        <v>-8.900627269725987</v>
      </c>
      <c r="BS114" s="12">
        <v>0</v>
      </c>
      <c r="BT114" s="12">
        <v>0</v>
      </c>
      <c r="BU114" s="12">
        <v>1763</v>
      </c>
      <c r="BV114" s="12">
        <v>2832</v>
      </c>
      <c r="BW114" s="13">
        <f t="shared" si="92"/>
        <v>0.00012589618691648255</v>
      </c>
      <c r="BX114" s="14">
        <f t="shared" si="93"/>
        <v>-79.47379865188084</v>
      </c>
      <c r="BZ114" s="12">
        <v>0</v>
      </c>
      <c r="CA114" s="12">
        <v>0</v>
      </c>
      <c r="CB114" s="12">
        <v>3846</v>
      </c>
      <c r="CC114" s="12">
        <v>3846</v>
      </c>
      <c r="CD114" s="13">
        <f t="shared" si="94"/>
        <v>0.00013763734900305134</v>
      </c>
      <c r="CE114" s="14">
        <f t="shared" si="95"/>
        <v>35.80508474576271</v>
      </c>
      <c r="CG114" s="12">
        <v>0</v>
      </c>
      <c r="CH114" s="12">
        <v>0</v>
      </c>
      <c r="CI114" s="12">
        <v>1129</v>
      </c>
      <c r="CJ114" s="12">
        <v>8600</v>
      </c>
      <c r="CK114" s="13">
        <f t="shared" si="96"/>
        <v>0.00028190499474142945</v>
      </c>
      <c r="CL114" s="14">
        <f t="shared" si="97"/>
        <v>123.6089443577743</v>
      </c>
      <c r="CN114" s="12">
        <v>0</v>
      </c>
      <c r="CO114" s="12">
        <v>6727</v>
      </c>
      <c r="CP114" s="12">
        <v>6727</v>
      </c>
      <c r="CQ114" s="12">
        <v>41690</v>
      </c>
      <c r="CR114" s="13">
        <f t="shared" si="98"/>
        <v>0.0015495276924558897</v>
      </c>
      <c r="CS114" s="14">
        <f t="shared" si="99"/>
        <v>384.7674418604651</v>
      </c>
      <c r="CU114" s="12">
        <v>6274</v>
      </c>
      <c r="CV114" s="12">
        <v>6274</v>
      </c>
      <c r="CW114" s="12">
        <v>6274</v>
      </c>
      <c r="CX114" s="12">
        <v>9114</v>
      </c>
      <c r="CY114" s="13">
        <f t="shared" si="100"/>
        <v>0.00031784685460165105</v>
      </c>
      <c r="CZ114" s="14">
        <f t="shared" si="101"/>
        <v>-78.13864236027824</v>
      </c>
      <c r="DB114" s="12">
        <v>25176</v>
      </c>
      <c r="DC114" s="12">
        <v>26311</v>
      </c>
      <c r="DD114" s="12">
        <v>27713</v>
      </c>
      <c r="DE114" s="12">
        <v>47174</v>
      </c>
      <c r="DF114" s="13">
        <f t="shared" si="102"/>
        <v>0.0014550250174038637</v>
      </c>
      <c r="DG114" s="14">
        <f t="shared" si="103"/>
        <v>417.5992977836296</v>
      </c>
      <c r="DI114" s="12">
        <v>28501</v>
      </c>
      <c r="DJ114" s="12">
        <v>30484</v>
      </c>
      <c r="DK114" s="12">
        <v>30484</v>
      </c>
      <c r="DL114" s="12">
        <v>32290</v>
      </c>
      <c r="DM114" s="13">
        <f t="shared" si="104"/>
        <v>0.0008896195535311998</v>
      </c>
      <c r="DN114" s="14">
        <f t="shared" si="105"/>
        <v>-31.551278246491705</v>
      </c>
      <c r="DP114" s="12">
        <v>5617</v>
      </c>
      <c r="DQ114" s="12">
        <v>5617</v>
      </c>
      <c r="DR114" s="12">
        <v>5617</v>
      </c>
      <c r="DS114" s="12"/>
      <c r="DT114" s="13" t="e">
        <f t="shared" si="106"/>
        <v>#DIV/0!</v>
      </c>
      <c r="DU114" s="14">
        <f t="shared" si="107"/>
        <v>-100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0</v>
      </c>
      <c r="F115" s="13">
        <f t="shared" si="73"/>
        <v>0</v>
      </c>
      <c r="G115" s="11"/>
      <c r="H115" s="12">
        <v>0</v>
      </c>
      <c r="I115" s="12">
        <v>0</v>
      </c>
      <c r="J115" s="12">
        <v>0</v>
      </c>
      <c r="K115" s="12"/>
      <c r="L115" s="13">
        <f t="shared" si="74"/>
        <v>0</v>
      </c>
      <c r="M115" s="14" t="e">
        <f t="shared" si="75"/>
        <v>#DIV/0!</v>
      </c>
      <c r="N115" s="11"/>
      <c r="O115" s="12">
        <v>0</v>
      </c>
      <c r="P115" s="12">
        <v>0</v>
      </c>
      <c r="Q115" s="12">
        <v>0</v>
      </c>
      <c r="R115" s="12"/>
      <c r="S115" s="13">
        <f t="shared" si="76"/>
        <v>0</v>
      </c>
      <c r="T115" s="14" t="e">
        <f t="shared" si="77"/>
        <v>#DIV/0!</v>
      </c>
      <c r="V115" s="12">
        <v>0</v>
      </c>
      <c r="W115" s="12">
        <v>0</v>
      </c>
      <c r="X115" s="12">
        <v>0</v>
      </c>
      <c r="Y115" s="12"/>
      <c r="Z115" s="13">
        <f t="shared" si="78"/>
        <v>0</v>
      </c>
      <c r="AA115" s="14" t="e">
        <f t="shared" si="79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 t="e">
        <f t="shared" si="81"/>
        <v>#DIV/0!</v>
      </c>
      <c r="AJ115" s="12">
        <v>0</v>
      </c>
      <c r="AK115" s="12">
        <v>0</v>
      </c>
      <c r="AL115" s="12">
        <v>0</v>
      </c>
      <c r="AM115" s="12">
        <v>0</v>
      </c>
      <c r="AN115" s="13">
        <f t="shared" si="82"/>
        <v>0</v>
      </c>
      <c r="AO115" s="14" t="e">
        <f t="shared" si="83"/>
        <v>#DIV/0!</v>
      </c>
      <c r="AQ115" s="12">
        <v>0</v>
      </c>
      <c r="AR115" s="12">
        <v>0</v>
      </c>
      <c r="AS115" s="12">
        <v>0</v>
      </c>
      <c r="AT115" s="12">
        <v>0</v>
      </c>
      <c r="AU115" s="13">
        <f t="shared" si="84"/>
        <v>0</v>
      </c>
      <c r="AV115" s="14" t="e">
        <f t="shared" si="85"/>
        <v>#DIV/0!</v>
      </c>
      <c r="AX115" s="12">
        <v>0</v>
      </c>
      <c r="AY115" s="12">
        <v>0</v>
      </c>
      <c r="AZ115" s="12">
        <v>0</v>
      </c>
      <c r="BA115" s="12">
        <v>0</v>
      </c>
      <c r="BB115" s="13">
        <f t="shared" si="86"/>
        <v>0</v>
      </c>
      <c r="BC115" s="14" t="e">
        <f t="shared" si="87"/>
        <v>#DIV/0!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 t="e">
        <f t="shared" si="89"/>
        <v>#DIV/0!</v>
      </c>
      <c r="BL115" s="12">
        <v>0</v>
      </c>
      <c r="BM115" s="12">
        <v>0</v>
      </c>
      <c r="BN115" s="12">
        <v>0</v>
      </c>
      <c r="BO115" s="12">
        <v>0</v>
      </c>
      <c r="BP115" s="13">
        <f t="shared" si="90"/>
        <v>0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 t="e">
        <f t="shared" si="93"/>
        <v>#DIV/0!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2"/>
        <v>0</v>
      </c>
      <c r="DG115" s="14" t="e">
        <f t="shared" si="103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4"/>
        <v>0</v>
      </c>
      <c r="DN115" s="14" t="e">
        <f t="shared" si="105"/>
        <v>#DIV/0!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252</v>
      </c>
      <c r="C116" s="12">
        <v>252</v>
      </c>
      <c r="D116" s="12">
        <v>252</v>
      </c>
      <c r="E116" s="12">
        <v>252</v>
      </c>
      <c r="F116" s="13">
        <f t="shared" si="73"/>
        <v>3.400335977752584E-05</v>
      </c>
      <c r="G116" s="11"/>
      <c r="H116" s="12">
        <v>53484</v>
      </c>
      <c r="I116" s="12">
        <v>53484</v>
      </c>
      <c r="J116" s="12">
        <v>66323</v>
      </c>
      <c r="K116" s="12">
        <v>1324275</v>
      </c>
      <c r="L116" s="13">
        <f t="shared" si="74"/>
        <v>0.15113390935251578</v>
      </c>
      <c r="M116" s="14">
        <f t="shared" si="75"/>
        <v>525405.9523809524</v>
      </c>
      <c r="N116" s="11"/>
      <c r="O116" s="12">
        <v>662937</v>
      </c>
      <c r="P116" s="12">
        <v>681902</v>
      </c>
      <c r="Q116" s="12">
        <v>684170</v>
      </c>
      <c r="R116" s="12">
        <v>11090646</v>
      </c>
      <c r="S116" s="13">
        <f t="shared" si="76"/>
        <v>1.1428572347161376</v>
      </c>
      <c r="T116" s="14">
        <f t="shared" si="77"/>
        <v>737.4881350172736</v>
      </c>
      <c r="V116" s="12">
        <v>41109</v>
      </c>
      <c r="W116" s="12">
        <v>74931</v>
      </c>
      <c r="X116" s="12">
        <v>81937</v>
      </c>
      <c r="Y116" s="12">
        <v>12907099</v>
      </c>
      <c r="Z116" s="13">
        <f t="shared" si="78"/>
        <v>1.344384523347009</v>
      </c>
      <c r="AA116" s="14">
        <f t="shared" si="79"/>
        <v>16.37824343144665</v>
      </c>
      <c r="AC116" s="12">
        <v>18838</v>
      </c>
      <c r="AD116" s="12">
        <v>51036</v>
      </c>
      <c r="AE116" s="12">
        <v>61026</v>
      </c>
      <c r="AF116" s="12">
        <v>23115782</v>
      </c>
      <c r="AG116" s="13">
        <f t="shared" si="80"/>
        <v>2.382860686321562</v>
      </c>
      <c r="AH116" s="14">
        <f t="shared" si="81"/>
        <v>79.09355154090008</v>
      </c>
      <c r="AJ116" s="12">
        <v>9681</v>
      </c>
      <c r="AK116" s="12">
        <v>29079</v>
      </c>
      <c r="AL116" s="12">
        <v>200727</v>
      </c>
      <c r="AM116" s="12">
        <v>244910</v>
      </c>
      <c r="AN116" s="13">
        <f t="shared" si="82"/>
        <v>0.020956352700551715</v>
      </c>
      <c r="AO116" s="14">
        <f t="shared" si="83"/>
        <v>-98.94050739879793</v>
      </c>
      <c r="AQ116" s="12">
        <v>17309</v>
      </c>
      <c r="AR116" s="12">
        <v>123488</v>
      </c>
      <c r="AS116" s="12">
        <v>123488</v>
      </c>
      <c r="AT116" s="12">
        <v>123488</v>
      </c>
      <c r="AU116" s="13">
        <f t="shared" si="84"/>
        <v>0.008077322101950212</v>
      </c>
      <c r="AV116" s="14">
        <f t="shared" si="85"/>
        <v>-49.57821240455677</v>
      </c>
      <c r="AX116" s="12">
        <v>58016</v>
      </c>
      <c r="AY116" s="12">
        <v>71849</v>
      </c>
      <c r="AZ116" s="12">
        <v>74214</v>
      </c>
      <c r="BA116" s="12">
        <v>78359</v>
      </c>
      <c r="BB116" s="13">
        <f t="shared" si="86"/>
        <v>0.004494649754410718</v>
      </c>
      <c r="BC116" s="14">
        <f t="shared" si="87"/>
        <v>-36.54525136045608</v>
      </c>
      <c r="BE116" s="12">
        <v>1688</v>
      </c>
      <c r="BF116" s="12">
        <v>23315</v>
      </c>
      <c r="BG116" s="12">
        <v>23315</v>
      </c>
      <c r="BH116" s="12">
        <v>53061</v>
      </c>
      <c r="BI116" s="13">
        <f t="shared" si="88"/>
        <v>0.002290992594684757</v>
      </c>
      <c r="BJ116" s="14">
        <f t="shared" si="89"/>
        <v>-32.28474074452201</v>
      </c>
      <c r="BL116" s="12">
        <v>7200</v>
      </c>
      <c r="BM116" s="12">
        <v>10573</v>
      </c>
      <c r="BN116" s="12">
        <v>169955</v>
      </c>
      <c r="BO116" s="12">
        <v>216124</v>
      </c>
      <c r="BP116" s="13">
        <f t="shared" si="90"/>
        <v>0.008567961247087969</v>
      </c>
      <c r="BQ116" s="14">
        <f t="shared" si="91"/>
        <v>307.31233862912495</v>
      </c>
      <c r="BS116" s="12">
        <v>391380</v>
      </c>
      <c r="BT116" s="12">
        <v>391380</v>
      </c>
      <c r="BU116" s="12">
        <v>511256</v>
      </c>
      <c r="BV116" s="12">
        <v>511256</v>
      </c>
      <c r="BW116" s="13">
        <f t="shared" si="92"/>
        <v>0.02272781812788602</v>
      </c>
      <c r="BX116" s="14">
        <f t="shared" si="93"/>
        <v>136.55679147156263</v>
      </c>
      <c r="BZ116" s="12">
        <v>6598</v>
      </c>
      <c r="CA116" s="12">
        <v>10702</v>
      </c>
      <c r="CB116" s="12">
        <v>605772</v>
      </c>
      <c r="CC116" s="12">
        <v>610738</v>
      </c>
      <c r="CD116" s="13">
        <f t="shared" si="94"/>
        <v>0.021856567669117415</v>
      </c>
      <c r="CE116" s="14">
        <f t="shared" si="95"/>
        <v>19.458353544995077</v>
      </c>
      <c r="CG116" s="12">
        <v>84773</v>
      </c>
      <c r="CH116" s="12">
        <v>387443</v>
      </c>
      <c r="CI116" s="12">
        <v>703447</v>
      </c>
      <c r="CJ116" s="12">
        <v>713145</v>
      </c>
      <c r="CK116" s="13">
        <f t="shared" si="96"/>
        <v>0.023376643892427523</v>
      </c>
      <c r="CL116" s="14">
        <f t="shared" si="97"/>
        <v>16.76774656235571</v>
      </c>
      <c r="CN116" s="12">
        <v>43733</v>
      </c>
      <c r="CO116" s="12">
        <v>159308</v>
      </c>
      <c r="CP116" s="12">
        <v>189048</v>
      </c>
      <c r="CQ116" s="12">
        <v>238700</v>
      </c>
      <c r="CR116" s="13">
        <f t="shared" si="98"/>
        <v>0.008871965943612878</v>
      </c>
      <c r="CS116" s="14">
        <f t="shared" si="99"/>
        <v>-66.5285460881027</v>
      </c>
      <c r="CU116" s="12">
        <v>0</v>
      </c>
      <c r="CV116" s="12">
        <v>28199</v>
      </c>
      <c r="CW116" s="12">
        <v>113395</v>
      </c>
      <c r="CX116" s="12">
        <v>113395</v>
      </c>
      <c r="CY116" s="13">
        <f t="shared" si="100"/>
        <v>0.003954602159046985</v>
      </c>
      <c r="CZ116" s="14">
        <f t="shared" si="101"/>
        <v>-52.49476330121492</v>
      </c>
      <c r="DB116" s="12">
        <v>160823</v>
      </c>
      <c r="DC116" s="12">
        <v>340843</v>
      </c>
      <c r="DD116" s="12">
        <v>422158</v>
      </c>
      <c r="DE116" s="12">
        <v>470112</v>
      </c>
      <c r="DF116" s="13">
        <f t="shared" si="102"/>
        <v>0.014500036481573858</v>
      </c>
      <c r="DG116" s="14">
        <f t="shared" si="103"/>
        <v>314.5791260637594</v>
      </c>
      <c r="DI116" s="12">
        <v>21199</v>
      </c>
      <c r="DJ116" s="12">
        <v>150621</v>
      </c>
      <c r="DK116" s="12">
        <v>202932</v>
      </c>
      <c r="DL116" s="12">
        <v>407355</v>
      </c>
      <c r="DM116" s="13">
        <f t="shared" si="104"/>
        <v>0.011223009390792875</v>
      </c>
      <c r="DN116" s="14">
        <f t="shared" si="105"/>
        <v>-13.349372064529305</v>
      </c>
      <c r="DP116" s="12">
        <v>8841</v>
      </c>
      <c r="DQ116" s="12">
        <v>759052</v>
      </c>
      <c r="DR116" s="12">
        <v>1254026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167093252</v>
      </c>
      <c r="C117" s="16">
        <f>SUM(C77:C116)</f>
        <v>344616481</v>
      </c>
      <c r="D117" s="16">
        <f>SUM(D77:D116)</f>
        <v>539200984</v>
      </c>
      <c r="E117" s="16">
        <f>SUM(E77:E116)</f>
        <v>741103237</v>
      </c>
      <c r="F117" s="13">
        <f t="shared" si="73"/>
        <v>100</v>
      </c>
      <c r="G117" s="15"/>
      <c r="H117" s="16">
        <f>SUM(H77:H116)</f>
        <v>208637094</v>
      </c>
      <c r="I117" s="16">
        <f>SUM(I77:I116)</f>
        <v>433217217</v>
      </c>
      <c r="J117" s="16">
        <f>SUM(J77:J116)</f>
        <v>639427948</v>
      </c>
      <c r="K117" s="16">
        <f>SUM(K77:K116)</f>
        <v>876226259</v>
      </c>
      <c r="L117" s="13">
        <f t="shared" si="74"/>
        <v>100</v>
      </c>
      <c r="M117" s="14">
        <f t="shared" si="75"/>
        <v>18.23268544163706</v>
      </c>
      <c r="N117" s="15"/>
      <c r="O117" s="16">
        <f>SUM(O77:O116)</f>
        <v>257089826</v>
      </c>
      <c r="P117" s="16">
        <f>SUM(P77:P116)</f>
        <v>526020668</v>
      </c>
      <c r="Q117" s="16">
        <f>SUM(Q77:Q116)</f>
        <v>738898626</v>
      </c>
      <c r="R117" s="16">
        <f>SUM(R77:R116)</f>
        <v>970431447</v>
      </c>
      <c r="S117" s="13">
        <f t="shared" si="76"/>
        <v>100</v>
      </c>
      <c r="T117" s="14">
        <f t="shared" si="77"/>
        <v>10.75123999450922</v>
      </c>
      <c r="V117" s="16">
        <f>SUM(V77:V116)</f>
        <v>235013160</v>
      </c>
      <c r="W117" s="16">
        <f>SUM(W77:W116)</f>
        <v>488343646</v>
      </c>
      <c r="X117" s="16">
        <f>SUM(X77:X116)</f>
        <v>705060502</v>
      </c>
      <c r="Y117" s="16">
        <f>SUM(Y77:Y116)</f>
        <v>960074947</v>
      </c>
      <c r="Z117" s="13">
        <f t="shared" si="78"/>
        <v>100</v>
      </c>
      <c r="AA117" s="14">
        <f t="shared" si="79"/>
        <v>-1.0672057291647121</v>
      </c>
      <c r="AC117" s="16">
        <f>SUM(AC77:AC116)</f>
        <v>243249623</v>
      </c>
      <c r="AD117" s="16">
        <f>SUM(AD77:AD116)</f>
        <v>498657121</v>
      </c>
      <c r="AE117" s="16">
        <f>SUM(AE77:AE116)</f>
        <v>718264573</v>
      </c>
      <c r="AF117" s="16">
        <f>SUM(AF77:AF116)</f>
        <v>970085332</v>
      </c>
      <c r="AG117" s="13">
        <f t="shared" si="80"/>
        <v>100</v>
      </c>
      <c r="AH117" s="14">
        <f t="shared" si="81"/>
        <v>1.0426670367016726</v>
      </c>
      <c r="AJ117" s="16">
        <f>SUM(AJ77:AJ116)</f>
        <v>270953123</v>
      </c>
      <c r="AK117" s="16">
        <f>SUM(AK77:AK116)</f>
        <v>546512824</v>
      </c>
      <c r="AL117" s="16">
        <f>SUM(AL77:AL116)</f>
        <v>808558220</v>
      </c>
      <c r="AM117" s="16">
        <f>SUM(AM77:AM116)</f>
        <v>1168667103</v>
      </c>
      <c r="AN117" s="13">
        <f t="shared" si="82"/>
        <v>100</v>
      </c>
      <c r="AO117" s="14">
        <f t="shared" si="83"/>
        <v>20.470546708565223</v>
      </c>
      <c r="AQ117" s="16">
        <f>SUM(AQ77:AQ116)</f>
        <v>379396281</v>
      </c>
      <c r="AR117" s="16">
        <f>SUM(AR77:AR116)</f>
        <v>783577413</v>
      </c>
      <c r="AS117" s="16">
        <f>SUM(AS77:AS116)</f>
        <v>1128286923</v>
      </c>
      <c r="AT117" s="16">
        <f>SUM(AT77:AT116)</f>
        <v>1528823519</v>
      </c>
      <c r="AU117" s="13">
        <f t="shared" si="84"/>
        <v>100</v>
      </c>
      <c r="AV117" s="14">
        <f t="shared" si="85"/>
        <v>30.817708060359422</v>
      </c>
      <c r="AX117" s="16">
        <f>SUM(AX77:AX116)</f>
        <v>461735522</v>
      </c>
      <c r="AY117" s="16">
        <f>SUM(AY77:AY116)</f>
        <v>911427723</v>
      </c>
      <c r="AZ117" s="16">
        <f>SUM(AZ77:AZ116)</f>
        <v>1292441126</v>
      </c>
      <c r="BA117" s="16">
        <f>SUM(BA77:BA116)</f>
        <v>1743383896</v>
      </c>
      <c r="BB117" s="13">
        <f t="shared" si="86"/>
        <v>100</v>
      </c>
      <c r="BC117" s="14">
        <f t="shared" si="87"/>
        <v>14.034345647713707</v>
      </c>
      <c r="BE117" s="16">
        <f>SUM(BE77:BE116)</f>
        <v>533955166</v>
      </c>
      <c r="BF117" s="16">
        <f>SUM(BF77:BF116)</f>
        <v>1099701003</v>
      </c>
      <c r="BG117" s="16">
        <f>SUM(BG77:BG116)</f>
        <v>1655585063</v>
      </c>
      <c r="BH117" s="16">
        <f>SUM(BH77:BH116)</f>
        <v>2316070341</v>
      </c>
      <c r="BI117" s="13">
        <f t="shared" si="88"/>
        <v>100</v>
      </c>
      <c r="BJ117" s="14">
        <f t="shared" si="89"/>
        <v>32.84913014935867</v>
      </c>
      <c r="BL117" s="16">
        <f>SUM(BL77:BL116)</f>
        <v>659779465</v>
      </c>
      <c r="BM117" s="16">
        <f>SUM(BM77:BM116)</f>
        <v>1348605225</v>
      </c>
      <c r="BN117" s="16">
        <f>SUM(BN77:BN116)</f>
        <v>1915653767</v>
      </c>
      <c r="BO117" s="16">
        <f>SUM(BO77:BO116)</f>
        <v>2522467058</v>
      </c>
      <c r="BP117" s="13">
        <f t="shared" si="90"/>
        <v>100</v>
      </c>
      <c r="BQ117" s="14">
        <f t="shared" si="91"/>
        <v>8.911504687326769</v>
      </c>
      <c r="BS117" s="16">
        <f>SUM(BS77:BS116)</f>
        <v>594223236</v>
      </c>
      <c r="BT117" s="16">
        <f>SUM(BT77:BT116)</f>
        <v>1189101734</v>
      </c>
      <c r="BU117" s="16">
        <f>SUM(BU77:BU116)</f>
        <v>1722626449</v>
      </c>
      <c r="BV117" s="16">
        <f>SUM(BV77:BV116)</f>
        <v>2249472418</v>
      </c>
      <c r="BW117" s="13">
        <f t="shared" si="92"/>
        <v>100</v>
      </c>
      <c r="BX117" s="14">
        <f t="shared" si="93"/>
        <v>-10.822525476961061</v>
      </c>
      <c r="BZ117" s="16">
        <f>SUM(BZ77:BZ116)</f>
        <v>584370125</v>
      </c>
      <c r="CA117" s="16">
        <f>SUM(CA77:CA116)</f>
        <v>1307547581</v>
      </c>
      <c r="CB117" s="16">
        <f>SUM(CB77:CB116)</f>
        <v>1981286809</v>
      </c>
      <c r="CC117" s="16">
        <f>SUM(CC77:CC116)</f>
        <v>2794299678</v>
      </c>
      <c r="CD117" s="13">
        <f t="shared" si="94"/>
        <v>100</v>
      </c>
      <c r="CE117" s="14">
        <f t="shared" si="95"/>
        <v>24.22022406855757</v>
      </c>
      <c r="CG117" s="16">
        <f>SUM(CG77:CG116)</f>
        <v>763822152</v>
      </c>
      <c r="CH117" s="16">
        <f>SUM(CH77:CH116)</f>
        <v>1589997711</v>
      </c>
      <c r="CI117" s="16">
        <f>SUM(CI77:CI116)</f>
        <v>2312711559</v>
      </c>
      <c r="CJ117" s="16">
        <f>SUM(CJ77:CJ116)</f>
        <v>3050673156</v>
      </c>
      <c r="CK117" s="13">
        <f t="shared" si="96"/>
        <v>100</v>
      </c>
      <c r="CL117" s="14">
        <f t="shared" si="97"/>
        <v>9.17487412028396</v>
      </c>
      <c r="CN117" s="16">
        <f>SUM(CN77:CN116)</f>
        <v>700107994</v>
      </c>
      <c r="CO117" s="16">
        <f>SUM(CO77:CO116)</f>
        <v>1382185041</v>
      </c>
      <c r="CP117" s="16">
        <f>SUM(CP77:CP116)</f>
        <v>2027001912</v>
      </c>
      <c r="CQ117" s="16">
        <f>SUM(CQ77:CQ116)</f>
        <v>2690497253</v>
      </c>
      <c r="CR117" s="13">
        <f t="shared" si="98"/>
        <v>100</v>
      </c>
      <c r="CS117" s="14">
        <f t="shared" si="99"/>
        <v>-11.806440237349378</v>
      </c>
      <c r="CU117" s="16">
        <f>SUM(CU77:CU116)</f>
        <v>672872299</v>
      </c>
      <c r="CV117" s="16">
        <f>SUM(CV77:CV116)</f>
        <v>1411040392</v>
      </c>
      <c r="CW117" s="16">
        <f>SUM(CW77:CW116)</f>
        <v>2119927614</v>
      </c>
      <c r="CX117" s="16">
        <f>SUM(CX77:CX116)</f>
        <v>2867418654</v>
      </c>
      <c r="CY117" s="13">
        <f t="shared" si="100"/>
        <v>100</v>
      </c>
      <c r="CZ117" s="14">
        <f t="shared" si="101"/>
        <v>6.575788204307827</v>
      </c>
      <c r="DB117" s="16">
        <f>SUM(DB77:DB116)</f>
        <v>776866152</v>
      </c>
      <c r="DC117" s="16">
        <f>SUM(DC77:DC116)</f>
        <v>1590586965</v>
      </c>
      <c r="DD117" s="16">
        <f>SUM(DD77:DD116)</f>
        <v>2403021561</v>
      </c>
      <c r="DE117" s="16">
        <f>SUM(DE77:DE116)</f>
        <v>3242143567</v>
      </c>
      <c r="DF117" s="13">
        <f t="shared" si="102"/>
        <v>100</v>
      </c>
      <c r="DG117" s="14">
        <f t="shared" si="103"/>
        <v>13.068371180373859</v>
      </c>
      <c r="DI117" s="16">
        <f>SUM(DI77:DI116)</f>
        <v>869023918</v>
      </c>
      <c r="DJ117" s="16">
        <f>SUM(DJ77:DJ116)</f>
        <v>1792049297</v>
      </c>
      <c r="DK117" s="16">
        <f>SUM(DK77:DK116)</f>
        <v>2664709323</v>
      </c>
      <c r="DL117" s="16">
        <f>SUM(DL77:DL116)</f>
        <v>3629641443</v>
      </c>
      <c r="DM117" s="13">
        <f t="shared" si="104"/>
        <v>100</v>
      </c>
      <c r="DN117" s="14">
        <f t="shared" si="105"/>
        <v>11.951903670896257</v>
      </c>
      <c r="DP117" s="16">
        <f>SUM(DP77:DP116)</f>
        <v>952285005</v>
      </c>
      <c r="DQ117" s="16">
        <f>SUM(DQ77:DQ116)</f>
        <v>1870657878</v>
      </c>
      <c r="DR117" s="16">
        <f>SUM(DR77:DR116)</f>
        <v>2788430132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5677642</v>
      </c>
      <c r="C120" s="20">
        <f>C77+C78+C79</f>
        <v>11352238</v>
      </c>
      <c r="D120" s="20">
        <f>D77+D78+D79</f>
        <v>18519524</v>
      </c>
      <c r="E120" s="20">
        <f>E77+E78+E79</f>
        <v>26185649</v>
      </c>
      <c r="F120" s="13">
        <f aca="true" t="shared" si="108" ref="F120:F132">E120*100/E$117</f>
        <v>3.533333507757975</v>
      </c>
      <c r="H120" s="20">
        <f>H77+H78+H79</f>
        <v>6204242</v>
      </c>
      <c r="I120" s="20">
        <f>I77+I78+I79</f>
        <v>11283917</v>
      </c>
      <c r="J120" s="20">
        <f>J77+J78+J79</f>
        <v>16302550</v>
      </c>
      <c r="K120" s="20">
        <f>K77+K78+K79</f>
        <v>29049024</v>
      </c>
      <c r="L120" s="13">
        <f aca="true" t="shared" si="109" ref="L120:L132">K120*100/K$117</f>
        <v>3.3152423476959507</v>
      </c>
      <c r="M120" s="14">
        <f aca="true" t="shared" si="110" ref="M120:M132">K120*100/E120-100</f>
        <v>10.934901785325238</v>
      </c>
      <c r="O120" s="20">
        <f>O77+O78+O79</f>
        <v>8441952</v>
      </c>
      <c r="P120" s="20">
        <f>P77+P78+P79</f>
        <v>14180499</v>
      </c>
      <c r="Q120" s="20">
        <f>Q77+Q78+Q79</f>
        <v>22436302</v>
      </c>
      <c r="R120" s="20">
        <f>R77+R78+R79</f>
        <v>28235168</v>
      </c>
      <c r="S120" s="13">
        <f aca="true" t="shared" si="111" ref="S120:S132">R120*100/R$117</f>
        <v>2.9095479219357987</v>
      </c>
      <c r="T120" s="14">
        <f aca="true" t="shared" si="112" ref="T120:T132">R120*100/K120-100</f>
        <v>-2.801663835590489</v>
      </c>
      <c r="V120" s="20">
        <f>V77+V78+V79</f>
        <v>6607993</v>
      </c>
      <c r="W120" s="20">
        <f>W77+W78+W79</f>
        <v>12744291</v>
      </c>
      <c r="X120" s="20">
        <f>X77+X78+X79</f>
        <v>18038420</v>
      </c>
      <c r="Y120" s="20">
        <f>Y77+Y78+Y79</f>
        <v>24158863</v>
      </c>
      <c r="Z120" s="13">
        <f aca="true" t="shared" si="113" ref="Z120:Z132">Y120*100/Y$117</f>
        <v>2.5163517781075897</v>
      </c>
      <c r="AA120" s="14">
        <f aca="true" t="shared" si="114" ref="AA120:AA132">Y120*100/R120-100</f>
        <v>-14.436978026835192</v>
      </c>
      <c r="AC120" s="20">
        <f>AC77+AC78+AC79</f>
        <v>6932808</v>
      </c>
      <c r="AD120" s="20">
        <f>AD77+AD78+AD79</f>
        <v>12740531</v>
      </c>
      <c r="AE120" s="20">
        <f>AE77+AE78+AE79</f>
        <v>18662378</v>
      </c>
      <c r="AF120" s="20">
        <f>AF77+AF78+AF79</f>
        <v>25696578</v>
      </c>
      <c r="AG120" s="13">
        <f aca="true" t="shared" si="115" ref="AG120:AG132">AF120*100/AF$117</f>
        <v>2.648898725952492</v>
      </c>
      <c r="AH120" s="14">
        <f aca="true" t="shared" si="116" ref="AH120:AH132">AF120*100/Y120-100</f>
        <v>6.365013949538934</v>
      </c>
      <c r="AJ120" s="20">
        <f>AJ77+AJ78+AJ79</f>
        <v>8896381</v>
      </c>
      <c r="AK120" s="20">
        <f>AK77+AK78+AK79</f>
        <v>14798656</v>
      </c>
      <c r="AL120" s="20">
        <f>AL77+AL78+AL79</f>
        <v>21013617</v>
      </c>
      <c r="AM120" s="20">
        <f>AM77+AM78+AM79</f>
        <v>28219031</v>
      </c>
      <c r="AN120" s="13">
        <f aca="true" t="shared" si="117" ref="AN120:AN132">AM120*100/AM$117</f>
        <v>2.4146338103948493</v>
      </c>
      <c r="AO120" s="14">
        <f aca="true" t="shared" si="118" ref="AO120:AO132">AM120*100/AF120-100</f>
        <v>9.81629927533541</v>
      </c>
      <c r="AQ120" s="20">
        <f>AQ77+AQ78+AQ79</f>
        <v>6930228</v>
      </c>
      <c r="AR120" s="20">
        <f>AR77+AR78+AR79</f>
        <v>12672852</v>
      </c>
      <c r="AS120" s="20">
        <f>AS77+AS78+AS79</f>
        <v>18602294</v>
      </c>
      <c r="AT120" s="20">
        <f>AT77+AT78+AT79</f>
        <v>26028847</v>
      </c>
      <c r="AU120" s="13">
        <f aca="true" t="shared" si="119" ref="AU120:AU132">AT120*100/AT$117</f>
        <v>1.7025409850461621</v>
      </c>
      <c r="AV120" s="14">
        <f aca="true" t="shared" si="120" ref="AV120:AV132">AT120*100/AM120-100</f>
        <v>-7.76137210381178</v>
      </c>
      <c r="AX120" s="20">
        <f>AX77+AX78+AX79</f>
        <v>8601024</v>
      </c>
      <c r="AY120" s="20">
        <f>AY77+AY78+AY79</f>
        <v>16371365</v>
      </c>
      <c r="AZ120" s="20">
        <f>AZ77+AZ78+AZ79</f>
        <v>24256799</v>
      </c>
      <c r="BA120" s="20">
        <f>BA77+BA78+BA79</f>
        <v>32971633</v>
      </c>
      <c r="BB120" s="13">
        <f aca="true" t="shared" si="121" ref="BB120:BB132">BA120*100/BA$117</f>
        <v>1.8912434074703648</v>
      </c>
      <c r="BC120" s="14">
        <f aca="true" t="shared" si="122" ref="BC120:BC132">BA120*100/AT120-100</f>
        <v>26.673428907550147</v>
      </c>
      <c r="BE120" s="20">
        <f>BE77+BE78+BE79</f>
        <v>10329089</v>
      </c>
      <c r="BF120" s="20">
        <f>BF77+BF78+BF79</f>
        <v>19328757</v>
      </c>
      <c r="BG120" s="20">
        <f>BG77+BG78+BG79</f>
        <v>29551317</v>
      </c>
      <c r="BH120" s="20">
        <f>BH77+BH78+BH79</f>
        <v>38862619</v>
      </c>
      <c r="BI120" s="13">
        <f aca="true" t="shared" si="123" ref="BI120:BI132">BH120*100/BH$117</f>
        <v>1.6779550392765898</v>
      </c>
      <c r="BJ120" s="14">
        <f aca="true" t="shared" si="124" ref="BJ120:BJ132">BH120*100/BA120-100</f>
        <v>17.86683116362481</v>
      </c>
      <c r="BL120" s="20">
        <f>BL77+BL78+BL79</f>
        <v>10894745</v>
      </c>
      <c r="BM120" s="20">
        <f>BM77+BM78+BM79</f>
        <v>19244427</v>
      </c>
      <c r="BN120" s="20">
        <f>BN77+BN78+BN79</f>
        <v>25659044</v>
      </c>
      <c r="BO120" s="20">
        <f>BO77+BO78+BO79</f>
        <v>31951011</v>
      </c>
      <c r="BP120" s="13">
        <f aca="true" t="shared" si="125" ref="BP120:BP132">BO120*100/BO$117</f>
        <v>1.266657215548858</v>
      </c>
      <c r="BQ120" s="14">
        <f aca="true" t="shared" si="126" ref="BQ120:BQ132">BO120*100/BH120-100</f>
        <v>-17.78472006737374</v>
      </c>
      <c r="BS120" s="20">
        <f>BS77+BS78+BS79</f>
        <v>7191894</v>
      </c>
      <c r="BT120" s="20">
        <f>BT77+BT78+BT79</f>
        <v>13290559</v>
      </c>
      <c r="BU120" s="20">
        <f>BU77+BU78+BU79</f>
        <v>19465976</v>
      </c>
      <c r="BV120" s="20">
        <f>BV77+BV78+BV79</f>
        <v>25057154</v>
      </c>
      <c r="BW120" s="13">
        <f aca="true" t="shared" si="127" ref="BW120:BW132">BV120*100/BV$117</f>
        <v>1.1139124800773619</v>
      </c>
      <c r="BX120" s="14">
        <f aca="true" t="shared" si="128" ref="BX120:BX132">BV120*100/BO120-100</f>
        <v>-21.576334470292664</v>
      </c>
      <c r="BZ120" s="20">
        <f>BZ77+BZ78+BZ79</f>
        <v>10069089</v>
      </c>
      <c r="CA120" s="20">
        <f>CA77+CA78+CA79</f>
        <v>18948182</v>
      </c>
      <c r="CB120" s="20">
        <f>CB77+CB78+CB79</f>
        <v>27725274</v>
      </c>
      <c r="CC120" s="20">
        <f>CC77+CC78+CC79</f>
        <v>39012638</v>
      </c>
      <c r="CD120" s="13">
        <f aca="true" t="shared" si="129" ref="CD120:CD132">CC120*100/CC$117</f>
        <v>1.3961508247362722</v>
      </c>
      <c r="CE120" s="14">
        <f aca="true" t="shared" si="130" ref="CE120:CE132">CC120*100/BV120-100</f>
        <v>55.69460921220343</v>
      </c>
      <c r="CG120" s="20">
        <f>CG77+CG78+CG79</f>
        <v>13819422</v>
      </c>
      <c r="CH120" s="20">
        <f>CH77+CH78+CH79</f>
        <v>25706638</v>
      </c>
      <c r="CI120" s="20">
        <f>CI77+CI78+CI79</f>
        <v>35189114</v>
      </c>
      <c r="CJ120" s="20">
        <f>CJ77+CJ78+CJ79</f>
        <v>48196383</v>
      </c>
      <c r="CK120" s="13">
        <f aca="true" t="shared" si="131" ref="CK120:CK132">CJ120*100/CJ$117</f>
        <v>1.579860592578014</v>
      </c>
      <c r="CL120" s="14">
        <f aca="true" t="shared" si="132" ref="CL120:CL132">CJ120*100/CC120-100</f>
        <v>23.540435794164964</v>
      </c>
      <c r="CN120" s="20">
        <f>CN77+CN78+CN79</f>
        <v>11905577</v>
      </c>
      <c r="CO120" s="20">
        <f>CO77+CO78+CO79</f>
        <v>25877614</v>
      </c>
      <c r="CP120" s="20">
        <f>CP77+CP78+CP79</f>
        <v>34379006</v>
      </c>
      <c r="CQ120" s="20">
        <f>CQ77+CQ78+CQ79</f>
        <v>45521453</v>
      </c>
      <c r="CR120" s="13">
        <f aca="true" t="shared" si="133" ref="CR120:CR129">CQ120*100/CQ$117</f>
        <v>1.6919345652273743</v>
      </c>
      <c r="CS120" s="14">
        <f aca="true" t="shared" si="134" ref="CS120:CS132">CQ120*100/CJ120-100</f>
        <v>-5.55006378798177</v>
      </c>
      <c r="CU120" s="20">
        <f>CU77+CU78+CU79</f>
        <v>11864203</v>
      </c>
      <c r="CV120" s="20">
        <f>CV77+CV78+CV79</f>
        <v>23269314</v>
      </c>
      <c r="CW120" s="20">
        <f>CW77+CW78+CW79</f>
        <v>32921391</v>
      </c>
      <c r="CX120" s="20">
        <f>CX77+CX78+CX79</f>
        <v>43017982</v>
      </c>
      <c r="CY120" s="13">
        <f aca="true" t="shared" si="135" ref="CY120:CY129">CX120*100/CX$117</f>
        <v>1.500233736011679</v>
      </c>
      <c r="CZ120" s="14">
        <f aca="true" t="shared" si="136" ref="CZ120:CZ132">CX120*100/CQ120-100</f>
        <v>-5.499541062540331</v>
      </c>
      <c r="DB120" s="20">
        <f>DB77+DB78+DB79</f>
        <v>10476204</v>
      </c>
      <c r="DC120" s="20">
        <f>DC77+DC78+DC79</f>
        <v>21322758</v>
      </c>
      <c r="DD120" s="20">
        <f>DD77+DD78+DD79</f>
        <v>30492371</v>
      </c>
      <c r="DE120" s="20">
        <f>DE77+DE78+DE79</f>
        <v>42315478</v>
      </c>
      <c r="DF120" s="13">
        <f aca="true" t="shared" si="137" ref="DF120:DF129">DE120*100/DE$117</f>
        <v>1.305169778127842</v>
      </c>
      <c r="DG120" s="14">
        <f aca="true" t="shared" si="138" ref="DG120:DG132">DE120*100/CX120-100</f>
        <v>-1.6330473149577358</v>
      </c>
      <c r="DI120" s="20">
        <f>DI77+DI78+DI79</f>
        <v>12733715</v>
      </c>
      <c r="DJ120" s="20">
        <f>DJ77+DJ78+DJ79</f>
        <v>22443319</v>
      </c>
      <c r="DK120" s="20">
        <f>DK77+DK78+DK79</f>
        <v>31214578</v>
      </c>
      <c r="DL120" s="20">
        <f>DL77+DL78+DL79</f>
        <v>42892550</v>
      </c>
      <c r="DM120" s="13">
        <f aca="true" t="shared" si="139" ref="DM120:DM129">DL120*100/DL$117</f>
        <v>1.1817296742277692</v>
      </c>
      <c r="DN120" s="14">
        <f aca="true" t="shared" si="140" ref="DN120:DN132">DL120*100/DE120-100</f>
        <v>1.3637374012412238</v>
      </c>
      <c r="DP120" s="20">
        <f>DP77+DP78+DP79</f>
        <v>12952991</v>
      </c>
      <c r="DQ120" s="20">
        <f>DQ77+DQ78+DQ79</f>
        <v>26369807</v>
      </c>
      <c r="DR120" s="20">
        <f>DR77+DR78+DR79</f>
        <v>35930397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41152132</v>
      </c>
      <c r="C121" s="20">
        <f>C77+C78+C79+C84+C85+C86</f>
        <v>83476807</v>
      </c>
      <c r="D121" s="20">
        <f>D77+D78+D79+D84+D85+D86</f>
        <v>123569677</v>
      </c>
      <c r="E121" s="20">
        <f>E77+E78+E79+E84+E85+E86</f>
        <v>161392726</v>
      </c>
      <c r="F121" s="13">
        <f t="shared" si="108"/>
        <v>21.777360824022416</v>
      </c>
      <c r="H121" s="20">
        <f>H77+H78+H79+H84+H85+H86</f>
        <v>38401704</v>
      </c>
      <c r="I121" s="20">
        <f>I77+I78+I79+I84+I85+I86</f>
        <v>90257985</v>
      </c>
      <c r="J121" s="20">
        <f>J77+J78+J79+J84+J85+J86</f>
        <v>131340751</v>
      </c>
      <c r="K121" s="20">
        <f>K77+K78+K79+K84+K85+K86</f>
        <v>182957582</v>
      </c>
      <c r="L121" s="13">
        <f t="shared" si="109"/>
        <v>20.880175653352566</v>
      </c>
      <c r="M121" s="14">
        <f t="shared" si="110"/>
        <v>13.361727343275675</v>
      </c>
      <c r="O121" s="20">
        <f>O77+O78+O79+O84+O85+O86</f>
        <v>50133559</v>
      </c>
      <c r="P121" s="20">
        <f>P77+P78+P79+P84+P85+P86</f>
        <v>104875098</v>
      </c>
      <c r="Q121" s="20">
        <f>Q77+Q78+Q79+Q84+Q85+Q86</f>
        <v>150103594</v>
      </c>
      <c r="R121" s="20">
        <f>R77+R78+R79+R84+R85+R86</f>
        <v>195587106</v>
      </c>
      <c r="S121" s="13">
        <f t="shared" si="111"/>
        <v>20.154654571906097</v>
      </c>
      <c r="T121" s="14">
        <f t="shared" si="112"/>
        <v>6.902979292763064</v>
      </c>
      <c r="V121" s="20">
        <f>V77+V78+V79+V84+V85+V86</f>
        <v>47969374</v>
      </c>
      <c r="W121" s="20">
        <f>W77+W78+W79+W84+W85+W86</f>
        <v>106622958</v>
      </c>
      <c r="X121" s="20">
        <f>X77+X78+X79+X84+X85+X86</f>
        <v>151118616</v>
      </c>
      <c r="Y121" s="20">
        <f>Y77+Y78+Y79+Y84+Y85+Y86</f>
        <v>198390597</v>
      </c>
      <c r="Z121" s="13">
        <f t="shared" si="113"/>
        <v>20.66407394755193</v>
      </c>
      <c r="AA121" s="14">
        <f t="shared" si="114"/>
        <v>1.4333720956022518</v>
      </c>
      <c r="AC121" s="20">
        <f>AC77+AC78+AC79+AC84+AC85+AC86</f>
        <v>49110409</v>
      </c>
      <c r="AD121" s="20">
        <f>AD77+AD78+AD79+AD84+AD85+AD86</f>
        <v>100732470</v>
      </c>
      <c r="AE121" s="20">
        <f>AE77+AE78+AE79+AE84+AE85+AE86</f>
        <v>147934109</v>
      </c>
      <c r="AF121" s="20">
        <f>AF77+AF78+AF79+AF84+AF85+AF86</f>
        <v>193329875</v>
      </c>
      <c r="AG121" s="13">
        <f t="shared" si="115"/>
        <v>19.92916175749372</v>
      </c>
      <c r="AH121" s="14">
        <f t="shared" si="116"/>
        <v>-2.5508880342751326</v>
      </c>
      <c r="AJ121" s="20">
        <f>AJ77+AJ78+AJ79+AJ84+AJ85+AJ86</f>
        <v>53684903</v>
      </c>
      <c r="AK121" s="20">
        <f>AK77+AK78+AK79+AK84+AK85+AK86</f>
        <v>115757710</v>
      </c>
      <c r="AL121" s="20">
        <f>AL77+AL78+AL79+AL84+AL85+AL86</f>
        <v>167442990</v>
      </c>
      <c r="AM121" s="20">
        <f>AM77+AM78+AM79+AM84+AM85+AM86</f>
        <v>220206405</v>
      </c>
      <c r="AN121" s="13">
        <f t="shared" si="117"/>
        <v>18.842526193705993</v>
      </c>
      <c r="AO121" s="14">
        <f t="shared" si="118"/>
        <v>13.901902124542318</v>
      </c>
      <c r="AQ121" s="20">
        <f>AQ77+AQ78+AQ79+AQ84+AQ85+AQ86</f>
        <v>61609676</v>
      </c>
      <c r="AR121" s="20">
        <f>AR77+AR78+AR79+AR84+AR85+AR86</f>
        <v>134064311</v>
      </c>
      <c r="AS121" s="20">
        <f>AS77+AS78+AS79+AS84+AS85+AS86</f>
        <v>193439685</v>
      </c>
      <c r="AT121" s="20">
        <f>AT77+AT78+AT79+AT84+AT85+AT86</f>
        <v>255412003</v>
      </c>
      <c r="AU121" s="13">
        <f t="shared" si="119"/>
        <v>16.706441248828014</v>
      </c>
      <c r="AV121" s="14">
        <f t="shared" si="120"/>
        <v>15.987544958104195</v>
      </c>
      <c r="AX121" s="20">
        <f>AX77+AX78+AX79+AX84+AX85+AX86</f>
        <v>62257767</v>
      </c>
      <c r="AY121" s="20">
        <f>AY77+AY78+AY79+AY84+AY85+AY86</f>
        <v>137382910</v>
      </c>
      <c r="AZ121" s="20">
        <f>AZ77+AZ78+AZ79+AZ84+AZ85+AZ86</f>
        <v>203575113</v>
      </c>
      <c r="BA121" s="20">
        <f>BA77+BA78+BA79+BA84+BA85+BA86</f>
        <v>265414969</v>
      </c>
      <c r="BB121" s="13">
        <f t="shared" si="121"/>
        <v>15.22412645940834</v>
      </c>
      <c r="BC121" s="14">
        <f t="shared" si="122"/>
        <v>3.9164040383802927</v>
      </c>
      <c r="BE121" s="20">
        <f>BE77+BE78+BE79+BE84+BE85+BE86</f>
        <v>69720588</v>
      </c>
      <c r="BF121" s="20">
        <f>BF77+BF78+BF79+BF84+BF85+BF86</f>
        <v>144074775</v>
      </c>
      <c r="BG121" s="20">
        <f>BG77+BG78+BG79+BG84+BG85+BG86</f>
        <v>217369855</v>
      </c>
      <c r="BH121" s="20">
        <f>BH77+BH78+BH79+BH84+BH85+BH86</f>
        <v>292490205</v>
      </c>
      <c r="BI121" s="13">
        <f t="shared" si="123"/>
        <v>12.628727194602938</v>
      </c>
      <c r="BJ121" s="14">
        <f t="shared" si="124"/>
        <v>10.201096080605765</v>
      </c>
      <c r="BL121" s="20">
        <f>BL77+BL78+BL79+BL84+BL85+BL86</f>
        <v>91273200</v>
      </c>
      <c r="BM121" s="20">
        <f>BM77+BM78+BM79+BM84+BM85+BM86</f>
        <v>170904056</v>
      </c>
      <c r="BN121" s="20">
        <f>BN77+BN78+BN79+BN84+BN85+BN86</f>
        <v>229764503</v>
      </c>
      <c r="BO121" s="20">
        <f>BO77+BO78+BO79+BO84+BO85+BO86</f>
        <v>290589394</v>
      </c>
      <c r="BP121" s="13">
        <f t="shared" si="125"/>
        <v>11.520047133158636</v>
      </c>
      <c r="BQ121" s="14">
        <f t="shared" si="126"/>
        <v>-0.6498716768994086</v>
      </c>
      <c r="BS121" s="20">
        <f>BS77+BS78+BS79+BS84+BS85+BS86</f>
        <v>46141005</v>
      </c>
      <c r="BT121" s="20">
        <f>BT77+BT78+BT79+BT84+BT85+BT86</f>
        <v>123554797</v>
      </c>
      <c r="BU121" s="20">
        <f>BU77+BU78+BU79+BU84+BU85+BU86</f>
        <v>188981233</v>
      </c>
      <c r="BV121" s="20">
        <f>BV77+BV78+BV79+BV84+BV85+BV86</f>
        <v>249065578</v>
      </c>
      <c r="BW121" s="13">
        <f t="shared" si="127"/>
        <v>11.072177458456839</v>
      </c>
      <c r="BX121" s="14">
        <f t="shared" si="128"/>
        <v>-14.289515328973081</v>
      </c>
      <c r="BZ121" s="20">
        <f>BZ77+BZ78+BZ79+BZ84+BZ85+BZ86</f>
        <v>61500832</v>
      </c>
      <c r="CA121" s="20">
        <f>CA77+CA78+CA79+CA84+CA85+CA86</f>
        <v>149512717</v>
      </c>
      <c r="CB121" s="20">
        <f>CB77+CB78+CB79+CB84+CB85+CB86</f>
        <v>226760609</v>
      </c>
      <c r="CC121" s="20">
        <f>CC77+CC78+CC79+CC84+CC85+CC86</f>
        <v>304836938</v>
      </c>
      <c r="CD121" s="13">
        <f t="shared" si="129"/>
        <v>10.9092428560914</v>
      </c>
      <c r="CE121" s="14">
        <f t="shared" si="130"/>
        <v>22.392239203765044</v>
      </c>
      <c r="CG121" s="20">
        <f>CG77+CG78+CG79+CG84+CG85+CG86</f>
        <v>75008260</v>
      </c>
      <c r="CH121" s="20">
        <f>CH77+CH78+CH79+CH84+CH85+CH86</f>
        <v>171266891</v>
      </c>
      <c r="CI121" s="20">
        <f>CI77+CI78+CI79+CI84+CI85+CI86</f>
        <v>256148679</v>
      </c>
      <c r="CJ121" s="20">
        <f>CJ77+CJ78+CJ79+CJ84+CJ85+CJ86</f>
        <v>344415010</v>
      </c>
      <c r="CK121" s="13">
        <f t="shared" si="131"/>
        <v>11.289803672432486</v>
      </c>
      <c r="CL121" s="14">
        <f t="shared" si="132"/>
        <v>12.98335833566206</v>
      </c>
      <c r="CN121" s="20">
        <f>CN77+CN78+CN79+CN84+CN85+CN86</f>
        <v>84253349</v>
      </c>
      <c r="CO121" s="20">
        <f>CO77+CO78+CO79+CO84+CO85+CO86</f>
        <v>165009816</v>
      </c>
      <c r="CP121" s="20">
        <f>CP77+CP78+CP79+CP84+CP85+CP86</f>
        <v>259289920</v>
      </c>
      <c r="CQ121" s="20">
        <f>CQ77+CQ78+CQ79+CQ84+CQ85+CQ86</f>
        <v>345758696</v>
      </c>
      <c r="CR121" s="13">
        <f t="shared" si="133"/>
        <v>12.85110756439044</v>
      </c>
      <c r="CS121" s="14">
        <f t="shared" si="134"/>
        <v>0.3901357260823204</v>
      </c>
      <c r="CU121" s="20">
        <f>CU77+CU78+CU79+CU84+CU85+CU86</f>
        <v>76843459</v>
      </c>
      <c r="CV121" s="20">
        <f>CV77+CV78+CV79+CV84+CV85+CV86</f>
        <v>186033219</v>
      </c>
      <c r="CW121" s="20">
        <f>CW77+CW78+CW79+CW84+CW85+CW86</f>
        <v>288654425</v>
      </c>
      <c r="CX121" s="20">
        <f>CX77+CX78+CX79+CX84+CX85+CX86</f>
        <v>377983124</v>
      </c>
      <c r="CY121" s="13">
        <f t="shared" si="135"/>
        <v>13.181999896412755</v>
      </c>
      <c r="CZ121" s="14">
        <f t="shared" si="136"/>
        <v>9.319918305106057</v>
      </c>
      <c r="DB121" s="20">
        <f>DB77+DB78+DB79+DB84+DB85+DB86</f>
        <v>80180830</v>
      </c>
      <c r="DC121" s="20">
        <f>DC77+DC78+DC79+DC84+DC85+DC86</f>
        <v>203147096</v>
      </c>
      <c r="DD121" s="20">
        <f>DD77+DD78+DD79+DD84+DD85+DD86</f>
        <v>290623781</v>
      </c>
      <c r="DE121" s="20">
        <f>DE77+DE78+DE79+DE84+DE85+DE86</f>
        <v>384972187</v>
      </c>
      <c r="DF121" s="13">
        <f t="shared" si="137"/>
        <v>11.874001846137247</v>
      </c>
      <c r="DG121" s="14">
        <f t="shared" si="138"/>
        <v>1.849041016974084</v>
      </c>
      <c r="DI121" s="20">
        <f>DI77+DI78+DI79+DI84+DI85+DI86</f>
        <v>83623959</v>
      </c>
      <c r="DJ121" s="20">
        <f>DJ77+DJ78+DJ79+DJ84+DJ85+DJ86</f>
        <v>202466684</v>
      </c>
      <c r="DK121" s="20">
        <f>DK77+DK78+DK79+DK84+DK85+DK86</f>
        <v>290698180</v>
      </c>
      <c r="DL121" s="20">
        <f>DL77+DL78+DL79+DL84+DL85+DL86</f>
        <v>372978457</v>
      </c>
      <c r="DM121" s="13">
        <f t="shared" si="139"/>
        <v>10.27590363558674</v>
      </c>
      <c r="DN121" s="14">
        <f t="shared" si="140"/>
        <v>-3.1154796125570527</v>
      </c>
      <c r="DP121" s="20">
        <f>DP77+DP78+DP79+DP84+DP85+DP86</f>
        <v>87944932</v>
      </c>
      <c r="DQ121" s="20">
        <f>DQ77+DQ78+DQ79+DQ84+DQ85+DQ86</f>
        <v>183512093</v>
      </c>
      <c r="DR121" s="20">
        <f>DR77+DR78+DR79+DR84+DR85+DR86</f>
        <v>264735715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221652</v>
      </c>
      <c r="C122" s="20">
        <f>SUM(C80:C83)</f>
        <v>703858</v>
      </c>
      <c r="D122" s="20">
        <f>SUM(D80:D83)</f>
        <v>1132947</v>
      </c>
      <c r="E122" s="20">
        <f>SUM(E80:E83)</f>
        <v>1603967</v>
      </c>
      <c r="F122" s="13">
        <f t="shared" si="108"/>
        <v>0.21642963084237615</v>
      </c>
      <c r="H122" s="20">
        <f>SUM(H80:H83)</f>
        <v>357852</v>
      </c>
      <c r="I122" s="20">
        <f>SUM(I80:I83)</f>
        <v>812033</v>
      </c>
      <c r="J122" s="20">
        <f>SUM(J80:J83)</f>
        <v>1203627</v>
      </c>
      <c r="K122" s="20">
        <f>SUM(K80:K83)</f>
        <v>1697727</v>
      </c>
      <c r="L122" s="13">
        <f t="shared" si="109"/>
        <v>0.19375440790116746</v>
      </c>
      <c r="M122" s="14">
        <f t="shared" si="110"/>
        <v>5.845506796586207</v>
      </c>
      <c r="O122" s="20">
        <f>SUM(O80:O83)</f>
        <v>892416</v>
      </c>
      <c r="P122" s="20">
        <f>SUM(P80:P83)</f>
        <v>1518891</v>
      </c>
      <c r="Q122" s="20">
        <f>SUM(Q80:Q83)</f>
        <v>2234731</v>
      </c>
      <c r="R122" s="20">
        <f>SUM(R80:R83)</f>
        <v>2809067</v>
      </c>
      <c r="S122" s="13">
        <f t="shared" si="111"/>
        <v>0.28946578438734377</v>
      </c>
      <c r="T122" s="14">
        <f t="shared" si="112"/>
        <v>65.46046566968658</v>
      </c>
      <c r="V122" s="20">
        <f>SUM(V80:V83)</f>
        <v>688286</v>
      </c>
      <c r="W122" s="20">
        <f>SUM(W80:W83)</f>
        <v>1306700</v>
      </c>
      <c r="X122" s="20">
        <f>SUM(X80:X83)</f>
        <v>2045876</v>
      </c>
      <c r="Y122" s="20">
        <f>SUM(Y80:Y83)</f>
        <v>2676448</v>
      </c>
      <c r="Z122" s="13">
        <f t="shared" si="113"/>
        <v>0.27877490276808564</v>
      </c>
      <c r="AA122" s="14">
        <f t="shared" si="114"/>
        <v>-4.721104907786113</v>
      </c>
      <c r="AC122" s="20">
        <f>SUM(AC80:AC83)</f>
        <v>447754</v>
      </c>
      <c r="AD122" s="20">
        <f>SUM(AD80:AD83)</f>
        <v>929406</v>
      </c>
      <c r="AE122" s="20">
        <f>SUM(AE80:AE83)</f>
        <v>1479160</v>
      </c>
      <c r="AF122" s="20">
        <f>SUM(AF80:AF83)</f>
        <v>2056258</v>
      </c>
      <c r="AG122" s="13">
        <f t="shared" si="115"/>
        <v>0.21196671387254828</v>
      </c>
      <c r="AH122" s="14">
        <f t="shared" si="116"/>
        <v>-23.172129628522583</v>
      </c>
      <c r="AJ122" s="20">
        <f>SUM(AJ80:AJ83)</f>
        <v>595412</v>
      </c>
      <c r="AK122" s="20">
        <f>SUM(AK80:AK83)</f>
        <v>1126341</v>
      </c>
      <c r="AL122" s="20">
        <f>SUM(AL80:AL83)</f>
        <v>1767873</v>
      </c>
      <c r="AM122" s="20">
        <f>SUM(AM80:AM83)</f>
        <v>2209645</v>
      </c>
      <c r="AN122" s="13">
        <f t="shared" si="117"/>
        <v>0.18907394537997874</v>
      </c>
      <c r="AO122" s="14">
        <f t="shared" si="118"/>
        <v>7.459521130130554</v>
      </c>
      <c r="AQ122" s="20">
        <f>SUM(AQ80:AQ83)</f>
        <v>483207</v>
      </c>
      <c r="AR122" s="20">
        <f>SUM(AR80:AR83)</f>
        <v>1134977</v>
      </c>
      <c r="AS122" s="20">
        <f>SUM(AS80:AS83)</f>
        <v>2162435</v>
      </c>
      <c r="AT122" s="20">
        <f>SUM(AT80:AT83)</f>
        <v>2926050</v>
      </c>
      <c r="AU122" s="13">
        <f t="shared" si="119"/>
        <v>0.1913922675596934</v>
      </c>
      <c r="AV122" s="14">
        <f t="shared" si="120"/>
        <v>32.42172385156891</v>
      </c>
      <c r="AX122" s="20">
        <f>SUM(AX80:AX83)</f>
        <v>667667</v>
      </c>
      <c r="AY122" s="20">
        <f>SUM(AY80:AY83)</f>
        <v>1352136</v>
      </c>
      <c r="AZ122" s="20">
        <f>SUM(AZ80:AZ83)</f>
        <v>2545866</v>
      </c>
      <c r="BA122" s="20">
        <f>SUM(BA80:BA83)</f>
        <v>3646249</v>
      </c>
      <c r="BB122" s="13">
        <f t="shared" si="121"/>
        <v>0.20914779632678218</v>
      </c>
      <c r="BC122" s="14">
        <f t="shared" si="122"/>
        <v>24.61335247176227</v>
      </c>
      <c r="BE122" s="20">
        <f>SUM(BE80:BE83)</f>
        <v>886051</v>
      </c>
      <c r="BF122" s="20">
        <f>SUM(BF80:BF83)</f>
        <v>2302792</v>
      </c>
      <c r="BG122" s="20">
        <f>SUM(BG80:BG83)</f>
        <v>3546264</v>
      </c>
      <c r="BH122" s="20">
        <f>SUM(BH80:BH83)</f>
        <v>4648348</v>
      </c>
      <c r="BI122" s="13">
        <f t="shared" si="123"/>
        <v>0.2006997765876576</v>
      </c>
      <c r="BJ122" s="14">
        <f t="shared" si="124"/>
        <v>27.483010622697464</v>
      </c>
      <c r="BL122" s="20">
        <f>SUM(BL80:BL83)</f>
        <v>798909</v>
      </c>
      <c r="BM122" s="20">
        <f>SUM(BM80:BM83)</f>
        <v>1106063</v>
      </c>
      <c r="BN122" s="20">
        <f>SUM(BN80:BN83)</f>
        <v>1455043</v>
      </c>
      <c r="BO122" s="20">
        <f>SUM(BO80:BO83)</f>
        <v>1582106</v>
      </c>
      <c r="BP122" s="13">
        <f t="shared" si="125"/>
        <v>0.06272058122552497</v>
      </c>
      <c r="BQ122" s="14">
        <f t="shared" si="126"/>
        <v>-65.96412316805885</v>
      </c>
      <c r="BS122" s="20">
        <f>SUM(BS80:BS83)</f>
        <v>191161</v>
      </c>
      <c r="BT122" s="20">
        <f>SUM(BT80:BT83)</f>
        <v>426898</v>
      </c>
      <c r="BU122" s="20">
        <f>SUM(BU80:BU83)</f>
        <v>713527</v>
      </c>
      <c r="BV122" s="20">
        <f>SUM(BV80:BV83)</f>
        <v>1208804</v>
      </c>
      <c r="BW122" s="13">
        <f t="shared" si="127"/>
        <v>0.05373722257393778</v>
      </c>
      <c r="BX122" s="14">
        <f t="shared" si="128"/>
        <v>-23.59525847193551</v>
      </c>
      <c r="BZ122" s="20">
        <f>SUM(BZ80:BZ83)</f>
        <v>472838</v>
      </c>
      <c r="CA122" s="20">
        <f>SUM(CA80:CA83)</f>
        <v>1016594</v>
      </c>
      <c r="CB122" s="20">
        <f>SUM(CB80:CB83)</f>
        <v>1769228</v>
      </c>
      <c r="CC122" s="20">
        <f>SUM(CC80:CC83)</f>
        <v>2500281</v>
      </c>
      <c r="CD122" s="13">
        <f t="shared" si="129"/>
        <v>0.08947791175317167</v>
      </c>
      <c r="CE122" s="14">
        <f t="shared" si="130"/>
        <v>106.8392394465935</v>
      </c>
      <c r="CG122" s="20">
        <f>SUM(CG80:CG83)</f>
        <v>637245</v>
      </c>
      <c r="CH122" s="20">
        <f>SUM(CH80:CH83)</f>
        <v>1133366</v>
      </c>
      <c r="CI122" s="20">
        <f>SUM(CI80:CI83)</f>
        <v>1667635</v>
      </c>
      <c r="CJ122" s="20">
        <f>SUM(CJ80:CJ83)</f>
        <v>2136287</v>
      </c>
      <c r="CK122" s="13">
        <f t="shared" si="131"/>
        <v>0.07002674133734699</v>
      </c>
      <c r="CL122" s="14">
        <f t="shared" si="132"/>
        <v>-14.558123666899846</v>
      </c>
      <c r="CN122" s="20">
        <f>SUM(CN80:CN83)</f>
        <v>584760</v>
      </c>
      <c r="CO122" s="20">
        <f>SUM(CO80:CO83)</f>
        <v>1199614</v>
      </c>
      <c r="CP122" s="20">
        <f>SUM(CP80:CP83)</f>
        <v>1718137</v>
      </c>
      <c r="CQ122" s="20">
        <f>SUM(CQ80:CQ83)</f>
        <v>2200619</v>
      </c>
      <c r="CR122" s="13">
        <f t="shared" si="133"/>
        <v>0.08179227826923932</v>
      </c>
      <c r="CS122" s="14">
        <f t="shared" si="134"/>
        <v>3.011393132102569</v>
      </c>
      <c r="CU122" s="20">
        <f>SUM(CU80:CU83)</f>
        <v>416975</v>
      </c>
      <c r="CV122" s="20">
        <f>SUM(CV80:CV83)</f>
        <v>883989</v>
      </c>
      <c r="CW122" s="20">
        <f>SUM(CW80:CW83)</f>
        <v>1272474</v>
      </c>
      <c r="CX122" s="20">
        <f>SUM(CX80:CX83)</f>
        <v>1761783</v>
      </c>
      <c r="CY122" s="13">
        <f t="shared" si="135"/>
        <v>0.06144142912449645</v>
      </c>
      <c r="CZ122" s="14">
        <f t="shared" si="136"/>
        <v>-19.94148010173501</v>
      </c>
      <c r="DB122" s="20">
        <f>SUM(DB80:DB83)</f>
        <v>422167</v>
      </c>
      <c r="DC122" s="20">
        <f>SUM(DC80:DC83)</f>
        <v>934989</v>
      </c>
      <c r="DD122" s="20">
        <f>SUM(DD80:DD83)</f>
        <v>1624518</v>
      </c>
      <c r="DE122" s="20">
        <f>SUM(DE80:DE83)</f>
        <v>2014163</v>
      </c>
      <c r="DF122" s="13">
        <f t="shared" si="137"/>
        <v>0.06212442349873275</v>
      </c>
      <c r="DG122" s="14">
        <f t="shared" si="138"/>
        <v>14.325260261905129</v>
      </c>
      <c r="DI122" s="20">
        <f>SUM(DI80:DI83)</f>
        <v>247149</v>
      </c>
      <c r="DJ122" s="20">
        <f>SUM(DJ80:DJ83)</f>
        <v>629456</v>
      </c>
      <c r="DK122" s="20">
        <f>SUM(DK80:DK83)</f>
        <v>979085</v>
      </c>
      <c r="DL122" s="20">
        <f>SUM(DL80:DL83)</f>
        <v>1337771</v>
      </c>
      <c r="DM122" s="13">
        <f t="shared" si="139"/>
        <v>0.03685683616435388</v>
      </c>
      <c r="DN122" s="14">
        <f t="shared" si="140"/>
        <v>-33.58179055021863</v>
      </c>
      <c r="DP122" s="20">
        <f>SUM(DP80:DP83)</f>
        <v>376941</v>
      </c>
      <c r="DQ122" s="20">
        <f>SUM(DQ80:DQ83)</f>
        <v>872546</v>
      </c>
      <c r="DR122" s="20">
        <f>SUM(DR80:DR83)</f>
        <v>1318592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160742319</v>
      </c>
      <c r="C123" s="20">
        <f>SUM(C84:C106)</f>
        <v>331695547</v>
      </c>
      <c r="D123" s="20">
        <f>SUM(D84:D106)</f>
        <v>518488921</v>
      </c>
      <c r="E123" s="20">
        <f>SUM(E84:E106)</f>
        <v>711744394</v>
      </c>
      <c r="F123" s="13">
        <f t="shared" si="108"/>
        <v>96.03849483658375</v>
      </c>
      <c r="H123" s="20">
        <f>SUM(H84:H106)</f>
        <v>201692222</v>
      </c>
      <c r="I123" s="20">
        <f>SUM(I84:I106)</f>
        <v>420286090</v>
      </c>
      <c r="J123" s="20">
        <f>SUM(J84:J106)</f>
        <v>620584703</v>
      </c>
      <c r="K123" s="20">
        <f>SUM(K84:K106)</f>
        <v>842016560</v>
      </c>
      <c r="L123" s="13">
        <f t="shared" si="109"/>
        <v>96.09579162361076</v>
      </c>
      <c r="M123" s="14">
        <f t="shared" si="110"/>
        <v>18.303223333853197</v>
      </c>
      <c r="O123" s="20">
        <f>SUM(O84:O106)</f>
        <v>244570413</v>
      </c>
      <c r="P123" s="20">
        <f>SUM(P84:P106)</f>
        <v>503484117</v>
      </c>
      <c r="Q123" s="20">
        <f>SUM(Q84:Q106)</f>
        <v>705879696</v>
      </c>
      <c r="R123" s="20">
        <f>SUM(R84:R106)</f>
        <v>919406429</v>
      </c>
      <c r="S123" s="13">
        <f t="shared" si="111"/>
        <v>94.7420275633339</v>
      </c>
      <c r="T123" s="14">
        <f t="shared" si="112"/>
        <v>9.191015079323378</v>
      </c>
      <c r="V123" s="20">
        <f>SUM(V84:V106)</f>
        <v>226077367</v>
      </c>
      <c r="W123" s="20">
        <f>SUM(W84:W106)</f>
        <v>470972598</v>
      </c>
      <c r="X123" s="20">
        <f>SUM(X84:X106)</f>
        <v>679588052</v>
      </c>
      <c r="Y123" s="20">
        <f>SUM(Y84:Y106)</f>
        <v>913034289</v>
      </c>
      <c r="Z123" s="13">
        <f t="shared" si="113"/>
        <v>95.10031397580047</v>
      </c>
      <c r="AA123" s="14">
        <f t="shared" si="114"/>
        <v>-0.6930710727061893</v>
      </c>
      <c r="AC123" s="20">
        <f>SUM(AC84:AC106)</f>
        <v>234795367</v>
      </c>
      <c r="AD123" s="20">
        <f>SUM(AD84:AD106)</f>
        <v>483374629</v>
      </c>
      <c r="AE123" s="20">
        <f>SUM(AE84:AE106)</f>
        <v>696090689</v>
      </c>
      <c r="AF123" s="20">
        <f>SUM(AF84:AF106)</f>
        <v>916674517</v>
      </c>
      <c r="AG123" s="13">
        <f t="shared" si="115"/>
        <v>94.49421476254214</v>
      </c>
      <c r="AH123" s="14">
        <f t="shared" si="116"/>
        <v>0.3986956507391426</v>
      </c>
      <c r="AJ123" s="20">
        <f>SUM(AJ84:AJ106)</f>
        <v>260536297</v>
      </c>
      <c r="AK123" s="20">
        <f>SUM(AK84:AK106)</f>
        <v>528605876</v>
      </c>
      <c r="AL123" s="20">
        <f>SUM(AL84:AL106)</f>
        <v>782796669</v>
      </c>
      <c r="AM123" s="20">
        <f>SUM(AM84:AM106)</f>
        <v>1134347307</v>
      </c>
      <c r="AN123" s="13">
        <f t="shared" si="117"/>
        <v>97.06333857503988</v>
      </c>
      <c r="AO123" s="14">
        <f t="shared" si="118"/>
        <v>23.74591918540264</v>
      </c>
      <c r="AQ123" s="20">
        <f>SUM(AQ84:AQ106)</f>
        <v>370846634</v>
      </c>
      <c r="AR123" s="20">
        <f>SUM(AR84:AR106)</f>
        <v>767928453</v>
      </c>
      <c r="AS123" s="20">
        <f>SUM(AS84:AS106)</f>
        <v>1105091556</v>
      </c>
      <c r="AT123" s="20">
        <f>SUM(AT84:AT106)</f>
        <v>1496780348</v>
      </c>
      <c r="AU123" s="13">
        <f t="shared" si="119"/>
        <v>97.90406344474872</v>
      </c>
      <c r="AV123" s="14">
        <f t="shared" si="120"/>
        <v>31.950800144139635</v>
      </c>
      <c r="AX123" s="20">
        <f>SUM(AX84:AX106)</f>
        <v>451494064</v>
      </c>
      <c r="AY123" s="20">
        <f>SUM(AY84:AY106)</f>
        <v>891745607</v>
      </c>
      <c r="AZ123" s="20">
        <f>SUM(AZ84:AZ106)</f>
        <v>1263043030</v>
      </c>
      <c r="BA123" s="20">
        <f>SUM(BA84:BA106)</f>
        <v>1703331932</v>
      </c>
      <c r="BB123" s="13">
        <f t="shared" si="121"/>
        <v>97.70263083811346</v>
      </c>
      <c r="BC123" s="14">
        <f t="shared" si="122"/>
        <v>13.799725809868804</v>
      </c>
      <c r="BE123" s="20">
        <f>SUM(BE84:BE106)</f>
        <v>521661530</v>
      </c>
      <c r="BF123" s="20">
        <f>SUM(BF84:BF106)</f>
        <v>1075498122</v>
      </c>
      <c r="BG123" s="20">
        <f>SUM(BG84:BG106)</f>
        <v>1618522832</v>
      </c>
      <c r="BH123" s="20">
        <f>SUM(BH84:BH106)</f>
        <v>2266937297</v>
      </c>
      <c r="BI123" s="13">
        <f t="shared" si="123"/>
        <v>97.87860311795254</v>
      </c>
      <c r="BJ123" s="14">
        <f t="shared" si="124"/>
        <v>33.088404814805045</v>
      </c>
      <c r="BL123" s="20">
        <f>SUM(BL84:BL106)</f>
        <v>645672566</v>
      </c>
      <c r="BM123" s="20">
        <f>SUM(BM84:BM106)</f>
        <v>1323840805</v>
      </c>
      <c r="BN123" s="20">
        <f>SUM(BN84:BN106)</f>
        <v>1881675125</v>
      </c>
      <c r="BO123" s="20">
        <f>SUM(BO84:BO106)</f>
        <v>2479387329</v>
      </c>
      <c r="BP123" s="13">
        <f t="shared" si="125"/>
        <v>98.29215890596578</v>
      </c>
      <c r="BQ123" s="14">
        <f t="shared" si="126"/>
        <v>9.371676591194216</v>
      </c>
      <c r="BS123" s="20">
        <f>SUM(BS84:BS106)</f>
        <v>583413258</v>
      </c>
      <c r="BT123" s="20">
        <f>SUM(BT84:BT106)</f>
        <v>1169350723</v>
      </c>
      <c r="BU123" s="20">
        <f>SUM(BU84:BU106)</f>
        <v>1693227037</v>
      </c>
      <c r="BV123" s="20">
        <f>SUM(BV84:BV106)</f>
        <v>2210631503</v>
      </c>
      <c r="BW123" s="13">
        <f t="shared" si="127"/>
        <v>98.27333224052005</v>
      </c>
      <c r="BX123" s="14">
        <f t="shared" si="128"/>
        <v>-10.839606335666645</v>
      </c>
      <c r="BZ123" s="20">
        <f>SUM(BZ84:BZ106)</f>
        <v>569898281</v>
      </c>
      <c r="CA123" s="20">
        <f>SUM(CA84:CA106)</f>
        <v>1278972825</v>
      </c>
      <c r="CB123" s="20">
        <f>SUM(CB84:CB106)</f>
        <v>1937677277</v>
      </c>
      <c r="CC123" s="20">
        <f>SUM(CC84:CC106)</f>
        <v>2732945770</v>
      </c>
      <c r="CD123" s="13">
        <f t="shared" si="129"/>
        <v>97.80431896825348</v>
      </c>
      <c r="CE123" s="14">
        <f t="shared" si="130"/>
        <v>23.627378253280952</v>
      </c>
      <c r="CG123" s="20">
        <f>SUM(CG84:CG106)</f>
        <v>744519661</v>
      </c>
      <c r="CH123" s="20">
        <f>SUM(CH84:CH106)</f>
        <v>1551824528</v>
      </c>
      <c r="CI123" s="20">
        <f>SUM(CI84:CI106)</f>
        <v>2259107131</v>
      </c>
      <c r="CJ123" s="20">
        <f>SUM(CJ84:CJ106)</f>
        <v>2950937388</v>
      </c>
      <c r="CK123" s="13">
        <f t="shared" si="131"/>
        <v>96.73069637749158</v>
      </c>
      <c r="CL123" s="14">
        <f t="shared" si="132"/>
        <v>7.976434087823122</v>
      </c>
      <c r="CN123" s="20">
        <f>SUM(CN84:CN106)</f>
        <v>674394666</v>
      </c>
      <c r="CO123" s="20">
        <f>SUM(CO84:CO106)</f>
        <v>1330001450</v>
      </c>
      <c r="CP123" s="20">
        <f>SUM(CP84:CP106)</f>
        <v>1954363901</v>
      </c>
      <c r="CQ123" s="20">
        <f>SUM(CQ84:CQ106)</f>
        <v>2588347781</v>
      </c>
      <c r="CR123" s="13">
        <f t="shared" si="133"/>
        <v>96.20332368352729</v>
      </c>
      <c r="CS123" s="14">
        <f t="shared" si="134"/>
        <v>-12.287268732792242</v>
      </c>
      <c r="CU123" s="20">
        <f>SUM(CU84:CU106)</f>
        <v>644036694</v>
      </c>
      <c r="CV123" s="20">
        <f>SUM(CV84:CV106)</f>
        <v>1354341085</v>
      </c>
      <c r="CW123" s="20">
        <f>SUM(CW84:CW106)</f>
        <v>2040005923</v>
      </c>
      <c r="CX123" s="20">
        <f>SUM(CX84:CX106)</f>
        <v>2754282966</v>
      </c>
      <c r="CY123" s="13">
        <f t="shared" si="135"/>
        <v>96.05444123612094</v>
      </c>
      <c r="CZ123" s="14">
        <f t="shared" si="136"/>
        <v>6.410853526642057</v>
      </c>
      <c r="DB123" s="20">
        <f>SUM(DB84:DB106)</f>
        <v>739823392</v>
      </c>
      <c r="DC123" s="20">
        <f>SUM(DC84:DC106)</f>
        <v>1522210364</v>
      </c>
      <c r="DD123" s="20">
        <f>SUM(DD84:DD106)</f>
        <v>2309213502</v>
      </c>
      <c r="DE123" s="20">
        <f>SUM(DE84:DE106)</f>
        <v>3117865939</v>
      </c>
      <c r="DF123" s="13">
        <f t="shared" si="137"/>
        <v>96.16680676127504</v>
      </c>
      <c r="DG123" s="14">
        <f t="shared" si="138"/>
        <v>13.20063978495375</v>
      </c>
      <c r="DI123" s="20">
        <f>SUM(DI84:DI106)</f>
        <v>835594307</v>
      </c>
      <c r="DJ123" s="20">
        <f>SUM(DJ84:DJ106)</f>
        <v>1731028647</v>
      </c>
      <c r="DK123" s="20">
        <f>SUM(DK84:DK106)</f>
        <v>2577703705</v>
      </c>
      <c r="DL123" s="20">
        <f>SUM(DL84:DL106)</f>
        <v>3503784636</v>
      </c>
      <c r="DM123" s="13">
        <f t="shared" si="139"/>
        <v>96.53252782743257</v>
      </c>
      <c r="DN123" s="14">
        <f t="shared" si="140"/>
        <v>12.377655247222606</v>
      </c>
      <c r="DP123" s="20">
        <f>SUM(DP84:DP106)</f>
        <v>916308364</v>
      </c>
      <c r="DQ123" s="20">
        <f>SUM(DQ84:DQ106)</f>
        <v>1798210093</v>
      </c>
      <c r="DR123" s="20">
        <f>SUM(DR84:DR106)</f>
        <v>2679390663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35474490</v>
      </c>
      <c r="C124" s="20">
        <f>C84+C85+C86</f>
        <v>72124569</v>
      </c>
      <c r="D124" s="20">
        <f>D84+D85+D86</f>
        <v>105050153</v>
      </c>
      <c r="E124" s="20">
        <f>E84+E85+E86</f>
        <v>135207077</v>
      </c>
      <c r="F124" s="13">
        <f t="shared" si="108"/>
        <v>18.24402731626444</v>
      </c>
      <c r="H124" s="20">
        <f>H84+H85+H86</f>
        <v>32197462</v>
      </c>
      <c r="I124" s="20">
        <f>I84+I85+I86</f>
        <v>78974068</v>
      </c>
      <c r="J124" s="20">
        <f>J84+J85+J86</f>
        <v>115038201</v>
      </c>
      <c r="K124" s="20">
        <f>K84+K85+K86</f>
        <v>153908558</v>
      </c>
      <c r="L124" s="13">
        <f t="shared" si="109"/>
        <v>17.564933305656616</v>
      </c>
      <c r="M124" s="14">
        <f t="shared" si="110"/>
        <v>13.831732343418679</v>
      </c>
      <c r="O124" s="20">
        <f>O84+O85+O86</f>
        <v>41691607</v>
      </c>
      <c r="P124" s="20">
        <f>P84+P85+P86</f>
        <v>90694599</v>
      </c>
      <c r="Q124" s="20">
        <f>Q84+Q85+Q86</f>
        <v>127667292</v>
      </c>
      <c r="R124" s="20">
        <f>R84+R85+R86</f>
        <v>167351938</v>
      </c>
      <c r="S124" s="13">
        <f t="shared" si="111"/>
        <v>17.2451066499703</v>
      </c>
      <c r="T124" s="14">
        <f t="shared" si="112"/>
        <v>8.734653988506608</v>
      </c>
      <c r="V124" s="20">
        <f>V84+V85+V86</f>
        <v>41361381</v>
      </c>
      <c r="W124" s="20">
        <f>W84+W85+W86</f>
        <v>93878667</v>
      </c>
      <c r="X124" s="20">
        <f>X84+X85+X86</f>
        <v>133080196</v>
      </c>
      <c r="Y124" s="20">
        <f>Y84+Y85+Y86</f>
        <v>174231734</v>
      </c>
      <c r="Z124" s="13">
        <f t="shared" si="113"/>
        <v>18.14772216944434</v>
      </c>
      <c r="AA124" s="14">
        <f t="shared" si="114"/>
        <v>4.110974800901317</v>
      </c>
      <c r="AC124" s="20">
        <f>AC84+AC85+AC86</f>
        <v>42177601</v>
      </c>
      <c r="AD124" s="20">
        <f>AD84+AD85+AD86</f>
        <v>87991939</v>
      </c>
      <c r="AE124" s="20">
        <f>AE84+AE85+AE86</f>
        <v>129271731</v>
      </c>
      <c r="AF124" s="20">
        <f>AF84+AF85+AF86</f>
        <v>167633297</v>
      </c>
      <c r="AG124" s="13">
        <f t="shared" si="115"/>
        <v>17.280263031541228</v>
      </c>
      <c r="AH124" s="14">
        <f t="shared" si="116"/>
        <v>-3.78716141343115</v>
      </c>
      <c r="AJ124" s="20">
        <f>AJ84+AJ85+AJ86</f>
        <v>44788522</v>
      </c>
      <c r="AK124" s="20">
        <f>AK84+AK85+AK86</f>
        <v>100959054</v>
      </c>
      <c r="AL124" s="20">
        <f>AL84+AL85+AL86</f>
        <v>146429373</v>
      </c>
      <c r="AM124" s="20">
        <f>AM84+AM85+AM86</f>
        <v>191987374</v>
      </c>
      <c r="AN124" s="13">
        <f t="shared" si="117"/>
        <v>16.427892383311143</v>
      </c>
      <c r="AO124" s="14">
        <f t="shared" si="118"/>
        <v>14.52818588898839</v>
      </c>
      <c r="AQ124" s="20">
        <f>AQ84+AQ85+AQ86</f>
        <v>54679448</v>
      </c>
      <c r="AR124" s="20">
        <f>AR84+AR85+AR86</f>
        <v>121391459</v>
      </c>
      <c r="AS124" s="20">
        <f>AS84+AS85+AS86</f>
        <v>174837391</v>
      </c>
      <c r="AT124" s="20">
        <f>AT84+AT85+AT86</f>
        <v>229383156</v>
      </c>
      <c r="AU124" s="13">
        <f t="shared" si="119"/>
        <v>15.003900263781853</v>
      </c>
      <c r="AV124" s="14">
        <f t="shared" si="120"/>
        <v>19.47825068954795</v>
      </c>
      <c r="AX124" s="20">
        <f>AX84+AX85+AX86</f>
        <v>53656743</v>
      </c>
      <c r="AY124" s="20">
        <f>AY84+AY85+AY86</f>
        <v>121011545</v>
      </c>
      <c r="AZ124" s="20">
        <f>AZ84+AZ85+AZ86</f>
        <v>179318314</v>
      </c>
      <c r="BA124" s="20">
        <f>BA84+BA85+BA86</f>
        <v>232443336</v>
      </c>
      <c r="BB124" s="13">
        <f t="shared" si="121"/>
        <v>13.332883051937976</v>
      </c>
      <c r="BC124" s="14">
        <f t="shared" si="122"/>
        <v>1.3340909826874991</v>
      </c>
      <c r="BE124" s="20">
        <f>BE84+BE85+BE86</f>
        <v>59391499</v>
      </c>
      <c r="BF124" s="20">
        <f>BF84+BF85+BF86</f>
        <v>124746018</v>
      </c>
      <c r="BG124" s="20">
        <f>BG84+BG85+BG86</f>
        <v>187818538</v>
      </c>
      <c r="BH124" s="20">
        <f>BH84+BH85+BH86</f>
        <v>253627586</v>
      </c>
      <c r="BI124" s="13">
        <f t="shared" si="123"/>
        <v>10.950772155326348</v>
      </c>
      <c r="BJ124" s="14">
        <f t="shared" si="124"/>
        <v>9.113726538497104</v>
      </c>
      <c r="BL124" s="20">
        <f>BL84+BL85+BL86</f>
        <v>80378455</v>
      </c>
      <c r="BM124" s="20">
        <f>BM84+BM85+BM86</f>
        <v>151659629</v>
      </c>
      <c r="BN124" s="20">
        <f>BN84+BN85+BN86</f>
        <v>204105459</v>
      </c>
      <c r="BO124" s="20">
        <f>BO84+BO85+BO86</f>
        <v>258638383</v>
      </c>
      <c r="BP124" s="13">
        <f t="shared" si="125"/>
        <v>10.253389917609779</v>
      </c>
      <c r="BQ124" s="14">
        <f t="shared" si="126"/>
        <v>1.9756514182964366</v>
      </c>
      <c r="BS124" s="20">
        <f>BS84+BS85+BS86</f>
        <v>38949111</v>
      </c>
      <c r="BT124" s="20">
        <f>BT84+BT85+BT86</f>
        <v>110264238</v>
      </c>
      <c r="BU124" s="20">
        <f>BU84+BU85+BU86</f>
        <v>169515257</v>
      </c>
      <c r="BV124" s="20">
        <f>BV84+BV85+BV86</f>
        <v>224008424</v>
      </c>
      <c r="BW124" s="13">
        <f t="shared" si="127"/>
        <v>9.958264978379477</v>
      </c>
      <c r="BX124" s="14">
        <f t="shared" si="128"/>
        <v>-13.389334791812402</v>
      </c>
      <c r="BZ124" s="20">
        <f>BZ84+BZ85+BZ86</f>
        <v>51431743</v>
      </c>
      <c r="CA124" s="20">
        <f>CA84+CA85+CA86</f>
        <v>130564535</v>
      </c>
      <c r="CB124" s="20">
        <f>CB84+CB85+CB86</f>
        <v>199035335</v>
      </c>
      <c r="CC124" s="20">
        <f>CC84+CC85+CC86</f>
        <v>265824300</v>
      </c>
      <c r="CD124" s="13">
        <f t="shared" si="129"/>
        <v>9.513092031355129</v>
      </c>
      <c r="CE124" s="14">
        <f t="shared" si="130"/>
        <v>18.667099769426528</v>
      </c>
      <c r="CG124" s="20">
        <f>CG84+CG85+CG86</f>
        <v>61188838</v>
      </c>
      <c r="CH124" s="20">
        <f>CH84+CH85+CH86</f>
        <v>145560253</v>
      </c>
      <c r="CI124" s="20">
        <f>CI84+CI85+CI86</f>
        <v>220959565</v>
      </c>
      <c r="CJ124" s="20">
        <f>CJ84+CJ85+CJ86</f>
        <v>296218627</v>
      </c>
      <c r="CK124" s="13">
        <f t="shared" si="131"/>
        <v>9.70994307985447</v>
      </c>
      <c r="CL124" s="14">
        <f t="shared" si="132"/>
        <v>11.433991173869359</v>
      </c>
      <c r="CN124" s="20">
        <f>CN84+CN85+CN86</f>
        <v>72347772</v>
      </c>
      <c r="CO124" s="20">
        <f>CO84+CO85+CO86</f>
        <v>139132202</v>
      </c>
      <c r="CP124" s="20">
        <f>CP84+CP85+CP86</f>
        <v>224910914</v>
      </c>
      <c r="CQ124" s="20">
        <f>CQ84+CQ85+CQ86</f>
        <v>300237243</v>
      </c>
      <c r="CR124" s="13">
        <f t="shared" si="133"/>
        <v>11.159172999163065</v>
      </c>
      <c r="CS124" s="14">
        <f t="shared" si="134"/>
        <v>1.3566385209124547</v>
      </c>
      <c r="CU124" s="20">
        <f>CU84+CU85+CU86</f>
        <v>64979256</v>
      </c>
      <c r="CV124" s="20">
        <f>CV84+CV85+CV86</f>
        <v>162763905</v>
      </c>
      <c r="CW124" s="20">
        <f>CW84+CW85+CW86</f>
        <v>255733034</v>
      </c>
      <c r="CX124" s="20">
        <f>CX84+CX85+CX86</f>
        <v>334965142</v>
      </c>
      <c r="CY124" s="13">
        <f t="shared" si="135"/>
        <v>11.681766160401075</v>
      </c>
      <c r="CZ124" s="14">
        <f t="shared" si="136"/>
        <v>11.566819177059926</v>
      </c>
      <c r="DB124" s="20">
        <f>DB84+DB85+DB86</f>
        <v>69704626</v>
      </c>
      <c r="DC124" s="20">
        <f>DC84+DC85+DC86</f>
        <v>181824338</v>
      </c>
      <c r="DD124" s="20">
        <f>DD84+DD85+DD86</f>
        <v>260131410</v>
      </c>
      <c r="DE124" s="20">
        <f>DE84+DE85+DE86</f>
        <v>342656709</v>
      </c>
      <c r="DF124" s="13">
        <f t="shared" si="137"/>
        <v>10.568832068009405</v>
      </c>
      <c r="DG124" s="14">
        <f t="shared" si="138"/>
        <v>2.2962290804575787</v>
      </c>
      <c r="DI124" s="20">
        <f>DI84+DI85+DI86</f>
        <v>70890244</v>
      </c>
      <c r="DJ124" s="20">
        <f>DJ84+DJ85+DJ86</f>
        <v>180023365</v>
      </c>
      <c r="DK124" s="20">
        <f>DK84+DK85+DK86</f>
        <v>259483602</v>
      </c>
      <c r="DL124" s="20">
        <f>DL84+DL85+DL86</f>
        <v>330085907</v>
      </c>
      <c r="DM124" s="13">
        <f t="shared" si="139"/>
        <v>9.09417396135897</v>
      </c>
      <c r="DN124" s="14">
        <f t="shared" si="140"/>
        <v>-3.6686285923559723</v>
      </c>
      <c r="DP124" s="20">
        <f>DP84+DP85+DP86</f>
        <v>74991941</v>
      </c>
      <c r="DQ124" s="20">
        <f>DQ84+DQ85+DQ86</f>
        <v>157142286</v>
      </c>
      <c r="DR124" s="20">
        <f>DR84+DR85+DR86</f>
        <v>228805318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6184511</v>
      </c>
      <c r="C125" s="20">
        <f>C87+C88+C89</f>
        <v>13023803</v>
      </c>
      <c r="D125" s="20">
        <f>D87+D88+D89</f>
        <v>21145115</v>
      </c>
      <c r="E125" s="20">
        <f>E87+E88+E89</f>
        <v>31612080</v>
      </c>
      <c r="F125" s="13">
        <f t="shared" si="108"/>
        <v>4.2655433712536865</v>
      </c>
      <c r="H125" s="20">
        <f>H87+H88+H89</f>
        <v>8648785</v>
      </c>
      <c r="I125" s="20">
        <f>I87+I88+I89</f>
        <v>18868904</v>
      </c>
      <c r="J125" s="20">
        <f>J87+J88+J89</f>
        <v>28142547</v>
      </c>
      <c r="K125" s="20">
        <f>K87+K88+K89</f>
        <v>37274493</v>
      </c>
      <c r="L125" s="13">
        <f t="shared" si="109"/>
        <v>4.2539803637635565</v>
      </c>
      <c r="M125" s="14">
        <f t="shared" si="110"/>
        <v>17.91218103965319</v>
      </c>
      <c r="O125" s="20">
        <f>O87+O88+O89</f>
        <v>11434571</v>
      </c>
      <c r="P125" s="20">
        <f>P87+P88+P89</f>
        <v>21006794</v>
      </c>
      <c r="Q125" s="20">
        <f>Q87+Q88+Q89</f>
        <v>29974466</v>
      </c>
      <c r="R125" s="20">
        <f>R87+R88+R89</f>
        <v>40863040</v>
      </c>
      <c r="S125" s="13">
        <f t="shared" si="111"/>
        <v>4.210811606149445</v>
      </c>
      <c r="T125" s="14">
        <f t="shared" si="112"/>
        <v>9.627352946155426</v>
      </c>
      <c r="V125" s="20">
        <f>V87+V88+V89</f>
        <v>12897594</v>
      </c>
      <c r="W125" s="20">
        <f>W87+W88+W89</f>
        <v>24557528</v>
      </c>
      <c r="X125" s="20">
        <f>X87+X88+X89</f>
        <v>36740968</v>
      </c>
      <c r="Y125" s="20">
        <f>Y87+Y88+Y89</f>
        <v>46820985</v>
      </c>
      <c r="Z125" s="13">
        <f t="shared" si="113"/>
        <v>4.876805206333542</v>
      </c>
      <c r="AA125" s="14">
        <f t="shared" si="114"/>
        <v>14.580278412961931</v>
      </c>
      <c r="AC125" s="20">
        <f>AC87+AC88+AC89</f>
        <v>14299436</v>
      </c>
      <c r="AD125" s="20">
        <f>AD87+AD88+AD89</f>
        <v>26972964</v>
      </c>
      <c r="AE125" s="20">
        <f>AE87+AE88+AE89</f>
        <v>40759253</v>
      </c>
      <c r="AF125" s="20">
        <f>AF87+AF88+AF89</f>
        <v>52650482</v>
      </c>
      <c r="AG125" s="13">
        <f t="shared" si="115"/>
        <v>5.427407287094204</v>
      </c>
      <c r="AH125" s="14">
        <f t="shared" si="116"/>
        <v>12.450607350528827</v>
      </c>
      <c r="AJ125" s="20">
        <f>AJ87+AJ88+AJ89</f>
        <v>13660512</v>
      </c>
      <c r="AK125" s="20">
        <f>AK87+AK88+AK89</f>
        <v>28353996</v>
      </c>
      <c r="AL125" s="20">
        <f>AL87+AL88+AL89</f>
        <v>44750097</v>
      </c>
      <c r="AM125" s="20">
        <f>AM87+AM88+AM89</f>
        <v>59108855</v>
      </c>
      <c r="AN125" s="13">
        <f t="shared" si="117"/>
        <v>5.057800878305376</v>
      </c>
      <c r="AO125" s="14">
        <f t="shared" si="118"/>
        <v>12.266503087284178</v>
      </c>
      <c r="AQ125" s="20">
        <f>AQ87+AQ88+AQ89</f>
        <v>16501353</v>
      </c>
      <c r="AR125" s="20">
        <f>AR87+AR88+AR89</f>
        <v>31898395</v>
      </c>
      <c r="AS125" s="20">
        <f>AS87+AS88+AS89</f>
        <v>49397269</v>
      </c>
      <c r="AT125" s="20">
        <f>AT87+AT88+AT89</f>
        <v>66697110</v>
      </c>
      <c r="AU125" s="13">
        <f t="shared" si="119"/>
        <v>4.362642853874097</v>
      </c>
      <c r="AV125" s="14">
        <f t="shared" si="120"/>
        <v>12.837763478923762</v>
      </c>
      <c r="AX125" s="20">
        <f>AX87+AX88+AX89</f>
        <v>16718293</v>
      </c>
      <c r="AY125" s="20">
        <f>AY87+AY88+AY89</f>
        <v>30674710</v>
      </c>
      <c r="AZ125" s="20">
        <f>AZ87+AZ88+AZ89</f>
        <v>49237685</v>
      </c>
      <c r="BA125" s="20">
        <f>BA87+BA88+BA89</f>
        <v>71914063</v>
      </c>
      <c r="BB125" s="13">
        <f t="shared" si="121"/>
        <v>4.124970017504395</v>
      </c>
      <c r="BC125" s="14">
        <f t="shared" si="122"/>
        <v>7.8218576487047216</v>
      </c>
      <c r="BE125" s="20">
        <f>BE87+BE88+BE89</f>
        <v>23755718</v>
      </c>
      <c r="BF125" s="20">
        <f>BF87+BF88+BF89</f>
        <v>44273065</v>
      </c>
      <c r="BG125" s="20">
        <f>BG87+BG88+BG89</f>
        <v>73959533</v>
      </c>
      <c r="BH125" s="20">
        <f>BH87+BH88+BH89</f>
        <v>108173157</v>
      </c>
      <c r="BI125" s="13">
        <f t="shared" si="123"/>
        <v>4.670547136892852</v>
      </c>
      <c r="BJ125" s="14">
        <f t="shared" si="124"/>
        <v>50.42003258806278</v>
      </c>
      <c r="BL125" s="20">
        <f>BL87+BL88+BL89</f>
        <v>31349437</v>
      </c>
      <c r="BM125" s="20">
        <f>BM87+BM88+BM89</f>
        <v>58011246</v>
      </c>
      <c r="BN125" s="20">
        <f>BN87+BN88+BN89</f>
        <v>87698107</v>
      </c>
      <c r="BO125" s="20">
        <f>BO87+BO88+BO89</f>
        <v>114969235</v>
      </c>
      <c r="BP125" s="13">
        <f t="shared" si="125"/>
        <v>4.557809174767031</v>
      </c>
      <c r="BQ125" s="14">
        <f t="shared" si="126"/>
        <v>6.28259190031774</v>
      </c>
      <c r="BS125" s="20">
        <f>BS87+BS88+BS89</f>
        <v>28824887</v>
      </c>
      <c r="BT125" s="20">
        <f>BT87+BT88+BT89</f>
        <v>77293654</v>
      </c>
      <c r="BU125" s="20">
        <f>BU87+BU88+BU89</f>
        <v>136046900</v>
      </c>
      <c r="BV125" s="20">
        <f>BV87+BV88+BV89</f>
        <v>181275442</v>
      </c>
      <c r="BW125" s="13">
        <f t="shared" si="127"/>
        <v>8.058575893149715</v>
      </c>
      <c r="BX125" s="14">
        <f t="shared" si="128"/>
        <v>57.6730000856316</v>
      </c>
      <c r="BZ125" s="20">
        <f>BZ87+BZ88+BZ89</f>
        <v>59738252</v>
      </c>
      <c r="CA125" s="20">
        <f>CA87+CA88+CA89</f>
        <v>117626108</v>
      </c>
      <c r="CB125" s="20">
        <f>CB87+CB88+CB89</f>
        <v>204377972</v>
      </c>
      <c r="CC125" s="20">
        <f>CC87+CC88+CC89</f>
        <v>297595940</v>
      </c>
      <c r="CD125" s="13">
        <f t="shared" si="129"/>
        <v>10.650108230803726</v>
      </c>
      <c r="CE125" s="14">
        <f t="shared" si="130"/>
        <v>64.1678192680948</v>
      </c>
      <c r="CG125" s="20">
        <f>CG87+CG88+CG89</f>
        <v>119414128</v>
      </c>
      <c r="CH125" s="20">
        <f>CH87+CH88+CH89</f>
        <v>244466860</v>
      </c>
      <c r="CI125" s="20">
        <f>CI87+CI88+CI89</f>
        <v>382461537</v>
      </c>
      <c r="CJ125" s="20">
        <f>CJ87+CJ88+CJ89</f>
        <v>461565057</v>
      </c>
      <c r="CK125" s="13">
        <f t="shared" si="131"/>
        <v>15.129941275164255</v>
      </c>
      <c r="CL125" s="14">
        <f t="shared" si="132"/>
        <v>55.0979012012059</v>
      </c>
      <c r="CN125" s="20">
        <f>CN87+CN88+CN89</f>
        <v>68721204</v>
      </c>
      <c r="CO125" s="20">
        <f>CO87+CO88+CO89</f>
        <v>161330060</v>
      </c>
      <c r="CP125" s="20">
        <f>CP87+CP88+CP89</f>
        <v>260426090</v>
      </c>
      <c r="CQ125" s="20">
        <f>CQ87+CQ88+CQ89</f>
        <v>340715781</v>
      </c>
      <c r="CR125" s="13">
        <f t="shared" si="133"/>
        <v>12.663673252968008</v>
      </c>
      <c r="CS125" s="14">
        <f t="shared" si="134"/>
        <v>-26.182501072649444</v>
      </c>
      <c r="CU125" s="20">
        <f>CU87+CU88+CU89</f>
        <v>78711363</v>
      </c>
      <c r="CV125" s="20">
        <f>CV87+CV88+CV89</f>
        <v>171314044</v>
      </c>
      <c r="CW125" s="20">
        <f>CW87+CW88+CW89</f>
        <v>283831222</v>
      </c>
      <c r="CX125" s="20">
        <f>CX87+CX88+CX89</f>
        <v>384195434</v>
      </c>
      <c r="CY125" s="13">
        <f t="shared" si="135"/>
        <v>13.39865155247051</v>
      </c>
      <c r="CZ125" s="14">
        <f t="shared" si="136"/>
        <v>12.76126772654537</v>
      </c>
      <c r="DB125" s="20">
        <f>DB87+DB88+DB89</f>
        <v>116531742</v>
      </c>
      <c r="DC125" s="20">
        <f>DC87+DC88+DC89</f>
        <v>244851447</v>
      </c>
      <c r="DD125" s="20">
        <f>DD87+DD88+DD89</f>
        <v>386237815</v>
      </c>
      <c r="DE125" s="20">
        <f>DE87+DE88+DE89</f>
        <v>508327382</v>
      </c>
      <c r="DF125" s="13">
        <f t="shared" si="137"/>
        <v>15.678743753792567</v>
      </c>
      <c r="DG125" s="14">
        <f t="shared" si="138"/>
        <v>32.30958439761156</v>
      </c>
      <c r="DI125" s="20">
        <f>DI87+DI88+DI89</f>
        <v>119316188</v>
      </c>
      <c r="DJ125" s="20">
        <f>DJ87+DJ88+DJ89</f>
        <v>256101389</v>
      </c>
      <c r="DK125" s="20">
        <f>DK87+DK88+DK89</f>
        <v>392056777</v>
      </c>
      <c r="DL125" s="20">
        <f>DL87+DL88+DL89</f>
        <v>537243768</v>
      </c>
      <c r="DM125" s="13">
        <f t="shared" si="139"/>
        <v>14.801565841609772</v>
      </c>
      <c r="DN125" s="14">
        <f t="shared" si="140"/>
        <v>5.68853597581726</v>
      </c>
      <c r="DP125" s="20">
        <f>DP87+DP88+DP89</f>
        <v>144625155</v>
      </c>
      <c r="DQ125" s="20">
        <f>DQ87+DQ88+DQ89</f>
        <v>284519074</v>
      </c>
      <c r="DR125" s="20">
        <f>DR87+DR88+DR89</f>
        <v>436419332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3943263</v>
      </c>
      <c r="C126" s="20">
        <f>C91+C92</f>
        <v>7421095</v>
      </c>
      <c r="D126" s="20">
        <f>D91+D92</f>
        <v>10921834</v>
      </c>
      <c r="E126" s="20">
        <f>E91+E92</f>
        <v>14429794</v>
      </c>
      <c r="F126" s="13">
        <f t="shared" si="108"/>
        <v>1.9470693527681893</v>
      </c>
      <c r="H126" s="20">
        <f>H91+H92</f>
        <v>4292470</v>
      </c>
      <c r="I126" s="20">
        <f>I91+I92</f>
        <v>8588170</v>
      </c>
      <c r="J126" s="20">
        <f>J91+J92</f>
        <v>12091086</v>
      </c>
      <c r="K126" s="20">
        <f>K91+K92</f>
        <v>16354675</v>
      </c>
      <c r="L126" s="13">
        <f t="shared" si="109"/>
        <v>1.8664899427534731</v>
      </c>
      <c r="M126" s="14">
        <f t="shared" si="110"/>
        <v>13.339629103506255</v>
      </c>
      <c r="O126" s="20">
        <f>O91+O92</f>
        <v>4669991</v>
      </c>
      <c r="P126" s="20">
        <f>P91+P92</f>
        <v>9822080</v>
      </c>
      <c r="Q126" s="20">
        <f>Q91+Q92</f>
        <v>13684673</v>
      </c>
      <c r="R126" s="20">
        <f>R91+R92</f>
        <v>16788858</v>
      </c>
      <c r="S126" s="13">
        <f t="shared" si="111"/>
        <v>1.7300405970871222</v>
      </c>
      <c r="T126" s="14">
        <f t="shared" si="112"/>
        <v>2.6547944242242636</v>
      </c>
      <c r="V126" s="20">
        <f>V91+V92</f>
        <v>3265345</v>
      </c>
      <c r="W126" s="20">
        <f>W91+W92</f>
        <v>6794590</v>
      </c>
      <c r="X126" s="20">
        <f>X91+X92</f>
        <v>9426470</v>
      </c>
      <c r="Y126" s="20">
        <f>Y91+Y92</f>
        <v>14341355</v>
      </c>
      <c r="Z126" s="13">
        <f t="shared" si="113"/>
        <v>1.4937745271672005</v>
      </c>
      <c r="AA126" s="14">
        <f t="shared" si="114"/>
        <v>-14.578138667918921</v>
      </c>
      <c r="AC126" s="20">
        <f>AC91+AC92</f>
        <v>4375687</v>
      </c>
      <c r="AD126" s="20">
        <f>AD91+AD92</f>
        <v>8982398</v>
      </c>
      <c r="AE126" s="20">
        <f>AE91+AE92</f>
        <v>12164976</v>
      </c>
      <c r="AF126" s="20">
        <f>AF91+AF92</f>
        <v>15518338</v>
      </c>
      <c r="AG126" s="13">
        <f t="shared" si="115"/>
        <v>1.5996879334322314</v>
      </c>
      <c r="AH126" s="14">
        <f t="shared" si="116"/>
        <v>8.206916292079796</v>
      </c>
      <c r="AJ126" s="20">
        <f>AJ91+AJ92</f>
        <v>3607310</v>
      </c>
      <c r="AK126" s="20">
        <f>AK91+AK92</f>
        <v>7561779</v>
      </c>
      <c r="AL126" s="20">
        <f>AL91+AL92</f>
        <v>12406873</v>
      </c>
      <c r="AM126" s="20">
        <f>AM91+AM92</f>
        <v>18967107</v>
      </c>
      <c r="AN126" s="13">
        <f t="shared" si="117"/>
        <v>1.6229691886860615</v>
      </c>
      <c r="AO126" s="14">
        <f t="shared" si="118"/>
        <v>22.223829639488457</v>
      </c>
      <c r="AQ126" s="20">
        <f>AQ91+AQ92</f>
        <v>8595906</v>
      </c>
      <c r="AR126" s="20">
        <f>AR91+AR92</f>
        <v>17855114</v>
      </c>
      <c r="AS126" s="20">
        <f>AS91+AS92</f>
        <v>23685752</v>
      </c>
      <c r="AT126" s="20">
        <f>AT91+AT92</f>
        <v>30234525</v>
      </c>
      <c r="AU126" s="13">
        <f t="shared" si="119"/>
        <v>1.9776334301670302</v>
      </c>
      <c r="AV126" s="14">
        <f t="shared" si="120"/>
        <v>59.405042635126165</v>
      </c>
      <c r="AX126" s="20">
        <f>AX91+AX92</f>
        <v>7982430</v>
      </c>
      <c r="AY126" s="20">
        <f>AY91+AY92</f>
        <v>14874979</v>
      </c>
      <c r="AZ126" s="20">
        <f>AZ91+AZ92</f>
        <v>21832179</v>
      </c>
      <c r="BA126" s="20">
        <f>BA91+BA92</f>
        <v>29476847</v>
      </c>
      <c r="BB126" s="13">
        <f t="shared" si="121"/>
        <v>1.690783485360358</v>
      </c>
      <c r="BC126" s="14">
        <f t="shared" si="122"/>
        <v>-2.5060026575578718</v>
      </c>
      <c r="BE126" s="20">
        <f>BE91+BE92</f>
        <v>7846025</v>
      </c>
      <c r="BF126" s="20">
        <f>BF91+BF92</f>
        <v>18064748</v>
      </c>
      <c r="BG126" s="20">
        <f>BG91+BG92</f>
        <v>27012803</v>
      </c>
      <c r="BH126" s="20">
        <f>BH91+BH92</f>
        <v>36018803</v>
      </c>
      <c r="BI126" s="13">
        <f t="shared" si="123"/>
        <v>1.5551687857825731</v>
      </c>
      <c r="BJ126" s="14">
        <f t="shared" si="124"/>
        <v>22.19354057779654</v>
      </c>
      <c r="BL126" s="20">
        <f>BL91+BL92</f>
        <v>11555023</v>
      </c>
      <c r="BM126" s="20">
        <f>BM91+BM92</f>
        <v>24924687</v>
      </c>
      <c r="BN126" s="20">
        <f>BN91+BN92</f>
        <v>35641346</v>
      </c>
      <c r="BO126" s="20">
        <f>BO91+BO92</f>
        <v>46583460</v>
      </c>
      <c r="BP126" s="13">
        <f t="shared" si="125"/>
        <v>1.8467420556498702</v>
      </c>
      <c r="BQ126" s="14">
        <f t="shared" si="126"/>
        <v>29.330949726452587</v>
      </c>
      <c r="BS126" s="20">
        <f>BS91+BS92</f>
        <v>11290416</v>
      </c>
      <c r="BT126" s="20">
        <f>BT91+BT92</f>
        <v>23052737</v>
      </c>
      <c r="BU126" s="20">
        <f>BU91+BU92</f>
        <v>33611223</v>
      </c>
      <c r="BV126" s="20">
        <f>BV91+BV92</f>
        <v>45344565</v>
      </c>
      <c r="BW126" s="13">
        <f t="shared" si="127"/>
        <v>2.015786663448656</v>
      </c>
      <c r="BX126" s="14">
        <f t="shared" si="128"/>
        <v>-2.659516918665986</v>
      </c>
      <c r="BZ126" s="20">
        <f>BZ91+BZ92</f>
        <v>13735085</v>
      </c>
      <c r="CA126" s="20">
        <f>CA91+CA92</f>
        <v>27943077</v>
      </c>
      <c r="CB126" s="20">
        <f>CB91+CB92</f>
        <v>43003174</v>
      </c>
      <c r="CC126" s="20">
        <f>CC91+CC92</f>
        <v>58925113</v>
      </c>
      <c r="CD126" s="13">
        <f t="shared" si="129"/>
        <v>2.1087613996425474</v>
      </c>
      <c r="CE126" s="14">
        <f t="shared" si="130"/>
        <v>29.949670925280685</v>
      </c>
      <c r="CG126" s="20">
        <f>CG91+CG92</f>
        <v>13877121</v>
      </c>
      <c r="CH126" s="20">
        <f>CH91+CH92</f>
        <v>31020607</v>
      </c>
      <c r="CI126" s="20">
        <f>CI91+CI92</f>
        <v>44104410</v>
      </c>
      <c r="CJ126" s="20">
        <f>CJ91+CJ92</f>
        <v>58583186</v>
      </c>
      <c r="CK126" s="13">
        <f t="shared" si="131"/>
        <v>1.9203363652635097</v>
      </c>
      <c r="CL126" s="14">
        <f t="shared" si="132"/>
        <v>-0.580273812966638</v>
      </c>
      <c r="CN126" s="20">
        <f>CN91+CN92</f>
        <v>18646942</v>
      </c>
      <c r="CO126" s="20">
        <f>CO91+CO92</f>
        <v>35527843</v>
      </c>
      <c r="CP126" s="20">
        <f>CP91+CP92</f>
        <v>49899382</v>
      </c>
      <c r="CQ126" s="20">
        <f>CQ91+CQ92</f>
        <v>64961903</v>
      </c>
      <c r="CR126" s="13">
        <f t="shared" si="133"/>
        <v>2.4144943068633564</v>
      </c>
      <c r="CS126" s="14">
        <f t="shared" si="134"/>
        <v>10.888306757505475</v>
      </c>
      <c r="CU126" s="20">
        <f>CU91+CU92</f>
        <v>18390077</v>
      </c>
      <c r="CV126" s="20">
        <f>CV91+CV92</f>
        <v>35613911</v>
      </c>
      <c r="CW126" s="20">
        <f>CW91+CW92</f>
        <v>51180511</v>
      </c>
      <c r="CX126" s="20">
        <f>CX91+CX92</f>
        <v>68183381</v>
      </c>
      <c r="CY126" s="13">
        <f t="shared" si="135"/>
        <v>2.377866270238751</v>
      </c>
      <c r="CZ126" s="14">
        <f t="shared" si="136"/>
        <v>4.959026523591831</v>
      </c>
      <c r="DB126" s="20">
        <f>DB91+DB92</f>
        <v>16145071</v>
      </c>
      <c r="DC126" s="20">
        <f>DC91+DC92</f>
        <v>33607358</v>
      </c>
      <c r="DD126" s="20">
        <f>DD91+DD92</f>
        <v>48442118</v>
      </c>
      <c r="DE126" s="20">
        <f>DE91+DE92</f>
        <v>65657674</v>
      </c>
      <c r="DF126" s="13">
        <f t="shared" si="137"/>
        <v>2.025131603310027</v>
      </c>
      <c r="DG126" s="14">
        <f t="shared" si="138"/>
        <v>-3.704285359507182</v>
      </c>
      <c r="DI126" s="20">
        <f>DI91+DI92</f>
        <v>16088281</v>
      </c>
      <c r="DJ126" s="20">
        <f>DJ91+DJ92</f>
        <v>33496349</v>
      </c>
      <c r="DK126" s="20">
        <f>DK91+DK92</f>
        <v>51815823</v>
      </c>
      <c r="DL126" s="20">
        <f>DL91+DL92</f>
        <v>73297151</v>
      </c>
      <c r="DM126" s="13">
        <f t="shared" si="139"/>
        <v>2.019404730496406</v>
      </c>
      <c r="DN126" s="14">
        <f t="shared" si="140"/>
        <v>11.635314708224357</v>
      </c>
      <c r="DP126" s="20">
        <f>DP91+DP92</f>
        <v>19849724</v>
      </c>
      <c r="DQ126" s="20">
        <f>DQ91+DQ92</f>
        <v>41201896</v>
      </c>
      <c r="DR126" s="20">
        <f>DR91+DR92</f>
        <v>60226083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83968495</v>
      </c>
      <c r="C127" s="20">
        <f>SUM(C98:C104)</f>
        <v>169944446</v>
      </c>
      <c r="D127" s="20">
        <f>SUM(D98:D104)</f>
        <v>263468937</v>
      </c>
      <c r="E127" s="20">
        <f>SUM(E98:E104)</f>
        <v>365303206</v>
      </c>
      <c r="F127" s="13">
        <f t="shared" si="108"/>
        <v>49.291810878974744</v>
      </c>
      <c r="H127" s="20">
        <f>SUM(H98:H104)</f>
        <v>111734097</v>
      </c>
      <c r="I127" s="20">
        <f>SUM(I98:I104)</f>
        <v>225484134</v>
      </c>
      <c r="J127" s="20">
        <f>SUM(J98:J104)</f>
        <v>334294741</v>
      </c>
      <c r="K127" s="20">
        <f>SUM(K98:K104)</f>
        <v>461753295</v>
      </c>
      <c r="L127" s="13">
        <f t="shared" si="109"/>
        <v>52.69795218497327</v>
      </c>
      <c r="M127" s="14">
        <f t="shared" si="110"/>
        <v>26.402749117947792</v>
      </c>
      <c r="O127" s="20">
        <f>SUM(O98:O104)</f>
        <v>135653440</v>
      </c>
      <c r="P127" s="20">
        <f>SUM(P98:P104)</f>
        <v>279821088</v>
      </c>
      <c r="Q127" s="20">
        <f>SUM(Q98:Q104)</f>
        <v>384335159</v>
      </c>
      <c r="R127" s="20">
        <f>SUM(R98:R104)</f>
        <v>498478715</v>
      </c>
      <c r="S127" s="13">
        <f t="shared" si="111"/>
        <v>51.36671081105227</v>
      </c>
      <c r="T127" s="14">
        <f t="shared" si="112"/>
        <v>7.953472210739719</v>
      </c>
      <c r="V127" s="20">
        <f>SUM(V98:V104)</f>
        <v>116636474</v>
      </c>
      <c r="W127" s="20">
        <f>SUM(W98:W104)</f>
        <v>238186877</v>
      </c>
      <c r="X127" s="20">
        <f>SUM(X98:X104)</f>
        <v>342754616</v>
      </c>
      <c r="Y127" s="20">
        <f>SUM(Y98:Y104)</f>
        <v>464072397</v>
      </c>
      <c r="Z127" s="13">
        <f t="shared" si="113"/>
        <v>48.33710102009359</v>
      </c>
      <c r="AA127" s="14">
        <f t="shared" si="114"/>
        <v>-6.9022642220541</v>
      </c>
      <c r="AC127" s="20">
        <f>SUM(AC98:AC104)</f>
        <v>112859616</v>
      </c>
      <c r="AD127" s="20">
        <f>SUM(AD98:AD104)</f>
        <v>237335270</v>
      </c>
      <c r="AE127" s="20">
        <f>SUM(AE98:AE104)</f>
        <v>341315183</v>
      </c>
      <c r="AF127" s="20">
        <f>SUM(AF98:AF104)</f>
        <v>453110283</v>
      </c>
      <c r="AG127" s="13">
        <f t="shared" si="115"/>
        <v>46.70829132792207</v>
      </c>
      <c r="AH127" s="14">
        <f t="shared" si="116"/>
        <v>-2.362156006447421</v>
      </c>
      <c r="AJ127" s="20">
        <f>SUM(AJ98:AJ104)</f>
        <v>141544429</v>
      </c>
      <c r="AK127" s="20">
        <f>SUM(AK98:AK104)</f>
        <v>271459259</v>
      </c>
      <c r="AL127" s="20">
        <f>SUM(AL98:AL104)</f>
        <v>391285831</v>
      </c>
      <c r="AM127" s="20">
        <f>SUM(AM98:AM104)</f>
        <v>600151826</v>
      </c>
      <c r="AN127" s="13">
        <f t="shared" si="117"/>
        <v>51.35353125448591</v>
      </c>
      <c r="AO127" s="14">
        <f t="shared" si="118"/>
        <v>32.45160141289489</v>
      </c>
      <c r="AQ127" s="20">
        <f>SUM(AQ98:AQ104)</f>
        <v>224403817</v>
      </c>
      <c r="AR127" s="20">
        <f>SUM(AR98:AR104)</f>
        <v>468140806</v>
      </c>
      <c r="AS127" s="20">
        <f>SUM(AS98:AS104)</f>
        <v>668869427</v>
      </c>
      <c r="AT127" s="20">
        <f>SUM(AT98:AT104)</f>
        <v>917751567</v>
      </c>
      <c r="AU127" s="13">
        <f t="shared" si="119"/>
        <v>60.029922067152604</v>
      </c>
      <c r="AV127" s="14">
        <f t="shared" si="120"/>
        <v>52.91989913898888</v>
      </c>
      <c r="AX127" s="20">
        <f>SUM(AX98:AX104)</f>
        <v>309865563</v>
      </c>
      <c r="AY127" s="20">
        <f>SUM(AY98:AY104)</f>
        <v>593989955</v>
      </c>
      <c r="AZ127" s="20">
        <f>SUM(AZ98:AZ104)</f>
        <v>809190635</v>
      </c>
      <c r="BA127" s="20">
        <f>SUM(BA98:BA104)</f>
        <v>1084436470</v>
      </c>
      <c r="BB127" s="13">
        <f t="shared" si="121"/>
        <v>62.20296473359187</v>
      </c>
      <c r="BC127" s="14">
        <f t="shared" si="122"/>
        <v>18.162312001805603</v>
      </c>
      <c r="BE127" s="20">
        <f>SUM(BE98:BE104)</f>
        <v>323287794</v>
      </c>
      <c r="BF127" s="20">
        <f>SUM(BF98:BF104)</f>
        <v>664782224</v>
      </c>
      <c r="BG127" s="20">
        <f>SUM(BG98:BG104)</f>
        <v>954510180</v>
      </c>
      <c r="BH127" s="20">
        <f>SUM(BH98:BH104)</f>
        <v>1337941017</v>
      </c>
      <c r="BI127" s="13">
        <f t="shared" si="123"/>
        <v>57.76771945632372</v>
      </c>
      <c r="BJ127" s="14">
        <f t="shared" si="124"/>
        <v>23.376615782757654</v>
      </c>
      <c r="BL127" s="20">
        <f>SUM(BL98:BL104)</f>
        <v>398409112</v>
      </c>
      <c r="BM127" s="20">
        <f>SUM(BM98:BM104)</f>
        <v>830662380</v>
      </c>
      <c r="BN127" s="20">
        <f>SUM(BN98:BN104)</f>
        <v>1154082176</v>
      </c>
      <c r="BO127" s="20">
        <f>SUM(BO98:BO104)</f>
        <v>1528255400</v>
      </c>
      <c r="BP127" s="13">
        <f t="shared" si="125"/>
        <v>60.58574264243177</v>
      </c>
      <c r="BQ127" s="14">
        <f t="shared" si="126"/>
        <v>14.224422495599441</v>
      </c>
      <c r="BS127" s="20">
        <f>SUM(BS98:BS104)</f>
        <v>380788826</v>
      </c>
      <c r="BT127" s="20">
        <f>SUM(BT98:BT104)</f>
        <v>705013832</v>
      </c>
      <c r="BU127" s="20">
        <f>SUM(BU98:BU104)</f>
        <v>976365820</v>
      </c>
      <c r="BV127" s="20">
        <f>SUM(BV98:BV104)</f>
        <v>1247235669</v>
      </c>
      <c r="BW127" s="13">
        <f t="shared" si="127"/>
        <v>55.44569735640119</v>
      </c>
      <c r="BX127" s="14">
        <f t="shared" si="128"/>
        <v>-18.388270115060607</v>
      </c>
      <c r="BZ127" s="20">
        <f>SUM(BZ98:BZ104)</f>
        <v>303841386</v>
      </c>
      <c r="CA127" s="20">
        <f>SUM(CA98:CA104)</f>
        <v>714443698</v>
      </c>
      <c r="CB127" s="20">
        <f>SUM(CB98:CB104)</f>
        <v>1054138715</v>
      </c>
      <c r="CC127" s="20">
        <f>SUM(CC98:CC104)</f>
        <v>1484082120</v>
      </c>
      <c r="CD127" s="13">
        <f t="shared" si="129"/>
        <v>53.111057904219535</v>
      </c>
      <c r="CE127" s="14">
        <f t="shared" si="130"/>
        <v>18.98971115778761</v>
      </c>
      <c r="CG127" s="20">
        <f>SUM(CG98:CG104)</f>
        <v>367365127</v>
      </c>
      <c r="CH127" s="20">
        <f>SUM(CH98:CH104)</f>
        <v>757649029</v>
      </c>
      <c r="CI127" s="20">
        <f>SUM(CI98:CI104)</f>
        <v>1059961963</v>
      </c>
      <c r="CJ127" s="20">
        <f>SUM(CJ98:CJ104)</f>
        <v>1404501558</v>
      </c>
      <c r="CK127" s="13">
        <f t="shared" si="131"/>
        <v>46.03907027003715</v>
      </c>
      <c r="CL127" s="14">
        <f t="shared" si="132"/>
        <v>-5.362274831530215</v>
      </c>
      <c r="CN127" s="20">
        <f>SUM(CN98:CN104)</f>
        <v>348233503</v>
      </c>
      <c r="CO127" s="20">
        <f>SUM(CO98:CO104)</f>
        <v>677769731</v>
      </c>
      <c r="CP127" s="20">
        <f>SUM(CP98:CP104)</f>
        <v>947144922</v>
      </c>
      <c r="CQ127" s="20">
        <f>SUM(CQ98:CQ104)</f>
        <v>1248896393</v>
      </c>
      <c r="CR127" s="13">
        <f t="shared" si="133"/>
        <v>46.41879457811883</v>
      </c>
      <c r="CS127" s="14">
        <f t="shared" si="134"/>
        <v>-11.079031141950509</v>
      </c>
      <c r="CU127" s="20">
        <f>SUM(CU98:CU104)</f>
        <v>313389973</v>
      </c>
      <c r="CV127" s="20">
        <f>SUM(CV98:CV104)</f>
        <v>646345213</v>
      </c>
      <c r="CW127" s="20">
        <f>SUM(CW98:CW104)</f>
        <v>935948280</v>
      </c>
      <c r="CX127" s="20">
        <f>SUM(CX98:CX104)</f>
        <v>1254700863</v>
      </c>
      <c r="CY127" s="13">
        <f t="shared" si="135"/>
        <v>43.757156327685664</v>
      </c>
      <c r="CZ127" s="14">
        <f t="shared" si="136"/>
        <v>0.46476793691884666</v>
      </c>
      <c r="DB127" s="20">
        <f>SUM(DB98:DB104)</f>
        <v>325629593</v>
      </c>
      <c r="DC127" s="20">
        <f>SUM(DC98:DC104)</f>
        <v>651497618</v>
      </c>
      <c r="DD127" s="20">
        <f>SUM(DD98:DD104)</f>
        <v>991394734</v>
      </c>
      <c r="DE127" s="20">
        <f>SUM(DE98:DE104)</f>
        <v>1351577034</v>
      </c>
      <c r="DF127" s="13">
        <f t="shared" si="137"/>
        <v>41.68776015217095</v>
      </c>
      <c r="DG127" s="14">
        <f t="shared" si="138"/>
        <v>7.721057174406354</v>
      </c>
      <c r="DI127" s="20">
        <f>SUM(DI98:DI104)</f>
        <v>396170797</v>
      </c>
      <c r="DJ127" s="20">
        <f>SUM(DJ98:DJ104)</f>
        <v>810646926</v>
      </c>
      <c r="DK127" s="20">
        <f>SUM(DK98:DK104)</f>
        <v>1207442242</v>
      </c>
      <c r="DL127" s="20">
        <f>SUM(DL98:DL104)</f>
        <v>1645479364</v>
      </c>
      <c r="DM127" s="13">
        <f t="shared" si="139"/>
        <v>45.334487988432414</v>
      </c>
      <c r="DN127" s="14">
        <f t="shared" si="140"/>
        <v>21.745140869269903</v>
      </c>
      <c r="DP127" s="20">
        <f>SUM(DP98:DP104)</f>
        <v>445766472</v>
      </c>
      <c r="DQ127" s="20">
        <f>SUM(DQ98:DQ104)</f>
        <v>871538840</v>
      </c>
      <c r="DR127" s="20">
        <f>SUM(DR98:DR104)</f>
        <v>1285831341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16424939</v>
      </c>
      <c r="C128" s="20">
        <f>C103+C104</f>
        <v>31634656</v>
      </c>
      <c r="D128" s="20">
        <f>D103+D104</f>
        <v>47319364</v>
      </c>
      <c r="E128" s="20">
        <f>E103+E104</f>
        <v>67997921</v>
      </c>
      <c r="F128" s="13">
        <f t="shared" si="108"/>
        <v>9.175229253518967</v>
      </c>
      <c r="H128" s="20">
        <f>H103+H104</f>
        <v>27270069</v>
      </c>
      <c r="I128" s="20">
        <f>I103+I104</f>
        <v>56861720</v>
      </c>
      <c r="J128" s="20">
        <f>J103+J104</f>
        <v>83755335</v>
      </c>
      <c r="K128" s="20">
        <f>K103+K104</f>
        <v>110260947</v>
      </c>
      <c r="L128" s="13">
        <f t="shared" si="109"/>
        <v>12.583615917404273</v>
      </c>
      <c r="M128" s="14">
        <f t="shared" si="110"/>
        <v>62.15340907260975</v>
      </c>
      <c r="O128" s="20">
        <f>O103+O104</f>
        <v>27716995</v>
      </c>
      <c r="P128" s="20">
        <f>P103+P104</f>
        <v>56119426</v>
      </c>
      <c r="Q128" s="20">
        <f>Q103+Q104</f>
        <v>77379680</v>
      </c>
      <c r="R128" s="20">
        <f>R103+R104</f>
        <v>104301873</v>
      </c>
      <c r="S128" s="13">
        <f t="shared" si="111"/>
        <v>10.74798980622894</v>
      </c>
      <c r="T128" s="14">
        <f t="shared" si="112"/>
        <v>-5.404519154002912</v>
      </c>
      <c r="V128" s="20">
        <f>V103+V104</f>
        <v>21895667</v>
      </c>
      <c r="W128" s="20">
        <f>W103+W104</f>
        <v>46893777</v>
      </c>
      <c r="X128" s="20">
        <f>X103+X104</f>
        <v>67223975</v>
      </c>
      <c r="Y128" s="20">
        <f>Y103+Y104</f>
        <v>90783528</v>
      </c>
      <c r="Z128" s="13">
        <f t="shared" si="113"/>
        <v>9.45587928147447</v>
      </c>
      <c r="AA128" s="14">
        <f t="shared" si="114"/>
        <v>-12.960788345574585</v>
      </c>
      <c r="AC128" s="20">
        <f>AC103+AC104</f>
        <v>23944883</v>
      </c>
      <c r="AD128" s="20">
        <f>AD103+AD104</f>
        <v>52215390</v>
      </c>
      <c r="AE128" s="20">
        <f>AE103+AE104</f>
        <v>73171299</v>
      </c>
      <c r="AF128" s="20">
        <f>AF103+AF104</f>
        <v>95392855</v>
      </c>
      <c r="AG128" s="13">
        <f t="shared" si="115"/>
        <v>9.833449888715563</v>
      </c>
      <c r="AH128" s="14">
        <f t="shared" si="116"/>
        <v>5.077272388004133</v>
      </c>
      <c r="AJ128" s="20">
        <f>AJ103+AJ104</f>
        <v>36362062</v>
      </c>
      <c r="AK128" s="20">
        <f>AK103+AK104</f>
        <v>71249997</v>
      </c>
      <c r="AL128" s="20">
        <f>AL103+AL104</f>
        <v>96680667</v>
      </c>
      <c r="AM128" s="20">
        <f>AM103+AM104</f>
        <v>172121547</v>
      </c>
      <c r="AN128" s="13">
        <f t="shared" si="117"/>
        <v>14.728021911300432</v>
      </c>
      <c r="AO128" s="14">
        <f t="shared" si="118"/>
        <v>80.43442247325547</v>
      </c>
      <c r="AQ128" s="20">
        <f>AQ103+AQ104</f>
        <v>91269679</v>
      </c>
      <c r="AR128" s="20">
        <f>AR103+AR104</f>
        <v>202594883</v>
      </c>
      <c r="AS128" s="20">
        <f>AS103+AS104</f>
        <v>261499014</v>
      </c>
      <c r="AT128" s="20">
        <f>AT103+AT104</f>
        <v>322717379</v>
      </c>
      <c r="AU128" s="13">
        <f t="shared" si="119"/>
        <v>21.108870643950368</v>
      </c>
      <c r="AV128" s="14">
        <f t="shared" si="120"/>
        <v>87.49388709596016</v>
      </c>
      <c r="AX128" s="20">
        <f>AX103+AX104</f>
        <v>121395325</v>
      </c>
      <c r="AY128" s="20">
        <f>AY103+AY104</f>
        <v>232350060</v>
      </c>
      <c r="AZ128" s="20">
        <f>AZ103+AZ104</f>
        <v>291895304</v>
      </c>
      <c r="BA128" s="20">
        <f>BA103+BA104</f>
        <v>366235329</v>
      </c>
      <c r="BB128" s="13">
        <f t="shared" si="121"/>
        <v>21.00715337799587</v>
      </c>
      <c r="BC128" s="14">
        <f t="shared" si="122"/>
        <v>13.484848611143434</v>
      </c>
      <c r="BE128" s="20">
        <f>BE103+BE104</f>
        <v>110929470</v>
      </c>
      <c r="BF128" s="20">
        <f>BF103+BF104</f>
        <v>221890601</v>
      </c>
      <c r="BG128" s="20">
        <f>BG103+BG104</f>
        <v>298693298</v>
      </c>
      <c r="BH128" s="20">
        <f>BH103+BH104</f>
        <v>454998140</v>
      </c>
      <c r="BI128" s="13">
        <f t="shared" si="123"/>
        <v>19.645264305899595</v>
      </c>
      <c r="BJ128" s="14">
        <f t="shared" si="124"/>
        <v>24.23655064692025</v>
      </c>
      <c r="BL128" s="20">
        <f>BL103+BL104</f>
        <v>190302017</v>
      </c>
      <c r="BM128" s="20">
        <f>BM103+BM104</f>
        <v>396473959</v>
      </c>
      <c r="BN128" s="20">
        <f>BN103+BN104</f>
        <v>503293640</v>
      </c>
      <c r="BO128" s="20">
        <f>BO103+BO104</f>
        <v>626812119</v>
      </c>
      <c r="BP128" s="13">
        <f t="shared" si="125"/>
        <v>24.84916966554891</v>
      </c>
      <c r="BQ128" s="14">
        <f t="shared" si="126"/>
        <v>37.76146843149732</v>
      </c>
      <c r="BS128" s="20">
        <f>BS103+BS104</f>
        <v>154822842</v>
      </c>
      <c r="BT128" s="20">
        <f>BT103+BT104</f>
        <v>292095495</v>
      </c>
      <c r="BU128" s="20">
        <f>BU103+BU104</f>
        <v>389730174</v>
      </c>
      <c r="BV128" s="20">
        <f>BV103+BV104</f>
        <v>492817837</v>
      </c>
      <c r="BW128" s="13">
        <f t="shared" si="127"/>
        <v>21.908152020737514</v>
      </c>
      <c r="BX128" s="14">
        <f t="shared" si="128"/>
        <v>-21.377104548292877</v>
      </c>
      <c r="BZ128" s="20">
        <f>BZ103+BZ104</f>
        <v>108068177</v>
      </c>
      <c r="CA128" s="20">
        <f>CA103+CA104</f>
        <v>263820367</v>
      </c>
      <c r="CB128" s="20">
        <f>CB103+CB104</f>
        <v>358540160</v>
      </c>
      <c r="CC128" s="20">
        <f>CC103+CC104</f>
        <v>466963081</v>
      </c>
      <c r="CD128" s="13">
        <f t="shared" si="129"/>
        <v>16.711274194263424</v>
      </c>
      <c r="CE128" s="14">
        <f t="shared" si="130"/>
        <v>-5.246310920357374</v>
      </c>
      <c r="CG128" s="20">
        <f>CG103+CG104</f>
        <v>88718716</v>
      </c>
      <c r="CH128" s="20">
        <f>CH103+CH104</f>
        <v>206214356</v>
      </c>
      <c r="CI128" s="20">
        <f>CI103+CI104</f>
        <v>290278753</v>
      </c>
      <c r="CJ128" s="20">
        <f>CJ103+CJ104</f>
        <v>397082760</v>
      </c>
      <c r="CK128" s="13">
        <f t="shared" si="131"/>
        <v>13.016234112757244</v>
      </c>
      <c r="CL128" s="14">
        <f t="shared" si="132"/>
        <v>-14.964849223272964</v>
      </c>
      <c r="CN128" s="20">
        <f>CN103+CN104</f>
        <v>105867508</v>
      </c>
      <c r="CO128" s="20">
        <f>CO103+CO104</f>
        <v>206358653</v>
      </c>
      <c r="CP128" s="20">
        <f>CP103+CP104</f>
        <v>275404139</v>
      </c>
      <c r="CQ128" s="20">
        <f>CQ103+CQ104</f>
        <v>352848320</v>
      </c>
      <c r="CR128" s="13">
        <f t="shared" si="133"/>
        <v>13.114613650192789</v>
      </c>
      <c r="CS128" s="14">
        <f t="shared" si="134"/>
        <v>-11.139854069715838</v>
      </c>
      <c r="CU128" s="20">
        <f>CU103+CU104</f>
        <v>80938755</v>
      </c>
      <c r="CV128" s="20">
        <f>CV103+CV104</f>
        <v>149086743</v>
      </c>
      <c r="CW128" s="20">
        <f>CW103+CW104</f>
        <v>195258006</v>
      </c>
      <c r="CX128" s="20">
        <f>CX103+CX104</f>
        <v>246026639</v>
      </c>
      <c r="CY128" s="13">
        <f t="shared" si="135"/>
        <v>8.580073881321692</v>
      </c>
      <c r="CZ128" s="14">
        <f t="shared" si="136"/>
        <v>-30.274107865952146</v>
      </c>
      <c r="DB128" s="20">
        <f>DB103+DB104</f>
        <v>49978147</v>
      </c>
      <c r="DC128" s="20">
        <f>DC103+DC104</f>
        <v>108456837</v>
      </c>
      <c r="DD128" s="20">
        <f>DD103+DD104</f>
        <v>158198317</v>
      </c>
      <c r="DE128" s="20">
        <f>DE103+DE104</f>
        <v>211100296</v>
      </c>
      <c r="DF128" s="13">
        <f t="shared" si="137"/>
        <v>6.5111335028058</v>
      </c>
      <c r="DG128" s="14">
        <f t="shared" si="138"/>
        <v>-14.196163123620124</v>
      </c>
      <c r="DI128" s="20">
        <f>DI103+DI104</f>
        <v>82884082</v>
      </c>
      <c r="DJ128" s="20">
        <f>DJ103+DJ104</f>
        <v>170456957</v>
      </c>
      <c r="DK128" s="20">
        <f>DK103+DK104</f>
        <v>236704998</v>
      </c>
      <c r="DL128" s="20">
        <f>DL103+DL104</f>
        <v>298251341</v>
      </c>
      <c r="DM128" s="13">
        <f t="shared" si="139"/>
        <v>8.217102038417517</v>
      </c>
      <c r="DN128" s="14">
        <f t="shared" si="140"/>
        <v>41.28418891463801</v>
      </c>
      <c r="DP128" s="20">
        <f>DP103+DP104</f>
        <v>85237852</v>
      </c>
      <c r="DQ128" s="20">
        <f>DQ103+DQ104</f>
        <v>172113491</v>
      </c>
      <c r="DR128" s="20">
        <f>DR103+DR104</f>
        <v>224758573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9604225</v>
      </c>
      <c r="C129" s="20">
        <f>C100+C101</f>
        <v>20452167</v>
      </c>
      <c r="D129" s="20">
        <f>D100+D101</f>
        <v>33610467</v>
      </c>
      <c r="E129" s="20">
        <f>E100+E101</f>
        <v>49901434</v>
      </c>
      <c r="F129" s="13">
        <f t="shared" si="108"/>
        <v>6.733398467128811</v>
      </c>
      <c r="H129" s="20">
        <f>H100+H101</f>
        <v>17895669</v>
      </c>
      <c r="I129" s="20">
        <f>I100+I101</f>
        <v>34991110</v>
      </c>
      <c r="J129" s="20">
        <f>J100+J101</f>
        <v>51208894</v>
      </c>
      <c r="K129" s="20">
        <f>K100+K101</f>
        <v>73064095</v>
      </c>
      <c r="L129" s="13">
        <f t="shared" si="109"/>
        <v>8.338496392859188</v>
      </c>
      <c r="M129" s="14">
        <f t="shared" si="110"/>
        <v>46.416824414304415</v>
      </c>
      <c r="O129" s="20">
        <f>O100+O101</f>
        <v>29055390</v>
      </c>
      <c r="P129" s="20">
        <f>P100+P101</f>
        <v>58664653</v>
      </c>
      <c r="Q129" s="20">
        <f>Q100+Q101</f>
        <v>79732852</v>
      </c>
      <c r="R129" s="20">
        <f>R100+R101</f>
        <v>101412849</v>
      </c>
      <c r="S129" s="13">
        <f t="shared" si="111"/>
        <v>10.45028469692615</v>
      </c>
      <c r="T129" s="14">
        <f t="shared" si="112"/>
        <v>38.79984279556189</v>
      </c>
      <c r="V129" s="20">
        <f>V100+V101</f>
        <v>29269047</v>
      </c>
      <c r="W129" s="20">
        <f>W100+W101</f>
        <v>51728638</v>
      </c>
      <c r="X129" s="20">
        <f>X100+X101</f>
        <v>65507825</v>
      </c>
      <c r="Y129" s="20">
        <f>Y100+Y101</f>
        <v>83612285</v>
      </c>
      <c r="Z129" s="13">
        <f t="shared" si="113"/>
        <v>8.70893311623931</v>
      </c>
      <c r="AA129" s="14">
        <f t="shared" si="114"/>
        <v>-17.552572652800635</v>
      </c>
      <c r="AC129" s="20">
        <f>AC100+AC101</f>
        <v>18576557</v>
      </c>
      <c r="AD129" s="20">
        <f>AD100+AD101</f>
        <v>39939249</v>
      </c>
      <c r="AE129" s="20">
        <f>AE100+AE101</f>
        <v>57254771</v>
      </c>
      <c r="AF129" s="20">
        <f>AF100+AF101</f>
        <v>77686034</v>
      </c>
      <c r="AG129" s="13">
        <f t="shared" si="115"/>
        <v>8.008164997179856</v>
      </c>
      <c r="AH129" s="14">
        <f t="shared" si="116"/>
        <v>-7.087775438740849</v>
      </c>
      <c r="AJ129" s="20">
        <f>AJ100+AJ101</f>
        <v>17625451</v>
      </c>
      <c r="AK129" s="20">
        <f>AK100+AK101</f>
        <v>37755309</v>
      </c>
      <c r="AL129" s="20">
        <f>AL100+AL101</f>
        <v>57611066</v>
      </c>
      <c r="AM129" s="20">
        <f>AM100+AM101</f>
        <v>84213612</v>
      </c>
      <c r="AN129" s="13">
        <f t="shared" si="117"/>
        <v>7.205953841245414</v>
      </c>
      <c r="AO129" s="14">
        <f t="shared" si="118"/>
        <v>8.402511576276368</v>
      </c>
      <c r="AQ129" s="20">
        <f>AQ100+AQ101</f>
        <v>26283561</v>
      </c>
      <c r="AR129" s="20">
        <f>AR100+AR101</f>
        <v>53268539</v>
      </c>
      <c r="AS129" s="20">
        <f>AS100+AS101</f>
        <v>82824439</v>
      </c>
      <c r="AT129" s="20">
        <f>AT100+AT101</f>
        <v>130612640</v>
      </c>
      <c r="AU129" s="13">
        <f t="shared" si="119"/>
        <v>8.543343190156666</v>
      </c>
      <c r="AV129" s="14">
        <f t="shared" si="120"/>
        <v>55.0968268645216</v>
      </c>
      <c r="AX129" s="20">
        <f>AX100+AX101</f>
        <v>29260670</v>
      </c>
      <c r="AY129" s="20">
        <f>AY100+AY101</f>
        <v>57488470</v>
      </c>
      <c r="AZ129" s="20">
        <f>AZ100+AZ101</f>
        <v>85017389</v>
      </c>
      <c r="BA129" s="20">
        <f>BA100+BA101</f>
        <v>127043332</v>
      </c>
      <c r="BB129" s="13">
        <f t="shared" si="121"/>
        <v>7.28716906766701</v>
      </c>
      <c r="BC129" s="14">
        <f t="shared" si="122"/>
        <v>-2.732743170951906</v>
      </c>
      <c r="BE129" s="20">
        <f>BE100+BE101</f>
        <v>38062610</v>
      </c>
      <c r="BF129" s="20">
        <f>BF100+BF101</f>
        <v>71415283</v>
      </c>
      <c r="BG129" s="20">
        <f>BG100+BG101</f>
        <v>124325704</v>
      </c>
      <c r="BH129" s="20">
        <f>BH100+BH101</f>
        <v>175981903</v>
      </c>
      <c r="BI129" s="13">
        <f t="shared" si="123"/>
        <v>7.598296989719968</v>
      </c>
      <c r="BJ129" s="14">
        <f t="shared" si="124"/>
        <v>38.52116457398961</v>
      </c>
      <c r="BL129" s="20">
        <f>BL100+BL101</f>
        <v>40182476</v>
      </c>
      <c r="BM129" s="20">
        <f>BM100+BM101</f>
        <v>92817941</v>
      </c>
      <c r="BN129" s="20">
        <f>BN100+BN101</f>
        <v>148082903</v>
      </c>
      <c r="BO129" s="20">
        <f>BO100+BO101</f>
        <v>229678996</v>
      </c>
      <c r="BP129" s="13">
        <f t="shared" si="125"/>
        <v>9.105331832642708</v>
      </c>
      <c r="BQ129" s="14">
        <f t="shared" si="126"/>
        <v>30.512849380882074</v>
      </c>
      <c r="BS129" s="20">
        <f>BS100+BS101</f>
        <v>73476810</v>
      </c>
      <c r="BT129" s="20">
        <f>BT100+BT101</f>
        <v>141785813</v>
      </c>
      <c r="BU129" s="20">
        <f>BU100+BU101</f>
        <v>222187760</v>
      </c>
      <c r="BV129" s="20">
        <f>BV100+BV101</f>
        <v>298510134</v>
      </c>
      <c r="BW129" s="13">
        <f t="shared" si="127"/>
        <v>13.270228681683706</v>
      </c>
      <c r="BX129" s="14">
        <f t="shared" si="128"/>
        <v>29.968407733722415</v>
      </c>
      <c r="BZ129" s="20">
        <f>BZ100+BZ101</f>
        <v>77186700</v>
      </c>
      <c r="CA129" s="20">
        <f>CA100+CA101</f>
        <v>197152252</v>
      </c>
      <c r="CB129" s="20">
        <f>CB100+CB101</f>
        <v>332474324</v>
      </c>
      <c r="CC129" s="20">
        <f>CC100+CC101</f>
        <v>532609323</v>
      </c>
      <c r="CD129" s="13">
        <f t="shared" si="129"/>
        <v>19.06056559335151</v>
      </c>
      <c r="CE129" s="14">
        <f t="shared" si="130"/>
        <v>78.42252651965242</v>
      </c>
      <c r="CG129" s="20">
        <f>CG100+CG101</f>
        <v>132784670</v>
      </c>
      <c r="CH129" s="20">
        <f>CH100+CH101</f>
        <v>239433766</v>
      </c>
      <c r="CI129" s="20">
        <f>CI100+CI101</f>
        <v>329215283</v>
      </c>
      <c r="CJ129" s="20">
        <f>CJ100+CJ101</f>
        <v>434288316</v>
      </c>
      <c r="CK129" s="13">
        <f t="shared" si="131"/>
        <v>14.235819237005146</v>
      </c>
      <c r="CL129" s="14">
        <f t="shared" si="132"/>
        <v>-18.460248958127977</v>
      </c>
      <c r="CN129" s="20">
        <f>CN100+CN101</f>
        <v>104318978</v>
      </c>
      <c r="CO129" s="20">
        <f>CO100+CO101</f>
        <v>208869497</v>
      </c>
      <c r="CP129" s="20">
        <f>CP100+CP101</f>
        <v>305433090</v>
      </c>
      <c r="CQ129" s="20">
        <f>CQ100+CQ101</f>
        <v>414988849</v>
      </c>
      <c r="CR129" s="13">
        <f t="shared" si="133"/>
        <v>15.424243549673678</v>
      </c>
      <c r="CS129" s="14">
        <f t="shared" si="134"/>
        <v>-4.4439295944586235</v>
      </c>
      <c r="CU129" s="20">
        <f>CU100+CU101</f>
        <v>99773399</v>
      </c>
      <c r="CV129" s="20">
        <f>CV100+CV101</f>
        <v>202275588</v>
      </c>
      <c r="CW129" s="20">
        <f>CW100+CW101</f>
        <v>313100569</v>
      </c>
      <c r="CX129" s="20">
        <f>CX100+CX101</f>
        <v>445168660</v>
      </c>
      <c r="CY129" s="13">
        <f t="shared" si="135"/>
        <v>15.525066748763642</v>
      </c>
      <c r="CZ129" s="14">
        <f t="shared" si="136"/>
        <v>7.272439024018212</v>
      </c>
      <c r="DB129" s="20">
        <f>DB100+DB101</f>
        <v>150964764</v>
      </c>
      <c r="DC129" s="20">
        <f>DC100+DC101</f>
        <v>279258056</v>
      </c>
      <c r="DD129" s="20">
        <f>DD100+DD101</f>
        <v>417930612</v>
      </c>
      <c r="DE129" s="20">
        <f>DE100+DE101</f>
        <v>581782587</v>
      </c>
      <c r="DF129" s="13">
        <f t="shared" si="137"/>
        <v>17.944380777015727</v>
      </c>
      <c r="DG129" s="14">
        <f t="shared" si="138"/>
        <v>30.688127731183954</v>
      </c>
      <c r="DI129" s="20">
        <f>DI100+DI101</f>
        <v>167751196</v>
      </c>
      <c r="DJ129" s="20">
        <f>DJ100+DJ101</f>
        <v>339201696</v>
      </c>
      <c r="DK129" s="20">
        <f>DK100+DK101</f>
        <v>528931932</v>
      </c>
      <c r="DL129" s="20">
        <f>DL100+DL101</f>
        <v>736892299</v>
      </c>
      <c r="DM129" s="13">
        <f t="shared" si="139"/>
        <v>20.302068691141514</v>
      </c>
      <c r="DN129" s="14">
        <f t="shared" si="140"/>
        <v>26.661112839391322</v>
      </c>
      <c r="DP129" s="20">
        <f>DP100+DP101</f>
        <v>180437156</v>
      </c>
      <c r="DQ129" s="20">
        <f>DQ100+DQ101</f>
        <v>358863588</v>
      </c>
      <c r="DR129" s="20">
        <f>DR100+DR101</f>
        <v>571582995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161021101</v>
      </c>
      <c r="C130" s="20">
        <f>SUM(C80:C109)</f>
        <v>332641368</v>
      </c>
      <c r="D130" s="20">
        <f>SUM(D80:D109)</f>
        <v>519909108</v>
      </c>
      <c r="E130" s="20">
        <f>SUM(E80:E109)</f>
        <v>713771864</v>
      </c>
      <c r="F130" s="13">
        <f>E130*100/E$51</f>
        <v>68.11761785881029</v>
      </c>
      <c r="H130" s="20">
        <f>SUM(H80:H109)</f>
        <v>202180751</v>
      </c>
      <c r="I130" s="20">
        <f>SUM(I80:I109)</f>
        <v>421535273</v>
      </c>
      <c r="J130" s="20">
        <f>SUM(J80:J109)</f>
        <v>622487751</v>
      </c>
      <c r="K130" s="20">
        <f>SUM(K80:K109)</f>
        <v>844935437</v>
      </c>
      <c r="L130" s="13">
        <f>K130*100/K$51</f>
        <v>74.46036492559752</v>
      </c>
      <c r="M130" s="14">
        <f t="shared" si="110"/>
        <v>18.376119824190766</v>
      </c>
      <c r="O130" s="20">
        <f>SUM(O80:O109)</f>
        <v>247663691</v>
      </c>
      <c r="P130" s="20">
        <f>SUM(P80:P109)</f>
        <v>510395430</v>
      </c>
      <c r="Q130" s="20">
        <f>SUM(Q80:Q109)</f>
        <v>714739121</v>
      </c>
      <c r="R130" s="20">
        <f>SUM(R80:R109)</f>
        <v>929611087</v>
      </c>
      <c r="S130" s="13">
        <f>R130*100/R$51</f>
        <v>74.82588027716518</v>
      </c>
      <c r="T130" s="14">
        <f t="shared" si="112"/>
        <v>10.021552688173031</v>
      </c>
      <c r="V130" s="20">
        <f>SUM(V80:V109)</f>
        <v>227943008</v>
      </c>
      <c r="W130" s="20">
        <f>SUM(W80:W109)</f>
        <v>474833434</v>
      </c>
      <c r="X130" s="20">
        <f>SUM(X80:X109)</f>
        <v>686038924</v>
      </c>
      <c r="Y130" s="20">
        <f>SUM(Y80:Y109)</f>
        <v>921809985</v>
      </c>
      <c r="Z130" s="13">
        <f>Y130*100/Y$51</f>
        <v>73.57377473599657</v>
      </c>
      <c r="AA130" s="14">
        <f t="shared" si="114"/>
        <v>-0.8391791050142672</v>
      </c>
      <c r="AC130" s="20">
        <f>SUM(AC80:AC109)</f>
        <v>235903893</v>
      </c>
      <c r="AD130" s="20">
        <f>SUM(AD80:AD109)</f>
        <v>485229710</v>
      </c>
      <c r="AE130" s="20">
        <f>SUM(AE80:AE109)</f>
        <v>698674296</v>
      </c>
      <c r="AF130" s="20">
        <f>SUM(AF80:AF109)</f>
        <v>920095806</v>
      </c>
      <c r="AG130" s="13">
        <f>AF130*100/AF$51</f>
        <v>74.76781154964542</v>
      </c>
      <c r="AH130" s="14">
        <f t="shared" si="116"/>
        <v>-0.1859579553154873</v>
      </c>
      <c r="AJ130" s="20">
        <f>SUM(AJ80:AJ109)</f>
        <v>261707833</v>
      </c>
      <c r="AK130" s="20">
        <f>SUM(AK80:AK109)</f>
        <v>530797178</v>
      </c>
      <c r="AL130" s="20">
        <f>SUM(AL80:AL109)</f>
        <v>786047382</v>
      </c>
      <c r="AM130" s="20">
        <f>SUM(AM80:AM109)</f>
        <v>1138410224</v>
      </c>
      <c r="AN130" s="13">
        <f>AM130*100/AM$51</f>
        <v>85.5577845514808</v>
      </c>
      <c r="AO130" s="14">
        <f t="shared" si="118"/>
        <v>23.727357148718482</v>
      </c>
      <c r="AQ130" s="20">
        <f>SUM(AQ80:AQ109)</f>
        <v>371844204</v>
      </c>
      <c r="AR130" s="20">
        <f>SUM(AR80:AR109)</f>
        <v>769870932</v>
      </c>
      <c r="AS130" s="20">
        <f>SUM(AS80:AS109)</f>
        <v>1108292737</v>
      </c>
      <c r="AT130" s="20">
        <f>SUM(AT80:AT109)</f>
        <v>1501056216</v>
      </c>
      <c r="AU130" s="13">
        <f>AT130*100/AT$51</f>
        <v>94.72919195740658</v>
      </c>
      <c r="AV130" s="14">
        <f t="shared" si="120"/>
        <v>31.855475676051213</v>
      </c>
      <c r="AX130" s="20">
        <f>SUM(AX80:AX109)</f>
        <v>452401954</v>
      </c>
      <c r="AY130" s="20">
        <f>SUM(AY80:AY109)</f>
        <v>893627309</v>
      </c>
      <c r="AZ130" s="20">
        <f>SUM(AZ80:AZ109)</f>
        <v>1266285980</v>
      </c>
      <c r="BA130" s="20">
        <f>SUM(BA80:BA109)</f>
        <v>1707900411</v>
      </c>
      <c r="BB130" s="13">
        <f>BA130*100/BA$51</f>
        <v>89.99547080868929</v>
      </c>
      <c r="BC130" s="14">
        <f t="shared" si="122"/>
        <v>13.779909959081778</v>
      </c>
      <c r="BE130" s="20">
        <f>SUM(BE80:BE109)</f>
        <v>522721407</v>
      </c>
      <c r="BF130" s="20">
        <f>SUM(BF80:BF109)</f>
        <v>1078270898</v>
      </c>
      <c r="BG130" s="20">
        <f>SUM(BG80:BG109)</f>
        <v>1622781177</v>
      </c>
      <c r="BH130" s="20">
        <f>SUM(BH80:BH109)</f>
        <v>2272485728</v>
      </c>
      <c r="BI130" s="13">
        <f>BH130*100/BH$51</f>
        <v>96.41589007132292</v>
      </c>
      <c r="BJ130" s="14">
        <f t="shared" si="124"/>
        <v>33.057273911505604</v>
      </c>
      <c r="BL130" s="20">
        <f>SUM(BL80:BL109)</f>
        <v>646585734</v>
      </c>
      <c r="BM130" s="20">
        <f>SUM(BM80:BM109)</f>
        <v>1325227568</v>
      </c>
      <c r="BN130" s="20">
        <f>SUM(BN80:BN109)</f>
        <v>1883882795</v>
      </c>
      <c r="BO130" s="20">
        <f>SUM(BO80:BO109)</f>
        <v>2482568170</v>
      </c>
      <c r="BP130" s="13">
        <f>BO130*100/BO$51</f>
        <v>100.40108637180114</v>
      </c>
      <c r="BQ130" s="14">
        <f t="shared" si="126"/>
        <v>9.244609962188505</v>
      </c>
      <c r="BS130" s="20">
        <f>SUM(BS80:BS109)</f>
        <v>584549976</v>
      </c>
      <c r="BT130" s="20">
        <f>SUM(BT80:BT109)</f>
        <v>1171935810</v>
      </c>
      <c r="BU130" s="20">
        <f>SUM(BU80:BU109)</f>
        <v>1697488615</v>
      </c>
      <c r="BV130" s="20">
        <f>SUM(BV80:BV109)</f>
        <v>2216893408</v>
      </c>
      <c r="BW130" s="13">
        <f>BV130*100/BV$51</f>
        <v>106.17333413520645</v>
      </c>
      <c r="BX130" s="14">
        <f t="shared" si="128"/>
        <v>-10.701609938066682</v>
      </c>
      <c r="BZ130" s="20">
        <f>SUM(BZ80:BZ109)</f>
        <v>571919164</v>
      </c>
      <c r="CA130" s="20">
        <f>SUM(CA80:CA109)</f>
        <v>1283906352</v>
      </c>
      <c r="CB130" s="20">
        <f>SUM(CB80:CB109)</f>
        <v>1945893449</v>
      </c>
      <c r="CC130" s="20">
        <f>SUM(CC80:CC109)</f>
        <v>2744994593</v>
      </c>
      <c r="CD130" s="13">
        <f>CC130*100/CC$51</f>
        <v>138.146411482824</v>
      </c>
      <c r="CE130" s="14">
        <f t="shared" si="130"/>
        <v>23.8216769058118</v>
      </c>
      <c r="CG130" s="20">
        <f>SUM(CG80:CG109)</f>
        <v>748379707</v>
      </c>
      <c r="CH130" s="20">
        <f>SUM(CH80:CH109)</f>
        <v>1560784399</v>
      </c>
      <c r="CI130" s="20">
        <f>SUM(CI80:CI109)</f>
        <v>2272498265</v>
      </c>
      <c r="CJ130" s="20">
        <f>SUM(CJ80:CJ109)</f>
        <v>2967264752</v>
      </c>
      <c r="CK130" s="13">
        <f>CJ130*100/CJ$51</f>
        <v>111.33796045705573</v>
      </c>
      <c r="CL130" s="14">
        <f t="shared" si="132"/>
        <v>8.097289501655496</v>
      </c>
      <c r="CN130" s="20">
        <f>SUM(CN80:CN109)</f>
        <v>677574597</v>
      </c>
      <c r="CO130" s="20">
        <f>SUM(CO80:CO109)</f>
        <v>1334809693</v>
      </c>
      <c r="CP130" s="20">
        <f>SUM(CP80:CP109)</f>
        <v>1961657052</v>
      </c>
      <c r="CQ130" s="20">
        <f>SUM(CQ80:CQ109)</f>
        <v>2598346948</v>
      </c>
      <c r="CR130" s="13">
        <f>CQ130*100/CQ$51</f>
        <v>82.24200046123183</v>
      </c>
      <c r="CS130" s="14">
        <f t="shared" si="134"/>
        <v>-12.432925095455047</v>
      </c>
      <c r="CU130" s="20">
        <f>SUM(CU80:CU109)</f>
        <v>646189799</v>
      </c>
      <c r="CV130" s="20">
        <f>SUM(CV80:CV109)</f>
        <v>1359851905</v>
      </c>
      <c r="CW130" s="20">
        <f>SUM(CW80:CW109)</f>
        <v>2048899995</v>
      </c>
      <c r="CX130" s="20">
        <f>SUM(CX80:CX109)</f>
        <v>2766050739</v>
      </c>
      <c r="CY130" s="13">
        <f>CX130*100/CX$51</f>
        <v>79.24356617832063</v>
      </c>
      <c r="CZ130" s="14">
        <f t="shared" si="136"/>
        <v>6.454249349921682</v>
      </c>
      <c r="DB130" s="20">
        <f>SUM(DB80:DB109)</f>
        <v>742223547</v>
      </c>
      <c r="DC130" s="20">
        <f>SUM(DC80:DC109)</f>
        <v>1528722418</v>
      </c>
      <c r="DD130" s="20">
        <f>SUM(DD80:DD109)</f>
        <v>2320322227</v>
      </c>
      <c r="DE130" s="20">
        <f>SUM(DE80:DE109)</f>
        <v>3132856510</v>
      </c>
      <c r="DF130" s="13">
        <f>DE130*100/DE$51</f>
        <v>83.91918071106716</v>
      </c>
      <c r="DG130" s="14">
        <f t="shared" si="138"/>
        <v>13.26099213684742</v>
      </c>
      <c r="DI130" s="20">
        <f>SUM(DI80:DI109)</f>
        <v>838576085</v>
      </c>
      <c r="DJ130" s="20">
        <f>SUM(DJ80:DJ109)</f>
        <v>1735831691</v>
      </c>
      <c r="DK130" s="20">
        <f>SUM(DK80:DK109)</f>
        <v>2584536989</v>
      </c>
      <c r="DL130" s="20">
        <f>SUM(DL80:DL109)</f>
        <v>3512740287</v>
      </c>
      <c r="DM130" s="13">
        <f>DL130*100/DL$51</f>
        <v>88.88253083979319</v>
      </c>
      <c r="DN130" s="14">
        <f t="shared" si="140"/>
        <v>12.125795604982883</v>
      </c>
      <c r="DP130" s="20">
        <f>SUM(DP80:DP109)</f>
        <v>917782242</v>
      </c>
      <c r="DQ130" s="20">
        <f>SUM(DQ80:DQ109)</f>
        <v>1801232360</v>
      </c>
      <c r="DR130" s="20">
        <f>SUM(DR80:DR109)</f>
        <v>2684352619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161388</v>
      </c>
      <c r="C131" s="20">
        <f>C110+C111</f>
        <v>363285</v>
      </c>
      <c r="D131" s="20">
        <f>D110+D111</f>
        <v>508294</v>
      </c>
      <c r="E131" s="20">
        <f>E110+E111</f>
        <v>781555</v>
      </c>
      <c r="F131" s="13">
        <f t="shared" si="108"/>
        <v>0.10545831686874686</v>
      </c>
      <c r="H131" s="20">
        <f>H110+H111</f>
        <v>194576</v>
      </c>
      <c r="I131" s="20">
        <f>I110+I111</f>
        <v>339682</v>
      </c>
      <c r="J131" s="20">
        <f>J110+J111</f>
        <v>479558</v>
      </c>
      <c r="K131" s="20">
        <f>K110+K111</f>
        <v>816534</v>
      </c>
      <c r="L131" s="13">
        <f t="shared" si="109"/>
        <v>0.09318757474032743</v>
      </c>
      <c r="M131" s="14">
        <f t="shared" si="110"/>
        <v>4.475564739525694</v>
      </c>
      <c r="O131" s="20">
        <f>O110+O111</f>
        <v>318347</v>
      </c>
      <c r="P131" s="20">
        <f>P110+P111</f>
        <v>743512</v>
      </c>
      <c r="Q131" s="20">
        <f>Q110+Q111</f>
        <v>1014033</v>
      </c>
      <c r="R131" s="20">
        <f>R110+R111</f>
        <v>1458738</v>
      </c>
      <c r="S131" s="13">
        <f t="shared" si="111"/>
        <v>0.1503185005504052</v>
      </c>
      <c r="T131" s="14">
        <f t="shared" si="112"/>
        <v>78.65000110221987</v>
      </c>
      <c r="V131" s="20">
        <f>V110+V111</f>
        <v>401744</v>
      </c>
      <c r="W131" s="20">
        <f>W110+W111</f>
        <v>670532</v>
      </c>
      <c r="X131" s="20">
        <f>X110+X111</f>
        <v>880763</v>
      </c>
      <c r="Y131" s="20">
        <f>Y110+Y111</f>
        <v>1157726</v>
      </c>
      <c r="Z131" s="13">
        <f t="shared" si="113"/>
        <v>0.12058704412792057</v>
      </c>
      <c r="AA131" s="14">
        <f t="shared" si="114"/>
        <v>-20.635096912536724</v>
      </c>
      <c r="AC131" s="20">
        <f>AC110+AC111</f>
        <v>375154</v>
      </c>
      <c r="AD131" s="20">
        <f>AD110+AD111</f>
        <v>615414</v>
      </c>
      <c r="AE131" s="20">
        <f>AE110+AE111</f>
        <v>825777</v>
      </c>
      <c r="AF131" s="20">
        <f>AF110+AF111</f>
        <v>1129254</v>
      </c>
      <c r="AG131" s="13">
        <f t="shared" si="115"/>
        <v>0.11640769762716091</v>
      </c>
      <c r="AH131" s="14">
        <f t="shared" si="116"/>
        <v>-2.4593038421871825</v>
      </c>
      <c r="AJ131" s="20">
        <f>AJ110+AJ111</f>
        <v>319561</v>
      </c>
      <c r="AK131" s="20">
        <f>AK110+AK111</f>
        <v>851769</v>
      </c>
      <c r="AL131" s="20">
        <f>AL110+AL111</f>
        <v>1257717</v>
      </c>
      <c r="AM131" s="20">
        <f>AM110+AM111</f>
        <v>1744231</v>
      </c>
      <c r="AN131" s="13">
        <f t="shared" si="117"/>
        <v>0.1492496020057818</v>
      </c>
      <c r="AO131" s="14">
        <f t="shared" si="118"/>
        <v>54.45869574072796</v>
      </c>
      <c r="AQ131" s="20">
        <f>AQ110+AQ111</f>
        <v>586877</v>
      </c>
      <c r="AR131" s="20">
        <f>AR110+AR111</f>
        <v>888323</v>
      </c>
      <c r="AS131" s="20">
        <f>AS110+AS111</f>
        <v>1237720</v>
      </c>
      <c r="AT131" s="20">
        <f>AT110+AT111</f>
        <v>1577888</v>
      </c>
      <c r="AU131" s="13">
        <f t="shared" si="119"/>
        <v>0.10320929658591942</v>
      </c>
      <c r="AV131" s="14">
        <f t="shared" si="120"/>
        <v>-9.536752872755955</v>
      </c>
      <c r="AX131" s="20">
        <f>AX110+AX111</f>
        <v>647825</v>
      </c>
      <c r="AY131" s="20">
        <f>AY110+AY111</f>
        <v>1320714</v>
      </c>
      <c r="AZ131" s="20">
        <f>AZ110+AZ111</f>
        <v>1772546</v>
      </c>
      <c r="BA131" s="20">
        <f>BA110+BA111</f>
        <v>2376210</v>
      </c>
      <c r="BB131" s="13">
        <f t="shared" si="121"/>
        <v>0.13629872373215957</v>
      </c>
      <c r="BC131" s="14">
        <f t="shared" si="122"/>
        <v>50.594338761686515</v>
      </c>
      <c r="BE131" s="20">
        <f>BE110+BE111</f>
        <v>867128</v>
      </c>
      <c r="BF131" s="20">
        <f>BF110+BF111</f>
        <v>2018023</v>
      </c>
      <c r="BG131" s="20">
        <f>BG110+BG111</f>
        <v>3168431</v>
      </c>
      <c r="BH131" s="20">
        <f>BH110+BH111</f>
        <v>4592549</v>
      </c>
      <c r="BI131" s="13">
        <f t="shared" si="123"/>
        <v>0.19829056651263424</v>
      </c>
      <c r="BJ131" s="14">
        <f t="shared" si="124"/>
        <v>93.27201720386665</v>
      </c>
      <c r="BL131" s="20">
        <f>BL110+BL111</f>
        <v>2278325</v>
      </c>
      <c r="BM131" s="20">
        <f>BM110+BM111</f>
        <v>4048863</v>
      </c>
      <c r="BN131" s="20">
        <f>BN110+BN111</f>
        <v>5865034</v>
      </c>
      <c r="BO131" s="20">
        <f>BO110+BO111</f>
        <v>7630154</v>
      </c>
      <c r="BP131" s="13">
        <f t="shared" si="125"/>
        <v>0.30248775601651484</v>
      </c>
      <c r="BQ131" s="14">
        <f t="shared" si="126"/>
        <v>66.14202700940155</v>
      </c>
      <c r="BS131" s="20">
        <f>BS110+BS111</f>
        <v>2029077</v>
      </c>
      <c r="BT131" s="20">
        <f>BT110+BT111</f>
        <v>3398670</v>
      </c>
      <c r="BU131" s="20">
        <f>BU110+BU111</f>
        <v>5040571</v>
      </c>
      <c r="BV131" s="20">
        <f>BV110+BV111</f>
        <v>6889111</v>
      </c>
      <c r="BW131" s="13">
        <f t="shared" si="127"/>
        <v>0.3062545219436427</v>
      </c>
      <c r="BX131" s="14">
        <f t="shared" si="128"/>
        <v>-9.712032024517455</v>
      </c>
      <c r="BZ131" s="20">
        <f>BZ110+BZ111</f>
        <v>2361314</v>
      </c>
      <c r="CA131" s="20">
        <f>CA110+CA111</f>
        <v>4495795</v>
      </c>
      <c r="CB131" s="20">
        <f>CB110+CB111</f>
        <v>6854702</v>
      </c>
      <c r="CC131" s="20">
        <f>CC110+CC111</f>
        <v>9470763</v>
      </c>
      <c r="CD131" s="13">
        <f t="shared" si="129"/>
        <v>0.33893154247430723</v>
      </c>
      <c r="CE131" s="14">
        <f t="shared" si="130"/>
        <v>37.47438530167389</v>
      </c>
      <c r="CG131" s="20">
        <f>CG110+CG111</f>
        <v>1537210</v>
      </c>
      <c r="CH131" s="20">
        <f>CH110+CH111</f>
        <v>3116327</v>
      </c>
      <c r="CI131" s="20">
        <f>CI110+CI111</f>
        <v>4306849</v>
      </c>
      <c r="CJ131" s="20">
        <f>CJ110+CJ111</f>
        <v>34400214</v>
      </c>
      <c r="CK131" s="13">
        <f t="shared" si="131"/>
        <v>1.1276269938109358</v>
      </c>
      <c r="CL131" s="14">
        <f t="shared" si="132"/>
        <v>263.22537054300693</v>
      </c>
      <c r="CN131" s="20">
        <f>CN110+CN111</f>
        <v>10563998</v>
      </c>
      <c r="CO131" s="20">
        <f>CO110+CO111</f>
        <v>21286186</v>
      </c>
      <c r="CP131" s="20">
        <f>CP110+CP111</f>
        <v>30718848</v>
      </c>
      <c r="CQ131" s="20">
        <f>CQ110+CQ111</f>
        <v>46247144</v>
      </c>
      <c r="CR131" s="13">
        <f>CQ131*100/CQ$117</f>
        <v>1.7189069399135342</v>
      </c>
      <c r="CS131" s="14">
        <f t="shared" si="134"/>
        <v>34.43853576027172</v>
      </c>
      <c r="CU131" s="20">
        <f>CU110+CU111</f>
        <v>14809539</v>
      </c>
      <c r="CV131" s="20">
        <f>CV110+CV111</f>
        <v>27879521</v>
      </c>
      <c r="CW131" s="20">
        <f>CW110+CW111</f>
        <v>37975639</v>
      </c>
      <c r="CX131" s="20">
        <f>CX110+CX111</f>
        <v>58201957</v>
      </c>
      <c r="CY131" s="13">
        <f>CX131*100/CX$117</f>
        <v>2.029768374381232</v>
      </c>
      <c r="CZ131" s="14">
        <f t="shared" si="136"/>
        <v>25.849840586912777</v>
      </c>
      <c r="DB131" s="20">
        <f>DB110+DB111</f>
        <v>23956405</v>
      </c>
      <c r="DC131" s="20">
        <f>DC110+DC111</f>
        <v>40060325</v>
      </c>
      <c r="DD131" s="20">
        <f>DD110+DD111</f>
        <v>51550504</v>
      </c>
      <c r="DE131" s="20">
        <f>DE110+DE111</f>
        <v>66106720</v>
      </c>
      <c r="DF131" s="13">
        <f>DE131*100/DE$117</f>
        <v>2.03898188448112</v>
      </c>
      <c r="DG131" s="14">
        <f t="shared" si="138"/>
        <v>13.581610322828155</v>
      </c>
      <c r="DI131" s="20">
        <f>DI110+DI111</f>
        <v>17391182</v>
      </c>
      <c r="DJ131" s="20">
        <f>DJ110+DJ111</f>
        <v>33044121</v>
      </c>
      <c r="DK131" s="20">
        <f>DK110+DK111</f>
        <v>47950066</v>
      </c>
      <c r="DL131" s="20">
        <f>DL110+DL111</f>
        <v>72101331</v>
      </c>
      <c r="DM131" s="13">
        <f>DL131*100/DL$117</f>
        <v>1.986458776501247</v>
      </c>
      <c r="DN131" s="14">
        <f t="shared" si="140"/>
        <v>9.068081127001918</v>
      </c>
      <c r="DP131" s="20">
        <f>DP110+DP111</f>
        <v>19576892</v>
      </c>
      <c r="DQ131" s="20">
        <f>DQ110+DQ111</f>
        <v>39906364</v>
      </c>
      <c r="DR131" s="20">
        <f>DR110+DR111</f>
        <v>63949625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232869</v>
      </c>
      <c r="C132" s="20">
        <f>C113+C114</f>
        <v>259338</v>
      </c>
      <c r="D132" s="20">
        <f>D113+D114</f>
        <v>263806</v>
      </c>
      <c r="E132" s="20">
        <f>E113+E114</f>
        <v>363232</v>
      </c>
      <c r="F132" s="13">
        <f t="shared" si="108"/>
        <v>0.04901233483615185</v>
      </c>
      <c r="H132" s="20">
        <f>H113+H114</f>
        <v>4041</v>
      </c>
      <c r="I132" s="20">
        <f>I113+I114</f>
        <v>4861</v>
      </c>
      <c r="J132" s="20">
        <f>J113+J114</f>
        <v>91766</v>
      </c>
      <c r="K132" s="20">
        <f>K113+K114</f>
        <v>96387</v>
      </c>
      <c r="L132" s="13">
        <f t="shared" si="109"/>
        <v>0.01100024097771304</v>
      </c>
      <c r="M132" s="14">
        <f t="shared" si="110"/>
        <v>-73.46406704255132</v>
      </c>
      <c r="O132" s="20">
        <f>O113+O114</f>
        <v>66</v>
      </c>
      <c r="P132" s="20">
        <f>P113+P114</f>
        <v>66</v>
      </c>
      <c r="Q132" s="20">
        <f>Q113+Q114</f>
        <v>5729</v>
      </c>
      <c r="R132" s="20">
        <f>R113+R114</f>
        <v>16537</v>
      </c>
      <c r="S132" s="13">
        <f t="shared" si="111"/>
        <v>0.0017040873985609826</v>
      </c>
      <c r="T132" s="14">
        <f t="shared" si="112"/>
        <v>-82.84312199777978</v>
      </c>
      <c r="V132" s="20">
        <f>V113+V114</f>
        <v>19306</v>
      </c>
      <c r="W132" s="20">
        <f>W113+W114</f>
        <v>20458</v>
      </c>
      <c r="X132" s="20">
        <f>X113+X114</f>
        <v>20458</v>
      </c>
      <c r="Y132" s="20">
        <f>Y113+Y114</f>
        <v>41274</v>
      </c>
      <c r="Z132" s="13">
        <f t="shared" si="113"/>
        <v>0.004299039374891635</v>
      </c>
      <c r="AA132" s="14">
        <f t="shared" si="114"/>
        <v>149.58577734776563</v>
      </c>
      <c r="AC132" s="20">
        <f>AC113+AC114</f>
        <v>18930</v>
      </c>
      <c r="AD132" s="20">
        <f>AD113+AD114</f>
        <v>20341</v>
      </c>
      <c r="AE132" s="20">
        <f>AE113+AE114</f>
        <v>41007</v>
      </c>
      <c r="AF132" s="20">
        <f>AF113+AF114</f>
        <v>44780</v>
      </c>
      <c r="AG132" s="13">
        <f t="shared" si="115"/>
        <v>0.004616088762797622</v>
      </c>
      <c r="AH132" s="14">
        <f t="shared" si="116"/>
        <v>8.494451712942777</v>
      </c>
      <c r="AJ132" s="20">
        <f>AJ113+AJ114</f>
        <v>19667</v>
      </c>
      <c r="AK132" s="20">
        <f>AK113+AK114</f>
        <v>36142</v>
      </c>
      <c r="AL132" s="20">
        <f>AL113+AL114</f>
        <v>38777</v>
      </c>
      <c r="AM132" s="20">
        <f>AM113+AM114</f>
        <v>46887</v>
      </c>
      <c r="AN132" s="13">
        <f t="shared" si="117"/>
        <v>0.004012006488386625</v>
      </c>
      <c r="AO132" s="14">
        <f t="shared" si="118"/>
        <v>4.705225547119255</v>
      </c>
      <c r="AQ132" s="20">
        <f>AQ113+AQ114</f>
        <v>17663</v>
      </c>
      <c r="AR132" s="20">
        <f>AR113+AR114</f>
        <v>21818</v>
      </c>
      <c r="AS132" s="20">
        <f>AS113+AS114</f>
        <v>30684</v>
      </c>
      <c r="AT132" s="20">
        <f>AT113+AT114</f>
        <v>36987</v>
      </c>
      <c r="AU132" s="13">
        <f t="shared" si="119"/>
        <v>0.0024193112900430204</v>
      </c>
      <c r="AV132" s="14">
        <f t="shared" si="120"/>
        <v>-21.11459466376607</v>
      </c>
      <c r="AX132" s="20">
        <f>AX113+AX114</f>
        <v>26703</v>
      </c>
      <c r="AY132" s="20">
        <f>AY113+AY114</f>
        <v>36486</v>
      </c>
      <c r="AZ132" s="20">
        <f>AZ113+AZ114</f>
        <v>51587</v>
      </c>
      <c r="BA132" s="20">
        <f>BA113+BA114</f>
        <v>57283</v>
      </c>
      <c r="BB132" s="13">
        <f t="shared" si="121"/>
        <v>0.0032857364422964708</v>
      </c>
      <c r="BC132" s="14">
        <f t="shared" si="122"/>
        <v>54.87333387406386</v>
      </c>
      <c r="BE132" s="20">
        <f>BE113+BE114</f>
        <v>35854</v>
      </c>
      <c r="BF132" s="20">
        <f>BF113+BF114</f>
        <v>60010</v>
      </c>
      <c r="BG132" s="20">
        <f>BG113+BG114</f>
        <v>60823</v>
      </c>
      <c r="BH132" s="20">
        <f>BH113+BH114</f>
        <v>68779</v>
      </c>
      <c r="BI132" s="13">
        <f t="shared" si="123"/>
        <v>0.002969642103801717</v>
      </c>
      <c r="BJ132" s="14">
        <f t="shared" si="124"/>
        <v>20.06878131382784</v>
      </c>
      <c r="BL132" s="20">
        <f>BL113+BL114</f>
        <v>13461</v>
      </c>
      <c r="BM132" s="20">
        <f>BM113+BM114</f>
        <v>73794</v>
      </c>
      <c r="BN132" s="20">
        <f>BN113+BN114</f>
        <v>76939</v>
      </c>
      <c r="BO132" s="20">
        <f>BO113+BO114</f>
        <v>101599</v>
      </c>
      <c r="BP132" s="13">
        <f t="shared" si="125"/>
        <v>0.0040277632041924565</v>
      </c>
      <c r="BQ132" s="14">
        <f t="shared" si="126"/>
        <v>47.71805347562483</v>
      </c>
      <c r="BS132" s="20">
        <f>BS113+BS114</f>
        <v>60909</v>
      </c>
      <c r="BT132" s="20">
        <f>BT113+BT114</f>
        <v>85315</v>
      </c>
      <c r="BU132" s="20">
        <f>BU113+BU114</f>
        <v>120031</v>
      </c>
      <c r="BV132" s="20">
        <f>BV113+BV114</f>
        <v>121452</v>
      </c>
      <c r="BW132" s="13">
        <f t="shared" si="127"/>
        <v>0.005399132660092034</v>
      </c>
      <c r="BX132" s="14">
        <f t="shared" si="128"/>
        <v>19.5405466589238</v>
      </c>
      <c r="BZ132" s="20">
        <f>BZ113+BZ114</f>
        <v>13960</v>
      </c>
      <c r="CA132" s="20">
        <f>CA113+CA114</f>
        <v>186550</v>
      </c>
      <c r="CB132" s="20">
        <f>CB113+CB114</f>
        <v>207612</v>
      </c>
      <c r="CC132" s="20">
        <f>CC113+CC114</f>
        <v>210946</v>
      </c>
      <c r="CD132" s="13">
        <f t="shared" si="129"/>
        <v>0.007549154504107558</v>
      </c>
      <c r="CE132" s="14">
        <f t="shared" si="130"/>
        <v>73.68672397325693</v>
      </c>
      <c r="CG132" s="20">
        <f>CG113+CG114</f>
        <v>1040</v>
      </c>
      <c r="CH132" s="20">
        <f>CH113+CH114</f>
        <v>2904</v>
      </c>
      <c r="CI132" s="20">
        <f>CI113+CI114</f>
        <v>11087</v>
      </c>
      <c r="CJ132" s="20">
        <f>CJ113+CJ114</f>
        <v>95865</v>
      </c>
      <c r="CK132" s="13">
        <f t="shared" si="131"/>
        <v>0.0031424212001031552</v>
      </c>
      <c r="CL132" s="14">
        <f t="shared" si="132"/>
        <v>-54.554720165350375</v>
      </c>
      <c r="CN132" s="20">
        <f>CN113+CN114</f>
        <v>20089</v>
      </c>
      <c r="CO132" s="20">
        <f>CO113+CO114</f>
        <v>52240</v>
      </c>
      <c r="CP132" s="20">
        <f>CP113+CP114</f>
        <v>57958</v>
      </c>
      <c r="CQ132" s="20">
        <f>CQ113+CQ114</f>
        <v>143008</v>
      </c>
      <c r="CR132" s="13">
        <f>CQ132*100/CQ$117</f>
        <v>0.005315299981835737</v>
      </c>
      <c r="CS132" s="14">
        <f t="shared" si="134"/>
        <v>49.17644604391592</v>
      </c>
      <c r="CU132" s="20">
        <f>CU113+CU114</f>
        <v>8758</v>
      </c>
      <c r="CV132" s="20">
        <f>CV113+CV114</f>
        <v>11453</v>
      </c>
      <c r="CW132" s="20">
        <f>CW113+CW114</f>
        <v>17194</v>
      </c>
      <c r="CX132" s="20">
        <f>CX113+CX114</f>
        <v>34581</v>
      </c>
      <c r="CY132" s="13">
        <f>CX132*100/CX$117</f>
        <v>0.0012059975947969822</v>
      </c>
      <c r="CZ132" s="14">
        <f t="shared" si="136"/>
        <v>-75.81883530991273</v>
      </c>
      <c r="DB132" s="20">
        <f>DB113+DB114</f>
        <v>49152</v>
      </c>
      <c r="DC132" s="20">
        <f>DC113+DC114</f>
        <v>140544</v>
      </c>
      <c r="DD132" s="20">
        <f>DD113+DD114</f>
        <v>234190</v>
      </c>
      <c r="DE132" s="20">
        <f>DE113+DE114</f>
        <v>372384</v>
      </c>
      <c r="DF132" s="13">
        <f>DE132*100/DE$117</f>
        <v>0.011485734431697979</v>
      </c>
      <c r="DG132" s="14">
        <f t="shared" si="138"/>
        <v>976.8456666955842</v>
      </c>
      <c r="DI132" s="20">
        <f>DI113+DI114</f>
        <v>301374</v>
      </c>
      <c r="DJ132" s="20">
        <f>DJ113+DJ114</f>
        <v>557691</v>
      </c>
      <c r="DK132" s="20">
        <f>DK113+DK114</f>
        <v>782581</v>
      </c>
      <c r="DL132" s="20">
        <f>DL113+DL114</f>
        <v>1422128</v>
      </c>
      <c r="DM132" s="13">
        <f>DL132*100/DL$117</f>
        <v>0.03918095002862243</v>
      </c>
      <c r="DN132" s="14">
        <f t="shared" si="140"/>
        <v>281.8982555641488</v>
      </c>
      <c r="DP132" s="20">
        <f>DP113+DP114</f>
        <v>1962101</v>
      </c>
      <c r="DQ132" s="20">
        <f>DQ113+DQ114</f>
        <v>2388296</v>
      </c>
      <c r="DR132" s="20">
        <f>DR113+DR114</f>
        <v>2941466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77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2016-12-15T09:12:42Z</dcterms:modified>
  <cp:category/>
  <cp:version/>
  <cp:contentType/>
  <cp:contentStatus/>
</cp:coreProperties>
</file>