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piccole_imprese" sheetId="1" r:id="rId1"/>
    <sheet name="medie_imprese" sheetId="2" r:id="rId2"/>
    <sheet name="grandi_imprese" sheetId="3" r:id="rId3"/>
  </sheets>
  <definedNames/>
  <calcPr fullCalcOnLoad="1"/>
</workbook>
</file>

<file path=xl/sharedStrings.xml><?xml version="1.0" encoding="utf-8"?>
<sst xmlns="http://schemas.openxmlformats.org/spreadsheetml/2006/main" count="3625" uniqueCount="136">
  <si>
    <t>GIURIA DELLA CONGIUNTURA DELL'INDUSTRIA IN SENSO STRETTO (a).</t>
  </si>
  <si>
    <t>SETTORE: PICCOLE IMPRESE (1-9 dipendenti).</t>
  </si>
  <si>
    <t xml:space="preserve">EMILIA-ROMAGNA. </t>
  </si>
  <si>
    <t>EMILIA-ROMAGNA. CODIFICA ATECO ISTAT 1991: 15, 16.</t>
  </si>
  <si>
    <t>Variazioni percentuali sull'anno precedente.</t>
  </si>
  <si>
    <t>-</t>
  </si>
  <si>
    <t>Quota % di imprese</t>
  </si>
  <si>
    <t>Mesi di</t>
  </si>
  <si>
    <t>esportatrici e quota</t>
  </si>
  <si>
    <t>prod. assic.</t>
  </si>
  <si>
    <t>% dell'export su fatt.</t>
  </si>
  <si>
    <t>dalla cons.</t>
  </si>
  <si>
    <t>Grado di</t>
  </si>
  <si>
    <t>nel trimestre di rif.</t>
  </si>
  <si>
    <t xml:space="preserve">del </t>
  </si>
  <si>
    <t>----------</t>
  </si>
  <si>
    <t>Produzione</t>
  </si>
  <si>
    <t>Fatturato a pr. corr.</t>
  </si>
  <si>
    <t>Ordinativi</t>
  </si>
  <si>
    <t>Esportaz.</t>
  </si>
  <si>
    <t>utilizzo</t>
  </si>
  <si>
    <t>portafoglio</t>
  </si>
  <si>
    <t>Fatturato</t>
  </si>
  <si>
    <t>Ordinativi interni</t>
  </si>
  <si>
    <t>-----------</t>
  </si>
  <si>
    <t>produzione</t>
  </si>
  <si>
    <t>precedente</t>
  </si>
  <si>
    <t>dell'anno precedente</t>
  </si>
  <si>
    <t xml:space="preserve">degli </t>
  </si>
  <si>
    <t>Export</t>
  </si>
  <si>
    <t>ordini alla</t>
  </si>
  <si>
    <t>Variaz. %</t>
  </si>
  <si>
    <t>impianti</t>
  </si>
  <si>
    <t>%</t>
  </si>
  <si>
    <t>assicurati</t>
  </si>
  <si>
    <t>Imprese</t>
  </si>
  <si>
    <t>su</t>
  </si>
  <si>
    <t>fine del</t>
  </si>
  <si>
    <t>su anno</t>
  </si>
  <si>
    <t>in % sulla</t>
  </si>
  <si>
    <t>di vendite</t>
  </si>
  <si>
    <t>dal portaf.</t>
  </si>
  <si>
    <t>Trimestri</t>
  </si>
  <si>
    <t>Aumento</t>
  </si>
  <si>
    <t>Stabilità</t>
  </si>
  <si>
    <t>Diminuz.</t>
  </si>
  <si>
    <t>Saldo</t>
  </si>
  <si>
    <t>Var.%</t>
  </si>
  <si>
    <t>(%)</t>
  </si>
  <si>
    <t>esportatr.</t>
  </si>
  <si>
    <t>fatturato</t>
  </si>
  <si>
    <t>Diminuzione</t>
  </si>
  <si>
    <t>Anni</t>
  </si>
  <si>
    <t>capac.prod.</t>
  </si>
  <si>
    <t>all'estero</t>
  </si>
  <si>
    <t>esportat.</t>
  </si>
  <si>
    <t>ordini</t>
  </si>
  <si>
    <t>I.2003</t>
  </si>
  <si>
    <t>II.</t>
  </si>
  <si>
    <t>III</t>
  </si>
  <si>
    <t>IV.2003</t>
  </si>
  <si>
    <t>I.2004</t>
  </si>
  <si>
    <t>II</t>
  </si>
  <si>
    <t>IV.2004</t>
  </si>
  <si>
    <t>I.2005</t>
  </si>
  <si>
    <t>IV.2005</t>
  </si>
  <si>
    <t>(a) Media semplice dei dati trimestrali.</t>
  </si>
  <si>
    <t>I.2006</t>
  </si>
  <si>
    <t>IV.2006</t>
  </si>
  <si>
    <t>I.2007</t>
  </si>
  <si>
    <t>IV.2007</t>
  </si>
  <si>
    <t>I.2008</t>
  </si>
  <si>
    <t>IV.2008</t>
  </si>
  <si>
    <t>I.2009</t>
  </si>
  <si>
    <t>IV.2009</t>
  </si>
  <si>
    <t>I.2010</t>
  </si>
  <si>
    <t>IV.2010</t>
  </si>
  <si>
    <t>I.2011</t>
  </si>
  <si>
    <t>IV.2011</t>
  </si>
  <si>
    <t>I.2012</t>
  </si>
  <si>
    <t>(a) Produzione espressa in volume fisico.</t>
  </si>
  <si>
    <t xml:space="preserve">    Fatturato, esportazioni e ordini in valore.</t>
  </si>
  <si>
    <t xml:space="preserve">    Export su fatturato calcolato sulle imprese che esportano.</t>
  </si>
  <si>
    <t>Fonte: Unioncamere Emilia-Romagna.</t>
  </si>
  <si>
    <t>SETTORE: MEDIE (10-49 dipendenti).</t>
  </si>
  <si>
    <t>GIURIA DELLA CONGIUNTURA DELL'INDUSTRIA IN SENSO STRETTO (a)</t>
  </si>
  <si>
    <t>SETTORE: GRANDI IMPRESE (da 50 dipendenti a 500).</t>
  </si>
  <si>
    <t xml:space="preserve">Consistenza delle GIACENZE DI MAGAZZINO nel trimestre </t>
  </si>
  <si>
    <t xml:space="preserve">di riferimento </t>
  </si>
  <si>
    <t>Andamento dei PREZZI praticati alla clientela nel mercato INTERNO nel</t>
  </si>
  <si>
    <t>Andamento dei PREZZI praticati alla clientela nel mercato ESTERO nel</t>
  </si>
  <si>
    <t>trimestre di riferimento rispetto allo stesso trimestre dell'anno precedente</t>
  </si>
  <si>
    <t>….</t>
  </si>
  <si>
    <t>Prezzi praticati</t>
  </si>
  <si>
    <t>alla clientela</t>
  </si>
  <si>
    <t>mercato</t>
  </si>
  <si>
    <t>interno</t>
  </si>
  <si>
    <t>estero</t>
  </si>
  <si>
    <t>Esuberanti</t>
  </si>
  <si>
    <t>Adeguate</t>
  </si>
  <si>
    <t>Scarse</t>
  </si>
  <si>
    <t>Imprese che</t>
  </si>
  <si>
    <t>possiedono</t>
  </si>
  <si>
    <t>un sito web</t>
  </si>
  <si>
    <t>totali</t>
  </si>
  <si>
    <t>esteri</t>
  </si>
  <si>
    <t>trim. rif. (b)</t>
  </si>
  <si>
    <t>(b) Dal primo trimestre 2011 dati espressi in settimane.</t>
  </si>
  <si>
    <t xml:space="preserve">Andamento del FATTURATO TOTALE ( a prezzi correnti) </t>
  </si>
  <si>
    <t>rispetto al trimestre precedente</t>
  </si>
  <si>
    <t>Andamento del FATTURATO rispetto allo stesso trimestre</t>
  </si>
  <si>
    <t xml:space="preserve">Andamento delle ESPORTAZIONI (fatturato estero a prezzi correnti) rispetto </t>
  </si>
  <si>
    <t>allo stesso trimestre dell'anno precedente</t>
  </si>
  <si>
    <t xml:space="preserve">Andamento degli ORDINATIVI (mercato nazionale ed estero) </t>
  </si>
  <si>
    <t>Andamento degli ORDINATIVI (mercato nazionale ed estero) rispetto allo stesso</t>
  </si>
  <si>
    <t>trimestre dell'anno precedente</t>
  </si>
  <si>
    <t xml:space="preserve">Andamento della PRODUZIONE rispetto al trimestre </t>
  </si>
  <si>
    <t xml:space="preserve">Andamento della PRODUZIONE rispetto allo stesso trimestre </t>
  </si>
  <si>
    <t xml:space="preserve">Andamento degli ORDINATIVI ESTERI rispetto allo stesso trimestre </t>
  </si>
  <si>
    <t xml:space="preserve">Previsioni per il trimestre successivo </t>
  </si>
  <si>
    <t>Ordinativi (mercato nazionale ed estero)</t>
  </si>
  <si>
    <t>Ordinativi (mercato estero)</t>
  </si>
  <si>
    <t>I.2013</t>
  </si>
  <si>
    <t>IV.2013</t>
  </si>
  <si>
    <r>
      <rPr>
        <b/>
        <sz val="9"/>
        <color indexed="60"/>
        <rFont val="Arial"/>
        <family val="2"/>
      </rP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Ferrara (FE), Mirabello (FE), Poggio Renatico (FE), Sant'Agostino (FE), Vigarano Mainarda (FE). (elenco diffuso dalla Protezione Civile)</t>
    </r>
  </si>
  <si>
    <r>
      <t xml:space="preserve">II </t>
    </r>
    <r>
      <rPr>
        <b/>
        <sz val="9"/>
        <color indexed="60"/>
        <rFont val="Arial"/>
        <family val="2"/>
      </rPr>
      <t>(*)</t>
    </r>
  </si>
  <si>
    <r>
      <t xml:space="preserve">III </t>
    </r>
    <r>
      <rPr>
        <b/>
        <sz val="9"/>
        <color indexed="60"/>
        <rFont val="Arial"/>
        <family val="2"/>
      </rPr>
      <t>(**)</t>
    </r>
  </si>
  <si>
    <r>
      <rPr>
        <b/>
        <sz val="9"/>
        <color indexed="60"/>
        <rFont val="Arial"/>
        <family val="2"/>
      </rP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Mirabello (FE), Poggio Renatico (FE), Sant'Agostino (FE), Vigarano Mainarda (FE). (elenco diffuso dalla Protezione Civile)</t>
    </r>
  </si>
  <si>
    <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Mirabello (FE), Poggio Renatico (FE), Sant'Agostino (FE), Vigarano Mainarda (FE). (elenco diffuso dalla Protezione Civile)</t>
    </r>
  </si>
  <si>
    <r>
      <t xml:space="preserve">IV 2012 </t>
    </r>
    <r>
      <rPr>
        <b/>
        <sz val="9"/>
        <color indexed="60"/>
        <rFont val="Arial"/>
        <family val="2"/>
      </rPr>
      <t>(**)</t>
    </r>
  </si>
  <si>
    <t>I.2014</t>
  </si>
  <si>
    <t>IV.2014</t>
  </si>
  <si>
    <t>I.2015</t>
  </si>
  <si>
    <t>IV.2015</t>
  </si>
  <si>
    <t>I.2016</t>
  </si>
  <si>
    <t>IV.2016</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</si>
</sst>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numFmt numFmtId="165" formatCode="0.0_)"/>
    <numFmt numFmtId="166" formatCode="0_ ;[Red]\-0\ "/>
    <numFmt numFmtId="167" formatCode="0.0_ ;[Red]\-0.0\ "/>
    <numFmt numFmtId="168" formatCode="0.0"/>
  </numFmts>
  <fonts count="39">
    <font>
      <sz val="10"/>
      <name val="Arial"/>
      <family val="0"/>
    </font>
    <font>
      <sz val="8"/>
      <name val="Arial"/>
      <family val="2"/>
    </font>
    <font>
      <sz val="9"/>
      <name val="Arial"/>
      <family val="2"/>
    </font>
    <font>
      <sz val="9"/>
      <color indexed="12"/>
      <name val="Arial"/>
      <family val="2"/>
    </font>
    <font>
      <b/>
      <sz val="9"/>
      <color indexed="6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color theme="1"/>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57"/>
      </top>
      <bottom>
        <color indexed="63"/>
      </bottom>
    </border>
    <border>
      <left>
        <color indexed="63"/>
      </left>
      <right>
        <color indexed="63"/>
      </right>
      <top style="thick">
        <color indexed="53"/>
      </top>
      <bottom>
        <color indexed="63"/>
      </bottom>
    </border>
    <border>
      <left>
        <color indexed="63"/>
      </left>
      <right>
        <color indexed="63"/>
      </right>
      <top>
        <color indexed="63"/>
      </top>
      <bottom style="medium">
        <color indexed="57"/>
      </bottom>
    </border>
    <border>
      <left>
        <color indexed="63"/>
      </left>
      <right>
        <color indexed="63"/>
      </right>
      <top>
        <color indexed="63"/>
      </top>
      <bottom style="medium">
        <color indexed="5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3" fillId="0" borderId="0" xfId="0" applyFont="1" applyAlignment="1" applyProtection="1">
      <alignment/>
      <protection locked="0"/>
    </xf>
    <xf numFmtId="0" fontId="2" fillId="0" borderId="10" xfId="0" applyFont="1" applyBorder="1" applyAlignment="1" applyProtection="1">
      <alignment horizontal="fill"/>
      <protection/>
    </xf>
    <xf numFmtId="0" fontId="2" fillId="0" borderId="11" xfId="0" applyFont="1" applyBorder="1" applyAlignment="1" applyProtection="1">
      <alignment horizontal="fill"/>
      <protection/>
    </xf>
    <xf numFmtId="0" fontId="2" fillId="0" borderId="0" xfId="0" applyFont="1" applyAlignment="1" applyProtection="1">
      <alignment horizontal="fill"/>
      <protection/>
    </xf>
    <xf numFmtId="0" fontId="2" fillId="0" borderId="0" xfId="0" applyFont="1" applyAlignment="1" applyProtection="1">
      <alignment horizontal="center"/>
      <protection/>
    </xf>
    <xf numFmtId="0" fontId="2" fillId="0" borderId="12" xfId="0" applyFont="1" applyBorder="1" applyAlignment="1" applyProtection="1">
      <alignment horizontal="fill"/>
      <protection/>
    </xf>
    <xf numFmtId="0" fontId="2" fillId="0" borderId="13" xfId="0" applyFont="1" applyBorder="1" applyAlignment="1" applyProtection="1">
      <alignment horizontal="fill"/>
      <protection/>
    </xf>
    <xf numFmtId="164" fontId="3" fillId="0" borderId="0" xfId="0" applyNumberFormat="1" applyFont="1" applyAlignment="1" applyProtection="1">
      <alignment/>
      <protection locked="0"/>
    </xf>
    <xf numFmtId="165" fontId="3" fillId="0" borderId="0" xfId="0" applyNumberFormat="1" applyFont="1" applyAlignment="1" applyProtection="1">
      <alignment/>
      <protection locked="0"/>
    </xf>
    <xf numFmtId="0" fontId="2" fillId="0" borderId="0" xfId="0" applyFont="1" applyAlignment="1" applyProtection="1">
      <alignment/>
      <protection/>
    </xf>
    <xf numFmtId="165" fontId="2" fillId="0" borderId="0" xfId="0" applyNumberFormat="1" applyFont="1" applyAlignment="1" applyProtection="1">
      <alignment/>
      <protection/>
    </xf>
    <xf numFmtId="0" fontId="3" fillId="0" borderId="0" xfId="0" applyFont="1" applyAlignment="1" applyProtection="1">
      <alignment horizontal="left"/>
      <protection locked="0"/>
    </xf>
    <xf numFmtId="166" fontId="2" fillId="0" borderId="0" xfId="0" applyNumberFormat="1" applyFont="1" applyAlignment="1" applyProtection="1">
      <alignment/>
      <protection/>
    </xf>
    <xf numFmtId="167" fontId="3" fillId="0" borderId="0" xfId="0" applyNumberFormat="1" applyFont="1" applyAlignment="1" applyProtection="1">
      <alignment/>
      <protection locked="0"/>
    </xf>
    <xf numFmtId="165" fontId="3" fillId="0" borderId="0" xfId="0" applyNumberFormat="1" applyFont="1" applyAlignment="1" applyProtection="1" quotePrefix="1">
      <alignment horizontal="center"/>
      <protection locked="0"/>
    </xf>
    <xf numFmtId="167" fontId="2" fillId="0" borderId="0" xfId="0" applyNumberFormat="1" applyFont="1" applyAlignment="1" applyProtection="1">
      <alignment/>
      <protection/>
    </xf>
    <xf numFmtId="167" fontId="2" fillId="0" borderId="0" xfId="0" applyNumberFormat="1" applyFont="1" applyAlignment="1" applyProtection="1" quotePrefix="1">
      <alignment horizontal="center"/>
      <protection/>
    </xf>
    <xf numFmtId="0" fontId="2" fillId="0" borderId="0" xfId="0" applyFont="1" applyAlignment="1" quotePrefix="1">
      <alignment horizontal="center"/>
    </xf>
    <xf numFmtId="164" fontId="3" fillId="0" borderId="0" xfId="0" applyNumberFormat="1" applyFont="1" applyAlignment="1" applyProtection="1" quotePrefix="1">
      <alignment horizontal="center"/>
      <protection locked="0"/>
    </xf>
    <xf numFmtId="0" fontId="2" fillId="0" borderId="0" xfId="0" applyFont="1" applyAlignment="1" applyProtection="1" quotePrefix="1">
      <alignment horizontal="left"/>
      <protection/>
    </xf>
    <xf numFmtId="165" fontId="3" fillId="33" borderId="0" xfId="0" applyNumberFormat="1" applyFont="1" applyFill="1" applyAlignment="1" applyProtection="1">
      <alignment/>
      <protection locked="0"/>
    </xf>
    <xf numFmtId="165" fontId="2" fillId="0" borderId="0" xfId="0" applyNumberFormat="1" applyFont="1" applyAlignment="1" applyProtection="1" quotePrefix="1">
      <alignment horizontal="center"/>
      <protection/>
    </xf>
    <xf numFmtId="0" fontId="4" fillId="0" borderId="0" xfId="0" applyFont="1" applyAlignment="1">
      <alignment/>
    </xf>
    <xf numFmtId="1" fontId="3" fillId="0" borderId="0" xfId="0" applyNumberFormat="1" applyFont="1" applyAlignment="1" applyProtection="1">
      <alignment/>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M79"/>
  <sheetViews>
    <sheetView tabSelected="1" zoomScalePageLayoutView="0" workbookViewId="0" topLeftCell="A1">
      <pane xSplit="1" ySplit="14" topLeftCell="B48" activePane="bottomRight" state="frozen"/>
      <selection pane="topLeft" activeCell="AO10" sqref="AO10"/>
      <selection pane="topRight" activeCell="AO10" sqref="AO10"/>
      <selection pane="bottomLeft" activeCell="AO10" sqref="AO10"/>
      <selection pane="bottomRight" activeCell="B70" sqref="B70"/>
    </sheetView>
  </sheetViews>
  <sheetFormatPr defaultColWidth="13.28125" defaultRowHeight="12.75"/>
  <cols>
    <col min="1" max="3" width="13.28125" style="2" customWidth="1"/>
    <col min="4" max="4" width="14.421875" style="2" customWidth="1"/>
    <col min="5" max="41" width="13.28125" style="2" customWidth="1"/>
    <col min="42" max="42" width="15.57421875" style="2" customWidth="1"/>
    <col min="43" max="43" width="14.421875" style="2" customWidth="1"/>
    <col min="44" max="45" width="13.28125" style="2" customWidth="1"/>
    <col min="46" max="46" width="14.421875" style="2" customWidth="1"/>
    <col min="47" max="48" width="13.28125" style="2" customWidth="1"/>
    <col min="49" max="49" width="14.421875" style="2" customWidth="1"/>
    <col min="50" max="78" width="13.28125" style="2" customWidth="1"/>
    <col min="79" max="79" width="9.8515625" style="2" customWidth="1"/>
    <col min="80" max="81" width="14.421875" style="2" customWidth="1"/>
    <col min="82" max="87" width="13.28125" style="2" customWidth="1"/>
    <col min="88" max="88" width="14.421875" style="2" customWidth="1"/>
    <col min="89" max="16384" width="13.28125" style="2" customWidth="1"/>
  </cols>
  <sheetData>
    <row r="1" spans="1:79" ht="12">
      <c r="A1" s="1" t="s">
        <v>0</v>
      </c>
      <c r="CA1" s="1" t="s">
        <v>0</v>
      </c>
    </row>
    <row r="2" spans="1:79" ht="12">
      <c r="A2" s="14" t="s">
        <v>1</v>
      </c>
      <c r="CA2" s="3" t="str">
        <f>A2</f>
        <v>SETTORE: PICCOLE IMPRESE (1-9 dipendenti).</v>
      </c>
    </row>
    <row r="3" spans="1:79" ht="12">
      <c r="A3" s="1" t="s">
        <v>2</v>
      </c>
      <c r="CA3" s="1" t="s">
        <v>3</v>
      </c>
    </row>
    <row r="4" spans="1:79" ht="12.75" thickBot="1">
      <c r="A4" s="14"/>
      <c r="CA4" s="1" t="s">
        <v>4</v>
      </c>
    </row>
    <row r="5" spans="1:91"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CA5" s="5"/>
      <c r="CB5" s="5"/>
      <c r="CC5" s="5"/>
      <c r="CD5" s="5"/>
      <c r="CE5" s="5"/>
      <c r="CF5" s="5"/>
      <c r="CG5" s="5"/>
      <c r="CH5" s="5"/>
      <c r="CI5" s="5"/>
      <c r="CJ5" s="5"/>
      <c r="CK5" s="5"/>
      <c r="CL5" s="5"/>
      <c r="CM5" s="5"/>
    </row>
    <row r="6" spans="39:90" ht="12">
      <c r="AM6" s="1" t="s">
        <v>6</v>
      </c>
      <c r="AT6" s="1" t="s">
        <v>7</v>
      </c>
      <c r="CK6" s="2" t="s">
        <v>93</v>
      </c>
      <c r="CL6" s="2" t="s">
        <v>93</v>
      </c>
    </row>
    <row r="7" spans="39:90" ht="12">
      <c r="AM7" s="1" t="s">
        <v>8</v>
      </c>
      <c r="AT7" s="1" t="s">
        <v>9</v>
      </c>
      <c r="CK7" s="2" t="s">
        <v>94</v>
      </c>
      <c r="CL7" s="2" t="s">
        <v>94</v>
      </c>
    </row>
    <row r="8" spans="39:90" ht="12">
      <c r="AM8" s="1" t="s">
        <v>10</v>
      </c>
      <c r="AT8" s="1" t="s">
        <v>11</v>
      </c>
      <c r="AU8" s="1" t="s">
        <v>119</v>
      </c>
      <c r="CG8" s="1" t="s">
        <v>18</v>
      </c>
      <c r="CH8" s="1" t="s">
        <v>18</v>
      </c>
      <c r="CK8" s="2" t="s">
        <v>95</v>
      </c>
      <c r="CL8" s="2" t="s">
        <v>95</v>
      </c>
    </row>
    <row r="9" spans="11:91" ht="12">
      <c r="K9" s="1" t="s">
        <v>12</v>
      </c>
      <c r="AM9" s="1" t="s">
        <v>13</v>
      </c>
      <c r="AT9" s="1" t="s">
        <v>14</v>
      </c>
      <c r="AU9" s="6" t="s">
        <v>5</v>
      </c>
      <c r="AV9" s="6" t="s">
        <v>5</v>
      </c>
      <c r="AW9" s="6" t="s">
        <v>5</v>
      </c>
      <c r="AX9" s="6" t="s">
        <v>5</v>
      </c>
      <c r="AY9" s="6" t="s">
        <v>5</v>
      </c>
      <c r="AZ9" s="6" t="s">
        <v>5</v>
      </c>
      <c r="BA9" s="6" t="s">
        <v>5</v>
      </c>
      <c r="BB9" s="6" t="s">
        <v>5</v>
      </c>
      <c r="BC9" s="6"/>
      <c r="BD9" s="6"/>
      <c r="BE9" s="6"/>
      <c r="BF9" s="6"/>
      <c r="BG9" s="6" t="s">
        <v>5</v>
      </c>
      <c r="BH9" s="6" t="s">
        <v>5</v>
      </c>
      <c r="BI9" s="6" t="s">
        <v>5</v>
      </c>
      <c r="BJ9" s="6" t="s">
        <v>5</v>
      </c>
      <c r="BK9" s="6" t="s">
        <v>5</v>
      </c>
      <c r="BL9" s="6" t="s">
        <v>5</v>
      </c>
      <c r="BM9" s="6" t="s">
        <v>5</v>
      </c>
      <c r="BN9" s="1" t="s">
        <v>15</v>
      </c>
      <c r="CB9" s="1" t="s">
        <v>16</v>
      </c>
      <c r="CC9" s="1" t="s">
        <v>12</v>
      </c>
      <c r="CD9" s="1" t="s">
        <v>17</v>
      </c>
      <c r="CG9" s="2" t="s">
        <v>104</v>
      </c>
      <c r="CH9" s="2" t="s">
        <v>105</v>
      </c>
      <c r="CI9" s="1" t="s">
        <v>19</v>
      </c>
      <c r="CJ9" s="1" t="s">
        <v>7</v>
      </c>
      <c r="CK9" s="1" t="s">
        <v>96</v>
      </c>
      <c r="CL9" s="1" t="s">
        <v>97</v>
      </c>
      <c r="CM9" s="1"/>
    </row>
    <row r="10" spans="2:91" ht="12">
      <c r="B10" s="1" t="s">
        <v>116</v>
      </c>
      <c r="F10" s="1" t="s">
        <v>117</v>
      </c>
      <c r="K10" s="1" t="s">
        <v>20</v>
      </c>
      <c r="L10" s="1" t="s">
        <v>87</v>
      </c>
      <c r="P10" s="1" t="s">
        <v>108</v>
      </c>
      <c r="T10" s="1" t="s">
        <v>110</v>
      </c>
      <c r="Y10" s="1" t="s">
        <v>113</v>
      </c>
      <c r="AC10" s="1" t="s">
        <v>114</v>
      </c>
      <c r="AH10" s="1" t="s">
        <v>118</v>
      </c>
      <c r="AM10" s="6" t="s">
        <v>5</v>
      </c>
      <c r="AN10" s="1" t="s">
        <v>15</v>
      </c>
      <c r="AO10" s="1" t="s">
        <v>111</v>
      </c>
      <c r="AT10" s="1" t="s">
        <v>21</v>
      </c>
      <c r="AU10" s="1" t="s">
        <v>16</v>
      </c>
      <c r="AY10" s="1" t="s">
        <v>22</v>
      </c>
      <c r="BC10" s="1" t="s">
        <v>120</v>
      </c>
      <c r="BG10" s="1" t="s">
        <v>23</v>
      </c>
      <c r="BK10" s="1" t="s">
        <v>121</v>
      </c>
      <c r="BO10" s="1" t="s">
        <v>89</v>
      </c>
      <c r="BT10" s="1" t="s">
        <v>90</v>
      </c>
      <c r="BY10" s="2" t="s">
        <v>101</v>
      </c>
      <c r="CB10" s="1" t="s">
        <v>24</v>
      </c>
      <c r="CC10" s="1" t="s">
        <v>20</v>
      </c>
      <c r="CD10" s="6" t="s">
        <v>5</v>
      </c>
      <c r="CE10" s="1" t="s">
        <v>15</v>
      </c>
      <c r="CG10" s="1" t="s">
        <v>15</v>
      </c>
      <c r="CH10" s="1" t="s">
        <v>15</v>
      </c>
      <c r="CI10" s="1" t="s">
        <v>15</v>
      </c>
      <c r="CJ10" s="1" t="s">
        <v>25</v>
      </c>
      <c r="CK10" s="1" t="s">
        <v>15</v>
      </c>
      <c r="CL10" s="1" t="s">
        <v>15</v>
      </c>
      <c r="CM10" s="2" t="s">
        <v>101</v>
      </c>
    </row>
    <row r="11" spans="2:91" ht="12">
      <c r="B11" s="1" t="s">
        <v>26</v>
      </c>
      <c r="F11" s="1" t="s">
        <v>27</v>
      </c>
      <c r="K11" s="1" t="s">
        <v>28</v>
      </c>
      <c r="L11" s="1" t="s">
        <v>88</v>
      </c>
      <c r="P11" s="1" t="s">
        <v>109</v>
      </c>
      <c r="T11" s="1" t="s">
        <v>27</v>
      </c>
      <c r="Y11" s="1" t="s">
        <v>109</v>
      </c>
      <c r="AC11" s="1" t="s">
        <v>115</v>
      </c>
      <c r="AH11" s="1" t="s">
        <v>27</v>
      </c>
      <c r="AN11" s="1" t="s">
        <v>29</v>
      </c>
      <c r="AO11" s="1" t="s">
        <v>112</v>
      </c>
      <c r="AT11" s="1" t="s">
        <v>30</v>
      </c>
      <c r="AU11" s="6" t="s">
        <v>5</v>
      </c>
      <c r="AV11" s="6" t="s">
        <v>5</v>
      </c>
      <c r="AW11" s="6" t="s">
        <v>5</v>
      </c>
      <c r="AX11" s="1" t="s">
        <v>15</v>
      </c>
      <c r="AY11" s="6" t="s">
        <v>5</v>
      </c>
      <c r="AZ11" s="6" t="s">
        <v>5</v>
      </c>
      <c r="BA11" s="6" t="s">
        <v>5</v>
      </c>
      <c r="BB11" s="1" t="s">
        <v>15</v>
      </c>
      <c r="BC11" s="6" t="s">
        <v>5</v>
      </c>
      <c r="BD11" s="6" t="s">
        <v>5</v>
      </c>
      <c r="BE11" s="6" t="s">
        <v>5</v>
      </c>
      <c r="BF11" s="1" t="s">
        <v>15</v>
      </c>
      <c r="BG11" s="6" t="s">
        <v>5</v>
      </c>
      <c r="BH11" s="6" t="s">
        <v>5</v>
      </c>
      <c r="BI11" s="6" t="s">
        <v>5</v>
      </c>
      <c r="BJ11" s="1" t="s">
        <v>15</v>
      </c>
      <c r="BK11" s="6" t="s">
        <v>5</v>
      </c>
      <c r="BL11" s="6" t="s">
        <v>5</v>
      </c>
      <c r="BM11" s="6" t="s">
        <v>5</v>
      </c>
      <c r="BN11" s="1" t="s">
        <v>15</v>
      </c>
      <c r="BO11" s="1" t="s">
        <v>91</v>
      </c>
      <c r="BT11" s="1" t="s">
        <v>91</v>
      </c>
      <c r="BY11" s="2" t="s">
        <v>102</v>
      </c>
      <c r="CB11" s="1" t="s">
        <v>31</v>
      </c>
      <c r="CC11" s="1" t="s">
        <v>32</v>
      </c>
      <c r="CD11" s="1" t="s">
        <v>31</v>
      </c>
      <c r="CE11" s="7" t="s">
        <v>33</v>
      </c>
      <c r="CF11" s="7" t="s">
        <v>33</v>
      </c>
      <c r="CG11" s="1" t="s">
        <v>31</v>
      </c>
      <c r="CH11" s="1" t="s">
        <v>31</v>
      </c>
      <c r="CI11" s="1" t="s">
        <v>31</v>
      </c>
      <c r="CJ11" s="1" t="s">
        <v>34</v>
      </c>
      <c r="CK11" s="1" t="s">
        <v>31</v>
      </c>
      <c r="CL11" s="1" t="s">
        <v>31</v>
      </c>
      <c r="CM11" s="2" t="s">
        <v>102</v>
      </c>
    </row>
    <row r="12" spans="2:91" ht="12">
      <c r="B12" s="6" t="s">
        <v>5</v>
      </c>
      <c r="C12" s="6" t="s">
        <v>5</v>
      </c>
      <c r="D12" s="6" t="s">
        <v>5</v>
      </c>
      <c r="E12" s="1" t="s">
        <v>15</v>
      </c>
      <c r="F12" s="6" t="s">
        <v>5</v>
      </c>
      <c r="G12" s="6" t="s">
        <v>5</v>
      </c>
      <c r="H12" s="6" t="s">
        <v>5</v>
      </c>
      <c r="I12" s="6" t="s">
        <v>5</v>
      </c>
      <c r="J12" s="1" t="s">
        <v>15</v>
      </c>
      <c r="K12" s="1" t="s">
        <v>32</v>
      </c>
      <c r="L12" s="6" t="s">
        <v>5</v>
      </c>
      <c r="M12" s="6" t="s">
        <v>5</v>
      </c>
      <c r="N12" s="6" t="s">
        <v>5</v>
      </c>
      <c r="O12" s="6" t="s">
        <v>5</v>
      </c>
      <c r="P12" s="6" t="s">
        <v>5</v>
      </c>
      <c r="Q12" s="6" t="s">
        <v>5</v>
      </c>
      <c r="R12" s="6" t="s">
        <v>5</v>
      </c>
      <c r="S12" s="1" t="s">
        <v>15</v>
      </c>
      <c r="T12" s="6" t="s">
        <v>5</v>
      </c>
      <c r="U12" s="6" t="s">
        <v>5</v>
      </c>
      <c r="V12" s="6" t="s">
        <v>5</v>
      </c>
      <c r="W12" s="6" t="s">
        <v>5</v>
      </c>
      <c r="X12" s="1" t="s">
        <v>15</v>
      </c>
      <c r="Y12" s="6" t="s">
        <v>5</v>
      </c>
      <c r="Z12" s="6" t="s">
        <v>5</v>
      </c>
      <c r="AA12" s="6" t="s">
        <v>5</v>
      </c>
      <c r="AB12" s="1" t="s">
        <v>15</v>
      </c>
      <c r="AC12" s="6" t="s">
        <v>5</v>
      </c>
      <c r="AD12" s="6" t="s">
        <v>5</v>
      </c>
      <c r="AE12" s="6" t="s">
        <v>5</v>
      </c>
      <c r="AF12" s="6" t="s">
        <v>5</v>
      </c>
      <c r="AG12" s="1" t="s">
        <v>15</v>
      </c>
      <c r="AH12" s="6" t="s">
        <v>5</v>
      </c>
      <c r="AI12" s="6" t="s">
        <v>5</v>
      </c>
      <c r="AJ12" s="6" t="s">
        <v>5</v>
      </c>
      <c r="AK12" s="6" t="s">
        <v>5</v>
      </c>
      <c r="AL12" s="1" t="s">
        <v>15</v>
      </c>
      <c r="AM12" s="1" t="s">
        <v>35</v>
      </c>
      <c r="AN12" s="1" t="s">
        <v>36</v>
      </c>
      <c r="AO12" s="6" t="s">
        <v>5</v>
      </c>
      <c r="AP12" s="6" t="s">
        <v>5</v>
      </c>
      <c r="AQ12" s="6" t="s">
        <v>5</v>
      </c>
      <c r="AR12" s="6" t="s">
        <v>5</v>
      </c>
      <c r="AS12" s="1" t="s">
        <v>15</v>
      </c>
      <c r="AT12" s="1" t="s">
        <v>37</v>
      </c>
      <c r="BO12" s="6" t="s">
        <v>5</v>
      </c>
      <c r="BP12" s="6" t="s">
        <v>5</v>
      </c>
      <c r="BQ12" s="6" t="s">
        <v>5</v>
      </c>
      <c r="BR12" s="6" t="s">
        <v>5</v>
      </c>
      <c r="BS12" s="1" t="s">
        <v>15</v>
      </c>
      <c r="BT12" s="6" t="s">
        <v>5</v>
      </c>
      <c r="BU12" s="6" t="s">
        <v>5</v>
      </c>
      <c r="BV12" s="6" t="s">
        <v>5</v>
      </c>
      <c r="BW12" s="6" t="s">
        <v>5</v>
      </c>
      <c r="BX12" s="1" t="s">
        <v>15</v>
      </c>
      <c r="BY12" s="2" t="s">
        <v>103</v>
      </c>
      <c r="CB12" s="1" t="s">
        <v>38</v>
      </c>
      <c r="CC12" s="1" t="s">
        <v>39</v>
      </c>
      <c r="CD12" s="1" t="s">
        <v>38</v>
      </c>
      <c r="CE12" s="1" t="s">
        <v>40</v>
      </c>
      <c r="CF12" s="1" t="s">
        <v>35</v>
      </c>
      <c r="CG12" s="1" t="s">
        <v>38</v>
      </c>
      <c r="CH12" s="1" t="s">
        <v>38</v>
      </c>
      <c r="CI12" s="1" t="s">
        <v>38</v>
      </c>
      <c r="CJ12" s="1" t="s">
        <v>41</v>
      </c>
      <c r="CK12" s="1" t="s">
        <v>38</v>
      </c>
      <c r="CL12" s="1" t="s">
        <v>38</v>
      </c>
      <c r="CM12" s="2" t="s">
        <v>103</v>
      </c>
    </row>
    <row r="13" spans="1:91" ht="12">
      <c r="A13" s="7" t="s">
        <v>42</v>
      </c>
      <c r="B13" s="7" t="s">
        <v>43</v>
      </c>
      <c r="C13" s="7" t="s">
        <v>44</v>
      </c>
      <c r="D13" s="7" t="s">
        <v>45</v>
      </c>
      <c r="E13" s="7" t="s">
        <v>46</v>
      </c>
      <c r="F13" s="7" t="s">
        <v>43</v>
      </c>
      <c r="G13" s="7" t="s">
        <v>44</v>
      </c>
      <c r="H13" s="7" t="s">
        <v>45</v>
      </c>
      <c r="I13" s="7" t="s">
        <v>46</v>
      </c>
      <c r="J13" s="7" t="s">
        <v>47</v>
      </c>
      <c r="K13" s="7" t="s">
        <v>48</v>
      </c>
      <c r="L13" s="7" t="s">
        <v>98</v>
      </c>
      <c r="M13" s="7" t="s">
        <v>99</v>
      </c>
      <c r="N13" s="7" t="s">
        <v>100</v>
      </c>
      <c r="O13" s="7" t="s">
        <v>46</v>
      </c>
      <c r="P13" s="7" t="s">
        <v>43</v>
      </c>
      <c r="Q13" s="7" t="s">
        <v>44</v>
      </c>
      <c r="R13" s="7" t="s">
        <v>45</v>
      </c>
      <c r="S13" s="7" t="s">
        <v>46</v>
      </c>
      <c r="T13" s="7" t="s">
        <v>43</v>
      </c>
      <c r="U13" s="7" t="s">
        <v>44</v>
      </c>
      <c r="V13" s="7" t="s">
        <v>45</v>
      </c>
      <c r="W13" s="7" t="s">
        <v>46</v>
      </c>
      <c r="X13" s="7" t="s">
        <v>47</v>
      </c>
      <c r="Y13" s="7" t="s">
        <v>43</v>
      </c>
      <c r="Z13" s="7" t="s">
        <v>44</v>
      </c>
      <c r="AA13" s="7" t="s">
        <v>45</v>
      </c>
      <c r="AB13" s="7" t="s">
        <v>46</v>
      </c>
      <c r="AC13" s="7" t="s">
        <v>43</v>
      </c>
      <c r="AD13" s="7" t="s">
        <v>44</v>
      </c>
      <c r="AE13" s="7" t="s">
        <v>45</v>
      </c>
      <c r="AF13" s="7" t="s">
        <v>46</v>
      </c>
      <c r="AG13" s="7" t="s">
        <v>47</v>
      </c>
      <c r="AH13" s="7" t="s">
        <v>43</v>
      </c>
      <c r="AI13" s="7" t="s">
        <v>44</v>
      </c>
      <c r="AJ13" s="7" t="s">
        <v>45</v>
      </c>
      <c r="AK13" s="7" t="s">
        <v>46</v>
      </c>
      <c r="AL13" s="7" t="s">
        <v>47</v>
      </c>
      <c r="AM13" s="1" t="s">
        <v>49</v>
      </c>
      <c r="AN13" s="1" t="s">
        <v>50</v>
      </c>
      <c r="AO13" s="7" t="s">
        <v>43</v>
      </c>
      <c r="AP13" s="7" t="s">
        <v>44</v>
      </c>
      <c r="AQ13" s="7" t="s">
        <v>45</v>
      </c>
      <c r="AR13" s="7" t="s">
        <v>46</v>
      </c>
      <c r="AS13" s="7" t="s">
        <v>47</v>
      </c>
      <c r="AT13" s="1" t="s">
        <v>106</v>
      </c>
      <c r="AU13" s="1" t="s">
        <v>43</v>
      </c>
      <c r="AV13" s="1" t="s">
        <v>44</v>
      </c>
      <c r="AW13" s="1" t="s">
        <v>51</v>
      </c>
      <c r="AX13" s="7" t="s">
        <v>46</v>
      </c>
      <c r="AY13" s="1" t="s">
        <v>43</v>
      </c>
      <c r="AZ13" s="1" t="s">
        <v>44</v>
      </c>
      <c r="BA13" s="1" t="s">
        <v>51</v>
      </c>
      <c r="BB13" s="7" t="s">
        <v>46</v>
      </c>
      <c r="BC13" s="1" t="s">
        <v>43</v>
      </c>
      <c r="BD13" s="1" t="s">
        <v>44</v>
      </c>
      <c r="BE13" s="1" t="s">
        <v>51</v>
      </c>
      <c r="BF13" s="7" t="s">
        <v>46</v>
      </c>
      <c r="BG13" s="1" t="s">
        <v>43</v>
      </c>
      <c r="BH13" s="1" t="s">
        <v>44</v>
      </c>
      <c r="BI13" s="1" t="s">
        <v>51</v>
      </c>
      <c r="BJ13" s="7" t="s">
        <v>46</v>
      </c>
      <c r="BK13" s="1" t="s">
        <v>43</v>
      </c>
      <c r="BL13" s="1" t="s">
        <v>44</v>
      </c>
      <c r="BM13" s="1" t="s">
        <v>51</v>
      </c>
      <c r="BN13" s="7" t="s">
        <v>46</v>
      </c>
      <c r="BO13" s="7" t="s">
        <v>43</v>
      </c>
      <c r="BP13" s="7" t="s">
        <v>44</v>
      </c>
      <c r="BQ13" s="7" t="s">
        <v>45</v>
      </c>
      <c r="BR13" s="7" t="s">
        <v>46</v>
      </c>
      <c r="BS13" s="7" t="s">
        <v>47</v>
      </c>
      <c r="BT13" s="7" t="s">
        <v>43</v>
      </c>
      <c r="BU13" s="7" t="s">
        <v>44</v>
      </c>
      <c r="BV13" s="7" t="s">
        <v>45</v>
      </c>
      <c r="BW13" s="7" t="s">
        <v>46</v>
      </c>
      <c r="BX13" s="7" t="s">
        <v>47</v>
      </c>
      <c r="BY13" s="20" t="s">
        <v>33</v>
      </c>
      <c r="CA13" s="7" t="s">
        <v>52</v>
      </c>
      <c r="CB13" s="1" t="s">
        <v>26</v>
      </c>
      <c r="CC13" s="1" t="s">
        <v>53</v>
      </c>
      <c r="CD13" s="1" t="s">
        <v>26</v>
      </c>
      <c r="CE13" s="1" t="s">
        <v>54</v>
      </c>
      <c r="CF13" s="1" t="s">
        <v>55</v>
      </c>
      <c r="CG13" s="1" t="s">
        <v>26</v>
      </c>
      <c r="CH13" s="1" t="s">
        <v>26</v>
      </c>
      <c r="CI13" s="1" t="s">
        <v>26</v>
      </c>
      <c r="CJ13" s="1" t="s">
        <v>56</v>
      </c>
      <c r="CK13" s="1" t="s">
        <v>26</v>
      </c>
      <c r="CL13" s="1" t="s">
        <v>26</v>
      </c>
      <c r="CM13" s="20" t="s">
        <v>33</v>
      </c>
    </row>
    <row r="14" spans="1:91" ht="12.75"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CA14" s="9"/>
      <c r="CB14" s="9"/>
      <c r="CC14" s="9"/>
      <c r="CD14" s="9"/>
      <c r="CE14" s="9"/>
      <c r="CF14" s="9"/>
      <c r="CG14" s="9"/>
      <c r="CH14" s="9"/>
      <c r="CI14" s="9"/>
      <c r="CJ14" s="9"/>
      <c r="CK14" s="9"/>
      <c r="CL14" s="9"/>
      <c r="CM14" s="9"/>
    </row>
    <row r="15" spans="1:91" ht="12">
      <c r="A15" s="1" t="s">
        <v>57</v>
      </c>
      <c r="B15" s="10">
        <v>18</v>
      </c>
      <c r="C15" s="10">
        <v>53</v>
      </c>
      <c r="D15" s="10">
        <v>29</v>
      </c>
      <c r="E15" s="15">
        <f aca="true" t="shared" si="0" ref="E15:E54">B15-D15</f>
        <v>-11</v>
      </c>
      <c r="F15" s="10">
        <v>18</v>
      </c>
      <c r="G15" s="10">
        <v>48</v>
      </c>
      <c r="H15" s="10">
        <v>34</v>
      </c>
      <c r="I15" s="15">
        <f aca="true" t="shared" si="1" ref="I15:I54">F15-H15</f>
        <v>-16</v>
      </c>
      <c r="J15" s="16">
        <v>-3.2</v>
      </c>
      <c r="K15" s="11">
        <v>75.6</v>
      </c>
      <c r="L15" s="10"/>
      <c r="M15" s="10"/>
      <c r="N15" s="10"/>
      <c r="O15" s="15"/>
      <c r="P15" s="10">
        <v>19</v>
      </c>
      <c r="Q15" s="10">
        <v>52</v>
      </c>
      <c r="R15" s="10">
        <v>29</v>
      </c>
      <c r="S15" s="15">
        <f aca="true" t="shared" si="2" ref="S15:S54">P15-R15</f>
        <v>-10</v>
      </c>
      <c r="T15" s="10">
        <v>19</v>
      </c>
      <c r="U15" s="10">
        <v>45</v>
      </c>
      <c r="V15" s="10">
        <v>36</v>
      </c>
      <c r="W15" s="15">
        <f aca="true" t="shared" si="3" ref="W15:W54">T15-V15</f>
        <v>-17</v>
      </c>
      <c r="X15" s="16">
        <v>-3</v>
      </c>
      <c r="Y15" s="10">
        <v>17</v>
      </c>
      <c r="Z15" s="10">
        <v>53</v>
      </c>
      <c r="AA15" s="10">
        <v>29</v>
      </c>
      <c r="AB15" s="15">
        <f aca="true" t="shared" si="4" ref="AB15:AB54">Y15-AA15</f>
        <v>-12</v>
      </c>
      <c r="AC15" s="10">
        <v>17</v>
      </c>
      <c r="AD15" s="10">
        <v>47</v>
      </c>
      <c r="AE15" s="10">
        <v>37</v>
      </c>
      <c r="AF15" s="15">
        <f aca="true" t="shared" si="5" ref="AF15:AF54">AC15-AE15</f>
        <v>-20</v>
      </c>
      <c r="AG15" s="16">
        <v>-3.4</v>
      </c>
      <c r="AH15" s="21" t="s">
        <v>5</v>
      </c>
      <c r="AI15" s="21" t="s">
        <v>5</v>
      </c>
      <c r="AJ15" s="21" t="s">
        <v>5</v>
      </c>
      <c r="AK15" s="21" t="s">
        <v>5</v>
      </c>
      <c r="AL15" s="21" t="s">
        <v>5</v>
      </c>
      <c r="AM15" s="11">
        <v>9</v>
      </c>
      <c r="AN15" s="11">
        <v>30.2</v>
      </c>
      <c r="AO15" s="10">
        <v>32</v>
      </c>
      <c r="AP15" s="10">
        <v>32</v>
      </c>
      <c r="AQ15" s="10">
        <v>36</v>
      </c>
      <c r="AR15" s="15">
        <f aca="true" t="shared" si="6" ref="AR15:AR54">AO15-AQ15</f>
        <v>-4</v>
      </c>
      <c r="AS15" s="16">
        <v>-3.5</v>
      </c>
      <c r="AT15" s="11">
        <v>2.6</v>
      </c>
      <c r="AU15" s="10">
        <v>31</v>
      </c>
      <c r="AV15" s="10">
        <v>50</v>
      </c>
      <c r="AW15" s="10">
        <v>18</v>
      </c>
      <c r="AX15" s="15">
        <f aca="true" t="shared" si="7" ref="AX15:AX54">AU15-AW15</f>
        <v>13</v>
      </c>
      <c r="AY15" s="10">
        <v>33</v>
      </c>
      <c r="AZ15" s="10">
        <v>51</v>
      </c>
      <c r="BA15" s="10">
        <v>16</v>
      </c>
      <c r="BB15" s="15">
        <f aca="true" t="shared" si="8" ref="BB15:BB54">AY15-BA15</f>
        <v>17</v>
      </c>
      <c r="BC15" s="21" t="s">
        <v>5</v>
      </c>
      <c r="BD15" s="21" t="s">
        <v>5</v>
      </c>
      <c r="BE15" s="21" t="s">
        <v>5</v>
      </c>
      <c r="BF15" s="21" t="s">
        <v>5</v>
      </c>
      <c r="BG15" s="10">
        <v>30</v>
      </c>
      <c r="BH15" s="10">
        <v>55</v>
      </c>
      <c r="BI15" s="10">
        <v>16</v>
      </c>
      <c r="BJ15" s="15">
        <f aca="true" t="shared" si="9" ref="BJ15:BJ46">BG15-BI15</f>
        <v>14</v>
      </c>
      <c r="BK15" s="10">
        <v>37</v>
      </c>
      <c r="BL15" s="10">
        <v>49</v>
      </c>
      <c r="BM15" s="10">
        <v>15</v>
      </c>
      <c r="BN15" s="15">
        <f aca="true" t="shared" si="10" ref="BN15:BN54">BK15-BM15</f>
        <v>22</v>
      </c>
      <c r="BO15" s="10"/>
      <c r="BP15" s="10"/>
      <c r="BQ15" s="10"/>
      <c r="BR15" s="15">
        <f aca="true" t="shared" si="11" ref="BR15:BR46">BO15-BQ15</f>
        <v>0</v>
      </c>
      <c r="BS15" s="16"/>
      <c r="BT15" s="10"/>
      <c r="BU15" s="10"/>
      <c r="BV15" s="10"/>
      <c r="BW15" s="15">
        <f aca="true" t="shared" si="12" ref="BW15:BW46">BT15-BV15</f>
        <v>0</v>
      </c>
      <c r="BX15" s="16"/>
      <c r="BY15" s="16"/>
      <c r="CA15" s="12">
        <v>2003</v>
      </c>
      <c r="CB15" s="18">
        <f>AVERAGE(J15:J18)</f>
        <v>-4.025</v>
      </c>
      <c r="CC15" s="13">
        <f>AVERAGE(K15:K18)</f>
        <v>71.125</v>
      </c>
      <c r="CD15" s="18">
        <f>AVERAGE(X15:X18)</f>
        <v>-4.075</v>
      </c>
      <c r="CE15" s="13">
        <f>AVERAGE(AN15:AN18)</f>
        <v>28.475</v>
      </c>
      <c r="CF15" s="13">
        <f>AVERAGE(AM15:AM18)</f>
        <v>9.225000000000001</v>
      </c>
      <c r="CG15" s="18">
        <f>AVERAGE(AG15:AG18)</f>
        <v>-4.075</v>
      </c>
      <c r="CH15" s="19" t="s">
        <v>5</v>
      </c>
      <c r="CI15" s="18">
        <f>AVERAGE(AS15:AS18)</f>
        <v>-4.225</v>
      </c>
      <c r="CJ15" s="13">
        <f>AVERAGE(AT15:AT18)</f>
        <v>2.5</v>
      </c>
      <c r="CK15" s="19" t="s">
        <v>5</v>
      </c>
      <c r="CL15" s="19" t="s">
        <v>5</v>
      </c>
      <c r="CM15" s="19" t="s">
        <v>5</v>
      </c>
    </row>
    <row r="16" spans="1:91" ht="12">
      <c r="A16" s="1" t="s">
        <v>58</v>
      </c>
      <c r="B16" s="10">
        <v>23</v>
      </c>
      <c r="C16" s="10">
        <v>45</v>
      </c>
      <c r="D16" s="10">
        <v>32</v>
      </c>
      <c r="E16" s="15">
        <f t="shared" si="0"/>
        <v>-9</v>
      </c>
      <c r="F16" s="10">
        <v>21</v>
      </c>
      <c r="G16" s="10">
        <v>40</v>
      </c>
      <c r="H16" s="10">
        <v>39</v>
      </c>
      <c r="I16" s="15">
        <f t="shared" si="1"/>
        <v>-18</v>
      </c>
      <c r="J16" s="16">
        <v>-4.7</v>
      </c>
      <c r="K16" s="11">
        <v>71.9</v>
      </c>
      <c r="L16" s="10"/>
      <c r="M16" s="10"/>
      <c r="N16" s="10"/>
      <c r="O16" s="15"/>
      <c r="P16" s="10">
        <v>27</v>
      </c>
      <c r="Q16" s="10">
        <v>42</v>
      </c>
      <c r="R16" s="10">
        <v>31</v>
      </c>
      <c r="S16" s="15">
        <f t="shared" si="2"/>
        <v>-4</v>
      </c>
      <c r="T16" s="10">
        <v>22</v>
      </c>
      <c r="U16" s="10">
        <v>41</v>
      </c>
      <c r="V16" s="10">
        <v>37</v>
      </c>
      <c r="W16" s="15">
        <f t="shared" si="3"/>
        <v>-15</v>
      </c>
      <c r="X16" s="16">
        <v>-4.5</v>
      </c>
      <c r="Y16" s="10">
        <v>25</v>
      </c>
      <c r="Z16" s="10">
        <v>44</v>
      </c>
      <c r="AA16" s="10">
        <v>31</v>
      </c>
      <c r="AB16" s="15">
        <f t="shared" si="4"/>
        <v>-6</v>
      </c>
      <c r="AC16" s="10">
        <v>22</v>
      </c>
      <c r="AD16" s="10">
        <v>38</v>
      </c>
      <c r="AE16" s="10">
        <v>39</v>
      </c>
      <c r="AF16" s="15">
        <f t="shared" si="5"/>
        <v>-17</v>
      </c>
      <c r="AG16" s="16">
        <v>-4</v>
      </c>
      <c r="AH16" s="21" t="s">
        <v>5</v>
      </c>
      <c r="AI16" s="21" t="s">
        <v>5</v>
      </c>
      <c r="AJ16" s="21" t="s">
        <v>5</v>
      </c>
      <c r="AK16" s="21" t="s">
        <v>5</v>
      </c>
      <c r="AL16" s="21" t="s">
        <v>5</v>
      </c>
      <c r="AM16" s="11">
        <v>10.6</v>
      </c>
      <c r="AN16" s="11">
        <v>30.7</v>
      </c>
      <c r="AO16" s="10">
        <v>7</v>
      </c>
      <c r="AP16" s="10">
        <v>48</v>
      </c>
      <c r="AQ16" s="10">
        <v>45</v>
      </c>
      <c r="AR16" s="15">
        <f t="shared" si="6"/>
        <v>-38</v>
      </c>
      <c r="AS16" s="16">
        <v>-9.3</v>
      </c>
      <c r="AT16" s="11">
        <v>2.8</v>
      </c>
      <c r="AU16" s="10">
        <v>17</v>
      </c>
      <c r="AV16" s="10">
        <v>58</v>
      </c>
      <c r="AW16" s="10">
        <v>26</v>
      </c>
      <c r="AX16" s="15">
        <f t="shared" si="7"/>
        <v>-9</v>
      </c>
      <c r="AY16" s="10">
        <v>16</v>
      </c>
      <c r="AZ16" s="10">
        <v>61</v>
      </c>
      <c r="BA16" s="10">
        <v>23</v>
      </c>
      <c r="BB16" s="15">
        <f t="shared" si="8"/>
        <v>-7</v>
      </c>
      <c r="BC16" s="21" t="s">
        <v>5</v>
      </c>
      <c r="BD16" s="21" t="s">
        <v>5</v>
      </c>
      <c r="BE16" s="21" t="s">
        <v>5</v>
      </c>
      <c r="BF16" s="21" t="s">
        <v>5</v>
      </c>
      <c r="BG16" s="10">
        <v>16</v>
      </c>
      <c r="BH16" s="10">
        <v>60</v>
      </c>
      <c r="BI16" s="10">
        <v>23</v>
      </c>
      <c r="BJ16" s="15">
        <f t="shared" si="9"/>
        <v>-7</v>
      </c>
      <c r="BK16" s="10">
        <v>29</v>
      </c>
      <c r="BL16" s="10">
        <v>48</v>
      </c>
      <c r="BM16" s="10">
        <v>23</v>
      </c>
      <c r="BN16" s="15">
        <f t="shared" si="10"/>
        <v>6</v>
      </c>
      <c r="BO16" s="10"/>
      <c r="BP16" s="10"/>
      <c r="BQ16" s="10"/>
      <c r="BR16" s="15">
        <f t="shared" si="11"/>
        <v>0</v>
      </c>
      <c r="BS16" s="16"/>
      <c r="BT16" s="10"/>
      <c r="BU16" s="10"/>
      <c r="BV16" s="10"/>
      <c r="BW16" s="15">
        <f t="shared" si="12"/>
        <v>0</v>
      </c>
      <c r="BX16" s="16"/>
      <c r="BY16" s="16"/>
      <c r="CA16" s="12">
        <v>2004</v>
      </c>
      <c r="CB16" s="18">
        <f>AVERAGE(J19:J22)</f>
        <v>-3.075</v>
      </c>
      <c r="CC16" s="13">
        <f>AVERAGE(K19:K22)</f>
        <v>69.625</v>
      </c>
      <c r="CD16" s="18">
        <f>AVERAGE(X19:X22)</f>
        <v>-3.175</v>
      </c>
      <c r="CE16" s="13">
        <f>AVERAGE(AN19:AN22)</f>
        <v>37.275</v>
      </c>
      <c r="CF16" s="13">
        <f>AVERAGE(AM19:AM22)</f>
        <v>6.824999999999999</v>
      </c>
      <c r="CG16" s="18">
        <f>AVERAGE(AG19:AG22)</f>
        <v>-3.3</v>
      </c>
      <c r="CH16" s="19" t="s">
        <v>5</v>
      </c>
      <c r="CI16" s="18">
        <f>AVERAGE(AS19:AS22)</f>
        <v>-1.2</v>
      </c>
      <c r="CJ16" s="13">
        <f>AVERAGE(AT19:AT22)</f>
        <v>2.9750000000000005</v>
      </c>
      <c r="CK16" s="19" t="s">
        <v>5</v>
      </c>
      <c r="CL16" s="19" t="s">
        <v>5</v>
      </c>
      <c r="CM16" s="19" t="s">
        <v>5</v>
      </c>
    </row>
    <row r="17" spans="1:91" ht="12">
      <c r="A17" s="1" t="s">
        <v>59</v>
      </c>
      <c r="B17" s="10">
        <v>18</v>
      </c>
      <c r="C17" s="10">
        <v>50</v>
      </c>
      <c r="D17" s="10">
        <v>32</v>
      </c>
      <c r="E17" s="15">
        <f t="shared" si="0"/>
        <v>-14</v>
      </c>
      <c r="F17" s="10">
        <v>21</v>
      </c>
      <c r="G17" s="10">
        <v>40</v>
      </c>
      <c r="H17" s="10">
        <v>39</v>
      </c>
      <c r="I17" s="15">
        <f t="shared" si="1"/>
        <v>-18</v>
      </c>
      <c r="J17" s="16">
        <v>-4.1</v>
      </c>
      <c r="K17" s="11">
        <v>69</v>
      </c>
      <c r="L17" s="10"/>
      <c r="M17" s="10"/>
      <c r="N17" s="10"/>
      <c r="O17" s="15"/>
      <c r="P17" s="10">
        <v>13</v>
      </c>
      <c r="Q17" s="10">
        <v>52</v>
      </c>
      <c r="R17" s="10">
        <v>35</v>
      </c>
      <c r="S17" s="15">
        <f t="shared" si="2"/>
        <v>-22</v>
      </c>
      <c r="T17" s="10">
        <v>22</v>
      </c>
      <c r="U17" s="10">
        <v>40</v>
      </c>
      <c r="V17" s="10">
        <v>38</v>
      </c>
      <c r="W17" s="15">
        <f t="shared" si="3"/>
        <v>-16</v>
      </c>
      <c r="X17" s="16">
        <v>-4.6</v>
      </c>
      <c r="Y17" s="10">
        <v>18</v>
      </c>
      <c r="Z17" s="10">
        <v>50</v>
      </c>
      <c r="AA17" s="10">
        <v>32</v>
      </c>
      <c r="AB17" s="15">
        <f t="shared" si="4"/>
        <v>-14</v>
      </c>
      <c r="AC17" s="10">
        <v>21</v>
      </c>
      <c r="AD17" s="10">
        <v>43</v>
      </c>
      <c r="AE17" s="10">
        <v>36</v>
      </c>
      <c r="AF17" s="15">
        <f t="shared" si="5"/>
        <v>-15</v>
      </c>
      <c r="AG17" s="16">
        <v>-4.2</v>
      </c>
      <c r="AH17" s="21" t="s">
        <v>5</v>
      </c>
      <c r="AI17" s="21" t="s">
        <v>5</v>
      </c>
      <c r="AJ17" s="21" t="s">
        <v>5</v>
      </c>
      <c r="AK17" s="21" t="s">
        <v>5</v>
      </c>
      <c r="AL17" s="21" t="s">
        <v>5</v>
      </c>
      <c r="AM17" s="11">
        <v>9.1</v>
      </c>
      <c r="AN17" s="11">
        <v>31</v>
      </c>
      <c r="AO17" s="10">
        <v>10</v>
      </c>
      <c r="AP17" s="10">
        <v>63</v>
      </c>
      <c r="AQ17" s="10">
        <v>27</v>
      </c>
      <c r="AR17" s="15">
        <f t="shared" si="6"/>
        <v>-17</v>
      </c>
      <c r="AS17" s="16">
        <v>-2.6</v>
      </c>
      <c r="AT17" s="11">
        <v>2</v>
      </c>
      <c r="AU17" s="10">
        <v>27</v>
      </c>
      <c r="AV17" s="10">
        <v>55</v>
      </c>
      <c r="AW17" s="10">
        <v>18</v>
      </c>
      <c r="AX17" s="15">
        <f t="shared" si="7"/>
        <v>9</v>
      </c>
      <c r="AY17" s="10">
        <v>27</v>
      </c>
      <c r="AZ17" s="10">
        <v>57</v>
      </c>
      <c r="BA17" s="10">
        <v>16</v>
      </c>
      <c r="BB17" s="15">
        <f t="shared" si="8"/>
        <v>11</v>
      </c>
      <c r="BC17" s="21" t="s">
        <v>5</v>
      </c>
      <c r="BD17" s="21" t="s">
        <v>5</v>
      </c>
      <c r="BE17" s="21" t="s">
        <v>5</v>
      </c>
      <c r="BF17" s="21" t="s">
        <v>5</v>
      </c>
      <c r="BG17" s="10">
        <v>27</v>
      </c>
      <c r="BH17" s="10">
        <v>59</v>
      </c>
      <c r="BI17" s="10">
        <v>15</v>
      </c>
      <c r="BJ17" s="15">
        <f t="shared" si="9"/>
        <v>12</v>
      </c>
      <c r="BK17" s="10">
        <v>21</v>
      </c>
      <c r="BL17" s="10">
        <v>64</v>
      </c>
      <c r="BM17" s="10">
        <v>15</v>
      </c>
      <c r="BN17" s="15">
        <f t="shared" si="10"/>
        <v>6</v>
      </c>
      <c r="BO17" s="10"/>
      <c r="BP17" s="10"/>
      <c r="BQ17" s="10"/>
      <c r="BR17" s="15">
        <f t="shared" si="11"/>
        <v>0</v>
      </c>
      <c r="BS17" s="16"/>
      <c r="BT17" s="10"/>
      <c r="BU17" s="10"/>
      <c r="BV17" s="10"/>
      <c r="BW17" s="15">
        <f t="shared" si="12"/>
        <v>0</v>
      </c>
      <c r="BX17" s="16"/>
      <c r="BY17" s="16"/>
      <c r="CA17" s="12">
        <v>2005</v>
      </c>
      <c r="CB17" s="18">
        <f>AVERAGE(J23:J26)</f>
        <v>-2.55</v>
      </c>
      <c r="CC17" s="13">
        <f>AVERAGE(K23:K26)</f>
        <v>72.125</v>
      </c>
      <c r="CD17" s="18">
        <f>AVERAGE(X23:X26)</f>
        <v>-2.45</v>
      </c>
      <c r="CE17" s="13">
        <f>AVERAGE(AN23:AN26)</f>
        <v>28.8</v>
      </c>
      <c r="CF17" s="13">
        <f>AVERAGE(AM23:AM26)</f>
        <v>14.825000000000001</v>
      </c>
      <c r="CG17" s="18">
        <f>AVERAGE(AG23:AG26)</f>
        <v>-2.5999999999999996</v>
      </c>
      <c r="CH17" s="19" t="s">
        <v>5</v>
      </c>
      <c r="CI17" s="18">
        <f>AVERAGE(AS23:AS26)</f>
        <v>-0.22500000000000003</v>
      </c>
      <c r="CJ17" s="13">
        <f>AVERAGE(AT23:AT26)</f>
        <v>2.625</v>
      </c>
      <c r="CK17" s="19" t="s">
        <v>5</v>
      </c>
      <c r="CL17" s="19" t="s">
        <v>5</v>
      </c>
      <c r="CM17" s="19" t="s">
        <v>5</v>
      </c>
    </row>
    <row r="18" spans="1:91" ht="12">
      <c r="A18" s="1" t="s">
        <v>60</v>
      </c>
      <c r="B18" s="10">
        <v>18</v>
      </c>
      <c r="C18" s="10">
        <v>45</v>
      </c>
      <c r="D18" s="10">
        <v>37</v>
      </c>
      <c r="E18" s="15">
        <f t="shared" si="0"/>
        <v>-19</v>
      </c>
      <c r="F18" s="10">
        <v>14</v>
      </c>
      <c r="G18" s="10">
        <v>44</v>
      </c>
      <c r="H18" s="10">
        <v>42</v>
      </c>
      <c r="I18" s="15">
        <f t="shared" si="1"/>
        <v>-28</v>
      </c>
      <c r="J18" s="16">
        <v>-4.1</v>
      </c>
      <c r="K18" s="11">
        <v>68</v>
      </c>
      <c r="L18" s="10"/>
      <c r="M18" s="10"/>
      <c r="N18" s="10"/>
      <c r="O18" s="15"/>
      <c r="P18" s="10">
        <v>18</v>
      </c>
      <c r="Q18" s="10">
        <v>48</v>
      </c>
      <c r="R18" s="10">
        <v>35</v>
      </c>
      <c r="S18" s="15">
        <f t="shared" si="2"/>
        <v>-17</v>
      </c>
      <c r="T18" s="10">
        <v>16</v>
      </c>
      <c r="U18" s="10">
        <v>41</v>
      </c>
      <c r="V18" s="10">
        <v>43</v>
      </c>
      <c r="W18" s="15">
        <f t="shared" si="3"/>
        <v>-27</v>
      </c>
      <c r="X18" s="16">
        <v>-4.2</v>
      </c>
      <c r="Y18" s="10">
        <v>18</v>
      </c>
      <c r="Z18" s="10">
        <v>48</v>
      </c>
      <c r="AA18" s="10">
        <v>34</v>
      </c>
      <c r="AB18" s="15">
        <f t="shared" si="4"/>
        <v>-16</v>
      </c>
      <c r="AC18" s="10">
        <v>11</v>
      </c>
      <c r="AD18" s="10">
        <v>44</v>
      </c>
      <c r="AE18" s="10">
        <v>44</v>
      </c>
      <c r="AF18" s="15">
        <f t="shared" si="5"/>
        <v>-33</v>
      </c>
      <c r="AG18" s="16">
        <v>-4.7</v>
      </c>
      <c r="AH18" s="21" t="s">
        <v>5</v>
      </c>
      <c r="AI18" s="21" t="s">
        <v>5</v>
      </c>
      <c r="AJ18" s="21" t="s">
        <v>5</v>
      </c>
      <c r="AK18" s="21" t="s">
        <v>5</v>
      </c>
      <c r="AL18" s="21" t="s">
        <v>5</v>
      </c>
      <c r="AM18" s="11">
        <v>8.2</v>
      </c>
      <c r="AN18" s="11">
        <v>22</v>
      </c>
      <c r="AO18" s="10">
        <v>17</v>
      </c>
      <c r="AP18" s="10">
        <v>42</v>
      </c>
      <c r="AQ18" s="10">
        <v>41</v>
      </c>
      <c r="AR18" s="15">
        <f t="shared" si="6"/>
        <v>-24</v>
      </c>
      <c r="AS18" s="16">
        <v>-1.5</v>
      </c>
      <c r="AT18" s="11">
        <v>2.6</v>
      </c>
      <c r="AU18" s="10">
        <v>21</v>
      </c>
      <c r="AV18" s="10">
        <v>57</v>
      </c>
      <c r="AW18" s="10">
        <v>22</v>
      </c>
      <c r="AX18" s="15">
        <f t="shared" si="7"/>
        <v>-1</v>
      </c>
      <c r="AY18" s="10">
        <v>21</v>
      </c>
      <c r="AZ18" s="10">
        <v>59</v>
      </c>
      <c r="BA18" s="10">
        <v>20</v>
      </c>
      <c r="BB18" s="15">
        <f t="shared" si="8"/>
        <v>1</v>
      </c>
      <c r="BC18" s="21" t="s">
        <v>5</v>
      </c>
      <c r="BD18" s="21" t="s">
        <v>5</v>
      </c>
      <c r="BE18" s="21" t="s">
        <v>5</v>
      </c>
      <c r="BF18" s="21" t="s">
        <v>5</v>
      </c>
      <c r="BG18" s="10">
        <v>20</v>
      </c>
      <c r="BH18" s="10">
        <v>59</v>
      </c>
      <c r="BI18" s="10">
        <v>21</v>
      </c>
      <c r="BJ18" s="15">
        <f t="shared" si="9"/>
        <v>-1</v>
      </c>
      <c r="BK18" s="10">
        <v>24</v>
      </c>
      <c r="BL18" s="10">
        <v>58</v>
      </c>
      <c r="BM18" s="10">
        <v>17</v>
      </c>
      <c r="BN18" s="15">
        <f t="shared" si="10"/>
        <v>7</v>
      </c>
      <c r="BO18" s="10"/>
      <c r="BP18" s="10"/>
      <c r="BQ18" s="10"/>
      <c r="BR18" s="15">
        <f t="shared" si="11"/>
        <v>0</v>
      </c>
      <c r="BS18" s="16"/>
      <c r="BT18" s="10"/>
      <c r="BU18" s="10"/>
      <c r="BV18" s="10"/>
      <c r="BW18" s="15">
        <f t="shared" si="12"/>
        <v>0</v>
      </c>
      <c r="BX18" s="16"/>
      <c r="BY18" s="16"/>
      <c r="CA18" s="12">
        <v>2006</v>
      </c>
      <c r="CB18" s="18">
        <f>AVERAGE(J27:J30)</f>
        <v>1.075</v>
      </c>
      <c r="CC18" s="13">
        <f>AVERAGE(K27:K30)</f>
        <v>72.52499999999999</v>
      </c>
      <c r="CD18" s="18">
        <f>AVERAGE(X27:X30)</f>
        <v>1.125</v>
      </c>
      <c r="CE18" s="13">
        <f>AVERAGE(AN27:AN30)</f>
        <v>16.643229166666664</v>
      </c>
      <c r="CF18" s="13">
        <f>AVERAGE(AM27:AM30)</f>
        <v>19.475</v>
      </c>
      <c r="CG18" s="18">
        <f>AVERAGE(AG27:AG30)</f>
        <v>1.05</v>
      </c>
      <c r="CH18" s="19" t="s">
        <v>5</v>
      </c>
      <c r="CI18" s="18">
        <f>AVERAGE(AS27:AS30)</f>
        <v>1.4</v>
      </c>
      <c r="CJ18" s="13">
        <f>AVERAGE(AT27:AT30)</f>
        <v>2.775</v>
      </c>
      <c r="CK18" s="19" t="s">
        <v>5</v>
      </c>
      <c r="CL18" s="19" t="s">
        <v>5</v>
      </c>
      <c r="CM18" s="19" t="s">
        <v>5</v>
      </c>
    </row>
    <row r="19" spans="1:91" ht="12">
      <c r="A19" s="1" t="s">
        <v>61</v>
      </c>
      <c r="B19" s="10">
        <v>24</v>
      </c>
      <c r="C19" s="10">
        <v>44</v>
      </c>
      <c r="D19" s="10">
        <v>32</v>
      </c>
      <c r="E19" s="15">
        <f t="shared" si="0"/>
        <v>-8</v>
      </c>
      <c r="F19" s="10">
        <v>24</v>
      </c>
      <c r="G19" s="10">
        <v>42</v>
      </c>
      <c r="H19" s="10">
        <v>34</v>
      </c>
      <c r="I19" s="15">
        <f t="shared" si="1"/>
        <v>-10</v>
      </c>
      <c r="J19" s="16">
        <v>-2.4</v>
      </c>
      <c r="K19" s="11">
        <v>71</v>
      </c>
      <c r="L19" s="10"/>
      <c r="M19" s="10"/>
      <c r="N19" s="10"/>
      <c r="O19" s="15"/>
      <c r="P19" s="10">
        <v>20</v>
      </c>
      <c r="Q19" s="10">
        <v>47</v>
      </c>
      <c r="R19" s="10">
        <v>34</v>
      </c>
      <c r="S19" s="15">
        <f t="shared" si="2"/>
        <v>-14</v>
      </c>
      <c r="T19" s="10">
        <v>21</v>
      </c>
      <c r="U19" s="10">
        <v>46</v>
      </c>
      <c r="V19" s="10">
        <v>34</v>
      </c>
      <c r="W19" s="15">
        <f t="shared" si="3"/>
        <v>-13</v>
      </c>
      <c r="X19" s="16">
        <v>-2.7</v>
      </c>
      <c r="Y19" s="10">
        <v>19</v>
      </c>
      <c r="Z19" s="10">
        <v>51</v>
      </c>
      <c r="AA19" s="10">
        <v>31</v>
      </c>
      <c r="AB19" s="15">
        <f t="shared" si="4"/>
        <v>-12</v>
      </c>
      <c r="AC19" s="10">
        <v>18</v>
      </c>
      <c r="AD19" s="10">
        <v>52</v>
      </c>
      <c r="AE19" s="10">
        <v>30</v>
      </c>
      <c r="AF19" s="15">
        <f t="shared" si="5"/>
        <v>-12</v>
      </c>
      <c r="AG19" s="16">
        <v>-2.7</v>
      </c>
      <c r="AH19" s="21" t="s">
        <v>5</v>
      </c>
      <c r="AI19" s="21" t="s">
        <v>5</v>
      </c>
      <c r="AJ19" s="21" t="s">
        <v>5</v>
      </c>
      <c r="AK19" s="21" t="s">
        <v>5</v>
      </c>
      <c r="AL19" s="21" t="s">
        <v>5</v>
      </c>
      <c r="AM19" s="11">
        <v>5.2</v>
      </c>
      <c r="AN19" s="11">
        <v>48.3</v>
      </c>
      <c r="AO19" s="10">
        <v>8</v>
      </c>
      <c r="AP19" s="10">
        <v>44</v>
      </c>
      <c r="AQ19" s="10">
        <v>48</v>
      </c>
      <c r="AR19" s="15">
        <f t="shared" si="6"/>
        <v>-40</v>
      </c>
      <c r="AS19" s="16">
        <v>-5.7</v>
      </c>
      <c r="AT19" s="11">
        <v>3.2</v>
      </c>
      <c r="AU19" s="10">
        <v>34</v>
      </c>
      <c r="AV19" s="10">
        <v>56</v>
      </c>
      <c r="AW19" s="10">
        <v>10</v>
      </c>
      <c r="AX19" s="15">
        <f t="shared" si="7"/>
        <v>24</v>
      </c>
      <c r="AY19" s="10">
        <v>33</v>
      </c>
      <c r="AZ19" s="10">
        <v>56</v>
      </c>
      <c r="BA19" s="10">
        <v>11</v>
      </c>
      <c r="BB19" s="15">
        <f t="shared" si="8"/>
        <v>22</v>
      </c>
      <c r="BC19" s="21" t="s">
        <v>5</v>
      </c>
      <c r="BD19" s="21" t="s">
        <v>5</v>
      </c>
      <c r="BE19" s="21" t="s">
        <v>5</v>
      </c>
      <c r="BF19" s="21" t="s">
        <v>5</v>
      </c>
      <c r="BG19" s="10">
        <v>30</v>
      </c>
      <c r="BH19" s="10">
        <v>60</v>
      </c>
      <c r="BI19" s="10">
        <v>10</v>
      </c>
      <c r="BJ19" s="15">
        <f t="shared" si="9"/>
        <v>20</v>
      </c>
      <c r="BK19" s="10">
        <v>23</v>
      </c>
      <c r="BL19" s="10">
        <v>66</v>
      </c>
      <c r="BM19" s="10">
        <v>11</v>
      </c>
      <c r="BN19" s="15">
        <f t="shared" si="10"/>
        <v>12</v>
      </c>
      <c r="BO19" s="10"/>
      <c r="BP19" s="10"/>
      <c r="BQ19" s="10"/>
      <c r="BR19" s="15">
        <f t="shared" si="11"/>
        <v>0</v>
      </c>
      <c r="BS19" s="16"/>
      <c r="BT19" s="10"/>
      <c r="BU19" s="10"/>
      <c r="BV19" s="10"/>
      <c r="BW19" s="15">
        <f t="shared" si="12"/>
        <v>0</v>
      </c>
      <c r="BX19" s="16"/>
      <c r="BY19" s="16"/>
      <c r="CA19" s="12">
        <v>2007</v>
      </c>
      <c r="CB19" s="18">
        <f>AVERAGE(J31:J34)</f>
        <v>0.67075</v>
      </c>
      <c r="CC19" s="24" t="s">
        <v>5</v>
      </c>
      <c r="CD19" s="18">
        <f>AVERAGE(X31:X34)</f>
        <v>0.3125</v>
      </c>
      <c r="CE19" s="13">
        <f>AVERAGE(AN31:AN34)</f>
        <v>25.34225</v>
      </c>
      <c r="CF19" s="13">
        <f>AVERAGE(AM31:AM34)</f>
        <v>19.775000000000002</v>
      </c>
      <c r="CG19" s="18">
        <f>AVERAGE(AG31:AG34)</f>
        <v>0.516</v>
      </c>
      <c r="CH19" s="19" t="s">
        <v>5</v>
      </c>
      <c r="CI19" s="18">
        <f>AVERAGE(AS31:AS34)</f>
        <v>3.4214999999999995</v>
      </c>
      <c r="CJ19" s="13">
        <f>AVERAGE(AT31:AT34)</f>
        <v>2.8847500000000004</v>
      </c>
      <c r="CK19" s="18">
        <f>AVERAGE(BS31:BS34)</f>
        <v>1.5519999999999998</v>
      </c>
      <c r="CL19" s="18">
        <f>AVERAGE(BX31:BX34)</f>
        <v>1.3765</v>
      </c>
      <c r="CM19" s="19" t="s">
        <v>5</v>
      </c>
    </row>
    <row r="20" spans="1:91" ht="12">
      <c r="A20" s="1" t="s">
        <v>62</v>
      </c>
      <c r="B20" s="10">
        <v>22</v>
      </c>
      <c r="C20" s="10">
        <v>59</v>
      </c>
      <c r="D20" s="10">
        <v>19</v>
      </c>
      <c r="E20" s="15">
        <f t="shared" si="0"/>
        <v>3</v>
      </c>
      <c r="F20" s="10">
        <v>18</v>
      </c>
      <c r="G20" s="10">
        <v>50</v>
      </c>
      <c r="H20" s="10">
        <v>31</v>
      </c>
      <c r="I20" s="15">
        <f t="shared" si="1"/>
        <v>-13</v>
      </c>
      <c r="J20" s="16">
        <v>-4.2</v>
      </c>
      <c r="K20" s="11">
        <v>71.4</v>
      </c>
      <c r="L20" s="10"/>
      <c r="M20" s="10"/>
      <c r="N20" s="10"/>
      <c r="O20" s="15"/>
      <c r="P20" s="10">
        <v>25</v>
      </c>
      <c r="Q20" s="10">
        <v>56</v>
      </c>
      <c r="R20" s="10">
        <v>19</v>
      </c>
      <c r="S20" s="15">
        <f t="shared" si="2"/>
        <v>6</v>
      </c>
      <c r="T20" s="10">
        <v>26</v>
      </c>
      <c r="U20" s="10">
        <v>38</v>
      </c>
      <c r="V20" s="10">
        <v>36</v>
      </c>
      <c r="W20" s="15">
        <f t="shared" si="3"/>
        <v>-10</v>
      </c>
      <c r="X20" s="16">
        <v>-4.3</v>
      </c>
      <c r="Y20" s="10">
        <v>20</v>
      </c>
      <c r="Z20" s="10">
        <v>61</v>
      </c>
      <c r="AA20" s="10">
        <v>18</v>
      </c>
      <c r="AB20" s="15">
        <f t="shared" si="4"/>
        <v>2</v>
      </c>
      <c r="AC20" s="10">
        <v>18</v>
      </c>
      <c r="AD20" s="10">
        <v>47</v>
      </c>
      <c r="AE20" s="10">
        <v>36</v>
      </c>
      <c r="AF20" s="15">
        <f t="shared" si="5"/>
        <v>-18</v>
      </c>
      <c r="AG20" s="16">
        <v>-5.1</v>
      </c>
      <c r="AH20" s="21" t="s">
        <v>5</v>
      </c>
      <c r="AI20" s="21" t="s">
        <v>5</v>
      </c>
      <c r="AJ20" s="21" t="s">
        <v>5</v>
      </c>
      <c r="AK20" s="21" t="s">
        <v>5</v>
      </c>
      <c r="AL20" s="21" t="s">
        <v>5</v>
      </c>
      <c r="AM20" s="11">
        <v>8.1</v>
      </c>
      <c r="AN20" s="11">
        <v>35.2</v>
      </c>
      <c r="AO20" s="10">
        <v>12</v>
      </c>
      <c r="AP20" s="10">
        <v>67</v>
      </c>
      <c r="AQ20" s="10">
        <v>21</v>
      </c>
      <c r="AR20" s="15">
        <f t="shared" si="6"/>
        <v>-9</v>
      </c>
      <c r="AS20" s="16">
        <v>1.1</v>
      </c>
      <c r="AT20" s="11">
        <v>3.6</v>
      </c>
      <c r="AU20" s="10">
        <v>19</v>
      </c>
      <c r="AV20" s="10">
        <v>59</v>
      </c>
      <c r="AW20" s="10">
        <v>23</v>
      </c>
      <c r="AX20" s="15">
        <f t="shared" si="7"/>
        <v>-4</v>
      </c>
      <c r="AY20" s="10">
        <v>21</v>
      </c>
      <c r="AZ20" s="10">
        <v>54</v>
      </c>
      <c r="BA20" s="10">
        <v>24</v>
      </c>
      <c r="BB20" s="15">
        <f t="shared" si="8"/>
        <v>-3</v>
      </c>
      <c r="BC20" s="21" t="s">
        <v>5</v>
      </c>
      <c r="BD20" s="21" t="s">
        <v>5</v>
      </c>
      <c r="BE20" s="21" t="s">
        <v>5</v>
      </c>
      <c r="BF20" s="21" t="s">
        <v>5</v>
      </c>
      <c r="BG20" s="10">
        <v>19</v>
      </c>
      <c r="BH20" s="10">
        <v>57</v>
      </c>
      <c r="BI20" s="10">
        <v>24</v>
      </c>
      <c r="BJ20" s="15">
        <f t="shared" si="9"/>
        <v>-5</v>
      </c>
      <c r="BK20" s="10">
        <v>21</v>
      </c>
      <c r="BL20" s="10">
        <v>62</v>
      </c>
      <c r="BM20" s="10">
        <v>17</v>
      </c>
      <c r="BN20" s="15">
        <f t="shared" si="10"/>
        <v>4</v>
      </c>
      <c r="BO20" s="10"/>
      <c r="BP20" s="10"/>
      <c r="BQ20" s="10"/>
      <c r="BR20" s="15">
        <f t="shared" si="11"/>
        <v>0</v>
      </c>
      <c r="BS20" s="16"/>
      <c r="BT20" s="10"/>
      <c r="BU20" s="10"/>
      <c r="BV20" s="10"/>
      <c r="BW20" s="15">
        <f t="shared" si="12"/>
        <v>0</v>
      </c>
      <c r="BX20" s="16"/>
      <c r="BY20" s="16"/>
      <c r="CA20" s="12">
        <v>2008</v>
      </c>
      <c r="CB20" s="18">
        <f>AVERAGE(J35:J38)</f>
        <v>-2.4194999999999998</v>
      </c>
      <c r="CC20" s="24" t="s">
        <v>5</v>
      </c>
      <c r="CD20" s="18">
        <f>AVERAGE(X35:X38)</f>
        <v>-1.8025</v>
      </c>
      <c r="CE20" s="13">
        <f>AVERAGE(AN35:AN38)</f>
        <v>26.470000000000002</v>
      </c>
      <c r="CF20" s="13">
        <f>AVERAGE(AM35:AM38)</f>
        <v>17.975</v>
      </c>
      <c r="CG20" s="18">
        <f>AVERAGE(AG35:AG38)</f>
        <v>-2.49625</v>
      </c>
      <c r="CH20" s="19" t="s">
        <v>5</v>
      </c>
      <c r="CI20" s="18">
        <f>AVERAGE(AS35:AS38)</f>
        <v>2.5545</v>
      </c>
      <c r="CJ20" s="13">
        <f>AVERAGE(AT35:AT38)</f>
        <v>2.71975</v>
      </c>
      <c r="CK20" s="18">
        <f>AVERAGE(BS35:BS38)</f>
        <v>1.4707499999999998</v>
      </c>
      <c r="CL20" s="18">
        <f>AVERAGE(BX35:BX38)</f>
        <v>1.3127499999999999</v>
      </c>
      <c r="CM20" s="19" t="s">
        <v>5</v>
      </c>
    </row>
    <row r="21" spans="1:91" ht="12">
      <c r="A21" s="1" t="s">
        <v>59</v>
      </c>
      <c r="B21" s="10">
        <v>19</v>
      </c>
      <c r="C21" s="10">
        <v>44</v>
      </c>
      <c r="D21" s="10">
        <v>36</v>
      </c>
      <c r="E21" s="15">
        <f t="shared" si="0"/>
        <v>-17</v>
      </c>
      <c r="F21" s="10">
        <v>23</v>
      </c>
      <c r="G21" s="10">
        <v>41</v>
      </c>
      <c r="H21" s="10">
        <v>37</v>
      </c>
      <c r="I21" s="15">
        <f t="shared" si="1"/>
        <v>-14</v>
      </c>
      <c r="J21" s="16">
        <v>-3.2</v>
      </c>
      <c r="K21" s="11">
        <v>69.1</v>
      </c>
      <c r="L21" s="10"/>
      <c r="M21" s="10"/>
      <c r="N21" s="10"/>
      <c r="O21" s="15"/>
      <c r="P21" s="10">
        <v>20</v>
      </c>
      <c r="Q21" s="10">
        <v>42</v>
      </c>
      <c r="R21" s="10">
        <v>38</v>
      </c>
      <c r="S21" s="15">
        <f t="shared" si="2"/>
        <v>-18</v>
      </c>
      <c r="T21" s="10">
        <v>21</v>
      </c>
      <c r="U21" s="10">
        <v>42</v>
      </c>
      <c r="V21" s="10">
        <v>37</v>
      </c>
      <c r="W21" s="15">
        <f t="shared" si="3"/>
        <v>-16</v>
      </c>
      <c r="X21" s="16">
        <v>-2.6</v>
      </c>
      <c r="Y21" s="10">
        <v>20</v>
      </c>
      <c r="Z21" s="10">
        <v>46</v>
      </c>
      <c r="AA21" s="10">
        <v>35</v>
      </c>
      <c r="AB21" s="15">
        <f t="shared" si="4"/>
        <v>-15</v>
      </c>
      <c r="AC21" s="10">
        <v>20</v>
      </c>
      <c r="AD21" s="10">
        <v>44</v>
      </c>
      <c r="AE21" s="10">
        <v>36</v>
      </c>
      <c r="AF21" s="15">
        <f t="shared" si="5"/>
        <v>-16</v>
      </c>
      <c r="AG21" s="16">
        <v>-2.8</v>
      </c>
      <c r="AH21" s="21" t="s">
        <v>5</v>
      </c>
      <c r="AI21" s="21" t="s">
        <v>5</v>
      </c>
      <c r="AJ21" s="21" t="s">
        <v>5</v>
      </c>
      <c r="AK21" s="21" t="s">
        <v>5</v>
      </c>
      <c r="AL21" s="21" t="s">
        <v>5</v>
      </c>
      <c r="AM21" s="11">
        <v>8.6</v>
      </c>
      <c r="AN21" s="11">
        <v>25.6</v>
      </c>
      <c r="AO21" s="10">
        <v>32</v>
      </c>
      <c r="AP21" s="10">
        <v>33</v>
      </c>
      <c r="AQ21" s="10">
        <v>35</v>
      </c>
      <c r="AR21" s="15">
        <f t="shared" si="6"/>
        <v>-3</v>
      </c>
      <c r="AS21" s="16">
        <v>1.9</v>
      </c>
      <c r="AT21" s="11">
        <v>2.3</v>
      </c>
      <c r="AU21" s="10">
        <v>23</v>
      </c>
      <c r="AV21" s="10">
        <v>57</v>
      </c>
      <c r="AW21" s="10">
        <v>20</v>
      </c>
      <c r="AX21" s="15">
        <f t="shared" si="7"/>
        <v>3</v>
      </c>
      <c r="AY21" s="10">
        <v>22</v>
      </c>
      <c r="AZ21" s="10">
        <v>58</v>
      </c>
      <c r="BA21" s="10">
        <v>20</v>
      </c>
      <c r="BB21" s="15">
        <f t="shared" si="8"/>
        <v>2</v>
      </c>
      <c r="BC21" s="21" t="s">
        <v>5</v>
      </c>
      <c r="BD21" s="21" t="s">
        <v>5</v>
      </c>
      <c r="BE21" s="21" t="s">
        <v>5</v>
      </c>
      <c r="BF21" s="21" t="s">
        <v>5</v>
      </c>
      <c r="BG21" s="10">
        <v>22</v>
      </c>
      <c r="BH21" s="10">
        <v>59</v>
      </c>
      <c r="BI21" s="10">
        <v>19</v>
      </c>
      <c r="BJ21" s="15">
        <f t="shared" si="9"/>
        <v>3</v>
      </c>
      <c r="BK21" s="10">
        <v>18</v>
      </c>
      <c r="BL21" s="10">
        <v>74</v>
      </c>
      <c r="BM21" s="10">
        <v>8</v>
      </c>
      <c r="BN21" s="15">
        <f t="shared" si="10"/>
        <v>10</v>
      </c>
      <c r="BO21" s="10"/>
      <c r="BP21" s="10"/>
      <c r="BQ21" s="10"/>
      <c r="BR21" s="15">
        <f t="shared" si="11"/>
        <v>0</v>
      </c>
      <c r="BS21" s="16"/>
      <c r="BT21" s="10"/>
      <c r="BU21" s="10"/>
      <c r="BV21" s="10"/>
      <c r="BW21" s="15">
        <f t="shared" si="12"/>
        <v>0</v>
      </c>
      <c r="BX21" s="16"/>
      <c r="BY21" s="16"/>
      <c r="CA21" s="12">
        <v>2009</v>
      </c>
      <c r="CB21" s="18">
        <f>AVERAGE(J39:J42)</f>
        <v>-14.717749999999999</v>
      </c>
      <c r="CC21" s="24" t="s">
        <v>5</v>
      </c>
      <c r="CD21" s="18">
        <f>AVERAGE(X39:X42)</f>
        <v>-14.10125</v>
      </c>
      <c r="CE21" s="13">
        <f>AVERAGE(AN39:AN42)</f>
        <v>28.264</v>
      </c>
      <c r="CF21" s="13">
        <f>AVERAGE(AM39:AM42)</f>
        <v>20.45</v>
      </c>
      <c r="CG21" s="18">
        <f>AVERAGE(AG39:AG42)</f>
        <v>-14.64975</v>
      </c>
      <c r="CH21" s="19" t="s">
        <v>5</v>
      </c>
      <c r="CI21" s="18">
        <f>AVERAGE(AS39:AS42)</f>
        <v>-5.5675</v>
      </c>
      <c r="CJ21" s="13">
        <f>AVERAGE(AT39:AT42)</f>
        <v>1.6767499999999997</v>
      </c>
      <c r="CK21" s="18">
        <f>AVERAGE(BS39:BS42)</f>
        <v>-2.0325</v>
      </c>
      <c r="CL21" s="18">
        <f>AVERAGE(BX39:BX42)</f>
        <v>-1.73075</v>
      </c>
      <c r="CM21" s="18">
        <f>AVERAGE(BY39:BY42)</f>
        <v>48.500156530153404</v>
      </c>
    </row>
    <row r="22" spans="1:91" ht="12">
      <c r="A22" s="1" t="s">
        <v>63</v>
      </c>
      <c r="B22" s="10">
        <v>27</v>
      </c>
      <c r="C22" s="10">
        <v>47</v>
      </c>
      <c r="D22" s="10">
        <v>26</v>
      </c>
      <c r="E22" s="15">
        <f t="shared" si="0"/>
        <v>1</v>
      </c>
      <c r="F22" s="10">
        <v>18</v>
      </c>
      <c r="G22" s="10">
        <v>49</v>
      </c>
      <c r="H22" s="10">
        <v>33</v>
      </c>
      <c r="I22" s="15">
        <f t="shared" si="1"/>
        <v>-15</v>
      </c>
      <c r="J22" s="16">
        <v>-2.5</v>
      </c>
      <c r="K22" s="11">
        <v>67</v>
      </c>
      <c r="L22" s="10"/>
      <c r="M22" s="10"/>
      <c r="N22" s="10"/>
      <c r="O22" s="15"/>
      <c r="P22" s="10">
        <v>24</v>
      </c>
      <c r="Q22" s="10">
        <v>50</v>
      </c>
      <c r="R22" s="10">
        <v>26</v>
      </c>
      <c r="S22" s="15">
        <f t="shared" si="2"/>
        <v>-2</v>
      </c>
      <c r="T22" s="10">
        <v>16</v>
      </c>
      <c r="U22" s="10">
        <v>50</v>
      </c>
      <c r="V22" s="10">
        <v>34</v>
      </c>
      <c r="W22" s="15">
        <f t="shared" si="3"/>
        <v>-18</v>
      </c>
      <c r="X22" s="16">
        <v>-3.1</v>
      </c>
      <c r="Y22" s="10">
        <v>20</v>
      </c>
      <c r="Z22" s="10">
        <v>54</v>
      </c>
      <c r="AA22" s="10">
        <v>27</v>
      </c>
      <c r="AB22" s="15">
        <f t="shared" si="4"/>
        <v>-7</v>
      </c>
      <c r="AC22" s="10">
        <v>17</v>
      </c>
      <c r="AD22" s="10">
        <v>52</v>
      </c>
      <c r="AE22" s="10">
        <v>31</v>
      </c>
      <c r="AF22" s="15">
        <f t="shared" si="5"/>
        <v>-14</v>
      </c>
      <c r="AG22" s="16">
        <v>-2.6</v>
      </c>
      <c r="AH22" s="21" t="s">
        <v>5</v>
      </c>
      <c r="AI22" s="21" t="s">
        <v>5</v>
      </c>
      <c r="AJ22" s="21" t="s">
        <v>5</v>
      </c>
      <c r="AK22" s="21" t="s">
        <v>5</v>
      </c>
      <c r="AL22" s="21" t="s">
        <v>5</v>
      </c>
      <c r="AM22" s="11">
        <v>5.4</v>
      </c>
      <c r="AN22" s="11">
        <v>40</v>
      </c>
      <c r="AO22" s="10">
        <v>13</v>
      </c>
      <c r="AP22" s="10">
        <v>58</v>
      </c>
      <c r="AQ22" s="10">
        <v>28</v>
      </c>
      <c r="AR22" s="15">
        <f t="shared" si="6"/>
        <v>-15</v>
      </c>
      <c r="AS22" s="16">
        <v>-2.1</v>
      </c>
      <c r="AT22" s="11">
        <v>2.8</v>
      </c>
      <c r="AU22" s="10">
        <v>17</v>
      </c>
      <c r="AV22" s="10">
        <v>59</v>
      </c>
      <c r="AW22" s="10">
        <v>24</v>
      </c>
      <c r="AX22" s="15">
        <f t="shared" si="7"/>
        <v>-7</v>
      </c>
      <c r="AY22" s="10">
        <v>19</v>
      </c>
      <c r="AZ22" s="10">
        <v>57</v>
      </c>
      <c r="BA22" s="10">
        <v>24</v>
      </c>
      <c r="BB22" s="15">
        <f t="shared" si="8"/>
        <v>-5</v>
      </c>
      <c r="BC22" s="21" t="s">
        <v>5</v>
      </c>
      <c r="BD22" s="21" t="s">
        <v>5</v>
      </c>
      <c r="BE22" s="21" t="s">
        <v>5</v>
      </c>
      <c r="BF22" s="21" t="s">
        <v>5</v>
      </c>
      <c r="BG22" s="10">
        <v>18</v>
      </c>
      <c r="BH22" s="10">
        <v>58</v>
      </c>
      <c r="BI22" s="10">
        <v>23</v>
      </c>
      <c r="BJ22" s="15">
        <f t="shared" si="9"/>
        <v>-5</v>
      </c>
      <c r="BK22" s="10">
        <v>18</v>
      </c>
      <c r="BL22" s="10">
        <v>70</v>
      </c>
      <c r="BM22" s="10">
        <v>12</v>
      </c>
      <c r="BN22" s="15">
        <f t="shared" si="10"/>
        <v>6</v>
      </c>
      <c r="BO22" s="10"/>
      <c r="BP22" s="10"/>
      <c r="BQ22" s="10"/>
      <c r="BR22" s="15">
        <f t="shared" si="11"/>
        <v>0</v>
      </c>
      <c r="BS22" s="16"/>
      <c r="BT22" s="10"/>
      <c r="BU22" s="10"/>
      <c r="BV22" s="10"/>
      <c r="BW22" s="15">
        <f t="shared" si="12"/>
        <v>0</v>
      </c>
      <c r="BX22" s="16"/>
      <c r="BY22" s="16"/>
      <c r="CA22" s="12">
        <v>2010</v>
      </c>
      <c r="CB22" s="18">
        <f>AVERAGE(J43:J46)</f>
        <v>-1.3905</v>
      </c>
      <c r="CC22" s="24" t="s">
        <v>5</v>
      </c>
      <c r="CD22" s="18">
        <f>AVERAGE(X43:X46)</f>
        <v>-1.077</v>
      </c>
      <c r="CE22" s="13">
        <f>AVERAGE(AN43:AN46)</f>
        <v>28.591</v>
      </c>
      <c r="CF22" s="13">
        <f>AVERAGE(AM43:AM46)</f>
        <v>15.875000000000002</v>
      </c>
      <c r="CG22" s="18">
        <f>AVERAGE(AG43:AG46)</f>
        <v>-1.0147500000000003</v>
      </c>
      <c r="CH22" s="19" t="s">
        <v>5</v>
      </c>
      <c r="CI22" s="18">
        <f>AVERAGE(AS43:AS46)</f>
        <v>0.78725</v>
      </c>
      <c r="CJ22" s="13">
        <f>AVERAGE(AT43:AT46)</f>
        <v>1.83675</v>
      </c>
      <c r="CK22" s="18">
        <f>AVERAGE(BS43:BS46)</f>
        <v>-0.8260000000000001</v>
      </c>
      <c r="CL22" s="18">
        <f>AVERAGE(BX43:BX46)</f>
        <v>-0.17725</v>
      </c>
      <c r="CM22" s="18">
        <f>AVERAGE(BY43:BY46)</f>
        <v>47.25925493742524</v>
      </c>
    </row>
    <row r="23" spans="1:91" ht="12">
      <c r="A23" s="1" t="s">
        <v>64</v>
      </c>
      <c r="B23" s="10">
        <v>17</v>
      </c>
      <c r="C23" s="10">
        <v>44</v>
      </c>
      <c r="D23" s="10">
        <v>39</v>
      </c>
      <c r="E23" s="15">
        <f t="shared" si="0"/>
        <v>-22</v>
      </c>
      <c r="F23" s="10">
        <v>20</v>
      </c>
      <c r="G23" s="10">
        <v>44</v>
      </c>
      <c r="H23" s="10">
        <v>36</v>
      </c>
      <c r="I23" s="15">
        <f t="shared" si="1"/>
        <v>-16</v>
      </c>
      <c r="J23" s="16">
        <v>-3.3</v>
      </c>
      <c r="K23" s="11">
        <v>68.6</v>
      </c>
      <c r="L23" s="10"/>
      <c r="M23" s="10"/>
      <c r="N23" s="10"/>
      <c r="O23" s="15"/>
      <c r="P23" s="10">
        <v>15</v>
      </c>
      <c r="Q23" s="10">
        <v>47</v>
      </c>
      <c r="R23" s="10">
        <v>37</v>
      </c>
      <c r="S23" s="15">
        <f t="shared" si="2"/>
        <v>-22</v>
      </c>
      <c r="T23" s="10">
        <v>15</v>
      </c>
      <c r="U23" s="10">
        <v>49</v>
      </c>
      <c r="V23" s="10">
        <v>36</v>
      </c>
      <c r="W23" s="15">
        <f t="shared" si="3"/>
        <v>-21</v>
      </c>
      <c r="X23" s="16">
        <v>-3.5</v>
      </c>
      <c r="Y23" s="10">
        <v>20</v>
      </c>
      <c r="Z23" s="10">
        <v>45</v>
      </c>
      <c r="AA23" s="10">
        <v>36</v>
      </c>
      <c r="AB23" s="15">
        <f t="shared" si="4"/>
        <v>-16</v>
      </c>
      <c r="AC23" s="10">
        <v>16</v>
      </c>
      <c r="AD23" s="10">
        <v>50</v>
      </c>
      <c r="AE23" s="10">
        <v>34</v>
      </c>
      <c r="AF23" s="15">
        <f t="shared" si="5"/>
        <v>-18</v>
      </c>
      <c r="AG23" s="16">
        <v>-3.6</v>
      </c>
      <c r="AH23" s="21" t="s">
        <v>5</v>
      </c>
      <c r="AI23" s="21" t="s">
        <v>5</v>
      </c>
      <c r="AJ23" s="21" t="s">
        <v>5</v>
      </c>
      <c r="AK23" s="21" t="s">
        <v>5</v>
      </c>
      <c r="AL23" s="21" t="s">
        <v>5</v>
      </c>
      <c r="AM23" s="11">
        <v>13</v>
      </c>
      <c r="AN23" s="11">
        <v>24.1</v>
      </c>
      <c r="AO23" s="10">
        <v>13</v>
      </c>
      <c r="AP23" s="10">
        <v>49</v>
      </c>
      <c r="AQ23" s="10">
        <v>38</v>
      </c>
      <c r="AR23" s="15">
        <f t="shared" si="6"/>
        <v>-25</v>
      </c>
      <c r="AS23" s="16">
        <v>-3.9</v>
      </c>
      <c r="AT23" s="11">
        <v>2.8</v>
      </c>
      <c r="AU23" s="10">
        <v>30</v>
      </c>
      <c r="AV23" s="10">
        <v>53</v>
      </c>
      <c r="AW23" s="10">
        <v>17</v>
      </c>
      <c r="AX23" s="15">
        <f t="shared" si="7"/>
        <v>13</v>
      </c>
      <c r="AY23" s="10">
        <v>30</v>
      </c>
      <c r="AZ23" s="10">
        <v>54</v>
      </c>
      <c r="BA23" s="10">
        <v>16</v>
      </c>
      <c r="BB23" s="15">
        <f t="shared" si="8"/>
        <v>14</v>
      </c>
      <c r="BC23" s="21" t="s">
        <v>5</v>
      </c>
      <c r="BD23" s="21" t="s">
        <v>5</v>
      </c>
      <c r="BE23" s="21" t="s">
        <v>5</v>
      </c>
      <c r="BF23" s="21" t="s">
        <v>5</v>
      </c>
      <c r="BG23" s="10">
        <v>29</v>
      </c>
      <c r="BH23" s="10">
        <v>53</v>
      </c>
      <c r="BI23" s="10">
        <v>18</v>
      </c>
      <c r="BJ23" s="15">
        <f t="shared" si="9"/>
        <v>11</v>
      </c>
      <c r="BK23" s="10">
        <v>34</v>
      </c>
      <c r="BL23" s="10">
        <v>46</v>
      </c>
      <c r="BM23" s="10">
        <v>20</v>
      </c>
      <c r="BN23" s="15">
        <f t="shared" si="10"/>
        <v>14</v>
      </c>
      <c r="BO23" s="10"/>
      <c r="BP23" s="10"/>
      <c r="BQ23" s="10"/>
      <c r="BR23" s="15">
        <f t="shared" si="11"/>
        <v>0</v>
      </c>
      <c r="BS23" s="16"/>
      <c r="BT23" s="10"/>
      <c r="BU23" s="10"/>
      <c r="BV23" s="10"/>
      <c r="BW23" s="15">
        <f t="shared" si="12"/>
        <v>0</v>
      </c>
      <c r="BX23" s="16"/>
      <c r="BY23" s="16"/>
      <c r="CA23" s="12">
        <v>2011</v>
      </c>
      <c r="CB23" s="18">
        <f>AVERAGE(J47:J50)</f>
        <v>0.39575000000000005</v>
      </c>
      <c r="CC23" s="24" t="s">
        <v>5</v>
      </c>
      <c r="CD23" s="18">
        <f>AVERAGE(X47:X50)</f>
        <v>0.686</v>
      </c>
      <c r="CE23" s="24" t="s">
        <v>5</v>
      </c>
      <c r="CF23" s="24" t="s">
        <v>5</v>
      </c>
      <c r="CG23" s="18">
        <f>AVERAGE(AG47:AG50)</f>
        <v>0.16975</v>
      </c>
      <c r="CH23" s="18">
        <f>AVERAGE(AL47:AL50)</f>
        <v>2.433</v>
      </c>
      <c r="CI23" s="18">
        <f>AVERAGE(AS47:AS50)</f>
        <v>2.5324999999999998</v>
      </c>
      <c r="CJ23" s="13">
        <f>AVERAGE(AT47:AT50)</f>
        <v>6.3655</v>
      </c>
      <c r="CK23" s="19" t="s">
        <v>5</v>
      </c>
      <c r="CL23" s="19" t="s">
        <v>5</v>
      </c>
      <c r="CM23" s="18">
        <f>AVERAGE(BY47:BY50)</f>
        <v>39.909919237937466</v>
      </c>
    </row>
    <row r="24" spans="1:91" ht="12">
      <c r="A24" s="1" t="s">
        <v>62</v>
      </c>
      <c r="B24" s="10">
        <v>28</v>
      </c>
      <c r="C24" s="10">
        <v>44</v>
      </c>
      <c r="D24" s="10">
        <v>28</v>
      </c>
      <c r="E24" s="15">
        <f t="shared" si="0"/>
        <v>0</v>
      </c>
      <c r="F24" s="10">
        <v>20</v>
      </c>
      <c r="G24" s="10">
        <v>40</v>
      </c>
      <c r="H24" s="10">
        <v>39</v>
      </c>
      <c r="I24" s="15">
        <f t="shared" si="1"/>
        <v>-19</v>
      </c>
      <c r="J24" s="16">
        <v>-3.7</v>
      </c>
      <c r="K24" s="11">
        <v>71.7</v>
      </c>
      <c r="L24" s="10"/>
      <c r="M24" s="10"/>
      <c r="N24" s="10"/>
      <c r="O24" s="15"/>
      <c r="P24" s="10">
        <v>26</v>
      </c>
      <c r="Q24" s="10">
        <v>48</v>
      </c>
      <c r="R24" s="10">
        <v>26</v>
      </c>
      <c r="S24" s="15">
        <f t="shared" si="2"/>
        <v>0</v>
      </c>
      <c r="T24" s="10">
        <v>20</v>
      </c>
      <c r="U24" s="10">
        <v>43</v>
      </c>
      <c r="V24" s="10">
        <v>36</v>
      </c>
      <c r="W24" s="15">
        <f t="shared" si="3"/>
        <v>-16</v>
      </c>
      <c r="X24" s="16">
        <v>-3.1</v>
      </c>
      <c r="Y24" s="10">
        <v>26</v>
      </c>
      <c r="Z24" s="10">
        <v>45</v>
      </c>
      <c r="AA24" s="10">
        <v>29</v>
      </c>
      <c r="AB24" s="15">
        <f t="shared" si="4"/>
        <v>-3</v>
      </c>
      <c r="AC24" s="10">
        <v>16</v>
      </c>
      <c r="AD24" s="10">
        <v>48</v>
      </c>
      <c r="AE24" s="10">
        <v>36</v>
      </c>
      <c r="AF24" s="15">
        <f t="shared" si="5"/>
        <v>-20</v>
      </c>
      <c r="AG24" s="16">
        <v>-3.6</v>
      </c>
      <c r="AH24" s="21" t="s">
        <v>5</v>
      </c>
      <c r="AI24" s="21" t="s">
        <v>5</v>
      </c>
      <c r="AJ24" s="21" t="s">
        <v>5</v>
      </c>
      <c r="AK24" s="21" t="s">
        <v>5</v>
      </c>
      <c r="AL24" s="21" t="s">
        <v>5</v>
      </c>
      <c r="AM24" s="11">
        <v>13.1</v>
      </c>
      <c r="AN24" s="11">
        <v>30.6</v>
      </c>
      <c r="AO24" s="10">
        <v>24</v>
      </c>
      <c r="AP24" s="10">
        <v>58</v>
      </c>
      <c r="AQ24" s="10">
        <v>17</v>
      </c>
      <c r="AR24" s="15">
        <f t="shared" si="6"/>
        <v>7</v>
      </c>
      <c r="AS24" s="16">
        <v>0.4</v>
      </c>
      <c r="AT24" s="11">
        <v>2.5</v>
      </c>
      <c r="AU24" s="10">
        <v>21</v>
      </c>
      <c r="AV24" s="10">
        <v>53</v>
      </c>
      <c r="AW24" s="10">
        <v>27</v>
      </c>
      <c r="AX24" s="15">
        <f t="shared" si="7"/>
        <v>-6</v>
      </c>
      <c r="AY24" s="10">
        <v>20</v>
      </c>
      <c r="AZ24" s="10">
        <v>56</v>
      </c>
      <c r="BA24" s="10">
        <v>25</v>
      </c>
      <c r="BB24" s="15">
        <f t="shared" si="8"/>
        <v>-5</v>
      </c>
      <c r="BC24" s="21" t="s">
        <v>5</v>
      </c>
      <c r="BD24" s="21" t="s">
        <v>5</v>
      </c>
      <c r="BE24" s="21" t="s">
        <v>5</v>
      </c>
      <c r="BF24" s="21" t="s">
        <v>5</v>
      </c>
      <c r="BG24" s="10">
        <v>19</v>
      </c>
      <c r="BH24" s="10">
        <v>55</v>
      </c>
      <c r="BI24" s="10">
        <v>25</v>
      </c>
      <c r="BJ24" s="15">
        <f t="shared" si="9"/>
        <v>-6</v>
      </c>
      <c r="BK24" s="10">
        <v>16</v>
      </c>
      <c r="BL24" s="10">
        <v>71</v>
      </c>
      <c r="BM24" s="10">
        <v>13</v>
      </c>
      <c r="BN24" s="15">
        <f t="shared" si="10"/>
        <v>3</v>
      </c>
      <c r="BO24" s="10"/>
      <c r="BP24" s="10"/>
      <c r="BQ24" s="10"/>
      <c r="BR24" s="15">
        <f t="shared" si="11"/>
        <v>0</v>
      </c>
      <c r="BS24" s="16"/>
      <c r="BT24" s="10"/>
      <c r="BU24" s="10"/>
      <c r="BV24" s="10"/>
      <c r="BW24" s="15">
        <f t="shared" si="12"/>
        <v>0</v>
      </c>
      <c r="BX24" s="16"/>
      <c r="BY24" s="16"/>
      <c r="CA24" s="12">
        <v>2012</v>
      </c>
      <c r="CB24" s="18">
        <f>AVERAGE(J51:J54)</f>
        <v>-6.194999999999999</v>
      </c>
      <c r="CC24" s="18">
        <f>AVERAGE(K51:K54)</f>
        <v>77.78375</v>
      </c>
      <c r="CD24" s="18">
        <f>AVERAGE(X51:X54)</f>
        <v>-6.11525</v>
      </c>
      <c r="CE24" s="24" t="s">
        <v>5</v>
      </c>
      <c r="CF24" s="24" t="s">
        <v>5</v>
      </c>
      <c r="CG24" s="18">
        <f>AVERAGE(AG51:AG54)</f>
        <v>-6.86875</v>
      </c>
      <c r="CH24" s="18">
        <f>AVERAGE(AL51:AL54)</f>
        <v>1.30025</v>
      </c>
      <c r="CI24" s="18">
        <f>AVERAGE(AS51:AS54)</f>
        <v>1.056</v>
      </c>
      <c r="CJ24" s="13">
        <f>AVERAGE(AT51:AT54)</f>
        <v>6.513999999999999</v>
      </c>
      <c r="CK24" s="19" t="s">
        <v>5</v>
      </c>
      <c r="CL24" s="19" t="s">
        <v>5</v>
      </c>
      <c r="CM24" s="19" t="s">
        <v>5</v>
      </c>
    </row>
    <row r="25" spans="1:91" ht="12">
      <c r="A25" s="1" t="s">
        <v>59</v>
      </c>
      <c r="B25" s="10">
        <v>19</v>
      </c>
      <c r="C25" s="10">
        <v>52</v>
      </c>
      <c r="D25" s="10">
        <v>29</v>
      </c>
      <c r="E25" s="15">
        <f t="shared" si="0"/>
        <v>-10</v>
      </c>
      <c r="F25" s="10">
        <v>20</v>
      </c>
      <c r="G25" s="10">
        <v>46</v>
      </c>
      <c r="H25" s="10">
        <v>34</v>
      </c>
      <c r="I25" s="15">
        <f t="shared" si="1"/>
        <v>-14</v>
      </c>
      <c r="J25" s="16">
        <v>-2.2</v>
      </c>
      <c r="K25" s="11">
        <v>73.7</v>
      </c>
      <c r="L25" s="10"/>
      <c r="M25" s="10"/>
      <c r="N25" s="10"/>
      <c r="O25" s="15"/>
      <c r="P25" s="10">
        <v>17</v>
      </c>
      <c r="Q25" s="10">
        <v>54</v>
      </c>
      <c r="R25" s="10">
        <v>29</v>
      </c>
      <c r="S25" s="15">
        <f t="shared" si="2"/>
        <v>-12</v>
      </c>
      <c r="T25" s="10">
        <v>22</v>
      </c>
      <c r="U25" s="10">
        <v>44</v>
      </c>
      <c r="V25" s="10">
        <v>34</v>
      </c>
      <c r="W25" s="15">
        <f t="shared" si="3"/>
        <v>-12</v>
      </c>
      <c r="X25" s="16">
        <v>-2.2</v>
      </c>
      <c r="Y25" s="10">
        <v>20</v>
      </c>
      <c r="Z25" s="10">
        <v>50</v>
      </c>
      <c r="AA25" s="10">
        <v>30</v>
      </c>
      <c r="AB25" s="15">
        <f t="shared" si="4"/>
        <v>-10</v>
      </c>
      <c r="AC25" s="10">
        <v>24</v>
      </c>
      <c r="AD25" s="10">
        <v>40</v>
      </c>
      <c r="AE25" s="10">
        <v>36</v>
      </c>
      <c r="AF25" s="15">
        <f t="shared" si="5"/>
        <v>-12</v>
      </c>
      <c r="AG25" s="16">
        <v>-2.5</v>
      </c>
      <c r="AH25" s="21" t="s">
        <v>5</v>
      </c>
      <c r="AI25" s="21" t="s">
        <v>5</v>
      </c>
      <c r="AJ25" s="21" t="s">
        <v>5</v>
      </c>
      <c r="AK25" s="21" t="s">
        <v>5</v>
      </c>
      <c r="AL25" s="21" t="s">
        <v>5</v>
      </c>
      <c r="AM25" s="11">
        <v>14.6</v>
      </c>
      <c r="AN25" s="11">
        <v>28.2</v>
      </c>
      <c r="AO25" s="10">
        <v>24</v>
      </c>
      <c r="AP25" s="10">
        <v>61</v>
      </c>
      <c r="AQ25" s="10">
        <v>15</v>
      </c>
      <c r="AR25" s="15">
        <f t="shared" si="6"/>
        <v>9</v>
      </c>
      <c r="AS25" s="16">
        <v>1.9</v>
      </c>
      <c r="AT25" s="11">
        <v>2.3</v>
      </c>
      <c r="AU25" s="10">
        <v>31</v>
      </c>
      <c r="AV25" s="10">
        <v>49</v>
      </c>
      <c r="AW25" s="10">
        <v>20</v>
      </c>
      <c r="AX25" s="15">
        <f t="shared" si="7"/>
        <v>11</v>
      </c>
      <c r="AY25" s="10">
        <v>32</v>
      </c>
      <c r="AZ25" s="10">
        <v>47</v>
      </c>
      <c r="BA25" s="10">
        <v>20</v>
      </c>
      <c r="BB25" s="15">
        <f t="shared" si="8"/>
        <v>12</v>
      </c>
      <c r="BC25" s="21" t="s">
        <v>5</v>
      </c>
      <c r="BD25" s="21" t="s">
        <v>5</v>
      </c>
      <c r="BE25" s="21" t="s">
        <v>5</v>
      </c>
      <c r="BF25" s="21" t="s">
        <v>5</v>
      </c>
      <c r="BG25" s="10">
        <v>31</v>
      </c>
      <c r="BH25" s="10">
        <v>49</v>
      </c>
      <c r="BI25" s="10">
        <v>20</v>
      </c>
      <c r="BJ25" s="15">
        <f t="shared" si="9"/>
        <v>11</v>
      </c>
      <c r="BK25" s="10">
        <v>30</v>
      </c>
      <c r="BL25" s="10">
        <v>57</v>
      </c>
      <c r="BM25" s="10">
        <v>13</v>
      </c>
      <c r="BN25" s="15">
        <f t="shared" si="10"/>
        <v>17</v>
      </c>
      <c r="BO25" s="10"/>
      <c r="BP25" s="10"/>
      <c r="BQ25" s="10"/>
      <c r="BR25" s="15">
        <f t="shared" si="11"/>
        <v>0</v>
      </c>
      <c r="BS25" s="16"/>
      <c r="BT25" s="10"/>
      <c r="BU25" s="10"/>
      <c r="BV25" s="10"/>
      <c r="BW25" s="15">
        <f t="shared" si="12"/>
        <v>0</v>
      </c>
      <c r="BX25" s="16"/>
      <c r="BY25" s="16"/>
      <c r="CA25" s="12">
        <v>2013</v>
      </c>
      <c r="CB25" s="18">
        <f>AVERAGE(J55:J58)</f>
        <v>-3.9749999999999996</v>
      </c>
      <c r="CC25" s="18">
        <f>AVERAGE(K55:K58)</f>
        <v>78.83525</v>
      </c>
      <c r="CD25" s="18">
        <f>AVERAGE(X55:X58)</f>
        <v>-4.07</v>
      </c>
      <c r="CE25" s="24" t="s">
        <v>5</v>
      </c>
      <c r="CF25" s="24" t="s">
        <v>5</v>
      </c>
      <c r="CG25" s="18">
        <f>AVERAGE(AG55:AG58)</f>
        <v>-4.71775</v>
      </c>
      <c r="CH25" s="18">
        <f>AVERAGE(AL55:AL58)</f>
        <v>1.96775</v>
      </c>
      <c r="CI25" s="18">
        <f>AVERAGE(AS55:AS58)</f>
        <v>1.72075</v>
      </c>
      <c r="CJ25" s="13">
        <f>AVERAGE(AT55:AT58)</f>
        <v>6.3382499999999995</v>
      </c>
      <c r="CK25" s="19" t="s">
        <v>5</v>
      </c>
      <c r="CL25" s="19" t="s">
        <v>5</v>
      </c>
      <c r="CM25" s="19" t="s">
        <v>5</v>
      </c>
    </row>
    <row r="26" spans="1:91" ht="12">
      <c r="A26" s="1" t="s">
        <v>65</v>
      </c>
      <c r="B26" s="10">
        <v>31</v>
      </c>
      <c r="C26" s="10">
        <v>47</v>
      </c>
      <c r="D26" s="10">
        <v>22</v>
      </c>
      <c r="E26" s="15">
        <f t="shared" si="0"/>
        <v>9</v>
      </c>
      <c r="F26" s="10">
        <v>26</v>
      </c>
      <c r="G26" s="10">
        <v>45</v>
      </c>
      <c r="H26" s="10">
        <v>29</v>
      </c>
      <c r="I26" s="15">
        <f t="shared" si="1"/>
        <v>-3</v>
      </c>
      <c r="J26" s="16">
        <v>-1</v>
      </c>
      <c r="K26" s="11">
        <v>74.5</v>
      </c>
      <c r="L26" s="10"/>
      <c r="M26" s="10"/>
      <c r="N26" s="10"/>
      <c r="O26" s="15"/>
      <c r="P26" s="10">
        <v>28</v>
      </c>
      <c r="Q26" s="10">
        <v>48</v>
      </c>
      <c r="R26" s="10">
        <v>24</v>
      </c>
      <c r="S26" s="15">
        <f t="shared" si="2"/>
        <v>4</v>
      </c>
      <c r="T26" s="10">
        <v>26</v>
      </c>
      <c r="U26" s="10">
        <v>45</v>
      </c>
      <c r="V26" s="10">
        <v>29</v>
      </c>
      <c r="W26" s="15">
        <f t="shared" si="3"/>
        <v>-3</v>
      </c>
      <c r="X26" s="16">
        <v>-1</v>
      </c>
      <c r="Y26" s="10">
        <v>26</v>
      </c>
      <c r="Z26" s="10">
        <v>52</v>
      </c>
      <c r="AA26" s="10">
        <v>22</v>
      </c>
      <c r="AB26" s="15">
        <f t="shared" si="4"/>
        <v>4</v>
      </c>
      <c r="AC26" s="10">
        <v>28</v>
      </c>
      <c r="AD26" s="10">
        <v>46</v>
      </c>
      <c r="AE26" s="10">
        <v>26</v>
      </c>
      <c r="AF26" s="15">
        <f t="shared" si="5"/>
        <v>2</v>
      </c>
      <c r="AG26" s="16">
        <v>-0.7</v>
      </c>
      <c r="AH26" s="21" t="s">
        <v>5</v>
      </c>
      <c r="AI26" s="21" t="s">
        <v>5</v>
      </c>
      <c r="AJ26" s="21" t="s">
        <v>5</v>
      </c>
      <c r="AK26" s="21" t="s">
        <v>5</v>
      </c>
      <c r="AL26" s="21" t="s">
        <v>5</v>
      </c>
      <c r="AM26" s="11">
        <v>18.6</v>
      </c>
      <c r="AN26" s="11">
        <v>32.3</v>
      </c>
      <c r="AO26" s="10">
        <v>22</v>
      </c>
      <c r="AP26" s="10">
        <v>63</v>
      </c>
      <c r="AQ26" s="10">
        <v>14</v>
      </c>
      <c r="AR26" s="15">
        <f t="shared" si="6"/>
        <v>8</v>
      </c>
      <c r="AS26" s="16">
        <v>0.7</v>
      </c>
      <c r="AT26" s="11">
        <v>2.9</v>
      </c>
      <c r="AU26" s="10">
        <v>20</v>
      </c>
      <c r="AV26" s="10">
        <v>63</v>
      </c>
      <c r="AW26" s="10">
        <v>17</v>
      </c>
      <c r="AX26" s="15">
        <f t="shared" si="7"/>
        <v>3</v>
      </c>
      <c r="AY26" s="10">
        <v>20</v>
      </c>
      <c r="AZ26" s="10">
        <v>64</v>
      </c>
      <c r="BA26" s="10">
        <v>17</v>
      </c>
      <c r="BB26" s="15">
        <f t="shared" si="8"/>
        <v>3</v>
      </c>
      <c r="BC26" s="21" t="s">
        <v>5</v>
      </c>
      <c r="BD26" s="21" t="s">
        <v>5</v>
      </c>
      <c r="BE26" s="21" t="s">
        <v>5</v>
      </c>
      <c r="BF26" s="21" t="s">
        <v>5</v>
      </c>
      <c r="BG26" s="10">
        <v>21</v>
      </c>
      <c r="BH26" s="10">
        <v>62</v>
      </c>
      <c r="BI26" s="10">
        <v>17</v>
      </c>
      <c r="BJ26" s="15">
        <f t="shared" si="9"/>
        <v>4</v>
      </c>
      <c r="BK26" s="10">
        <v>27</v>
      </c>
      <c r="BL26" s="10">
        <v>61</v>
      </c>
      <c r="BM26" s="10">
        <v>12</v>
      </c>
      <c r="BN26" s="15">
        <f t="shared" si="10"/>
        <v>15</v>
      </c>
      <c r="BO26" s="10"/>
      <c r="BP26" s="10"/>
      <c r="BQ26" s="10"/>
      <c r="BR26" s="15">
        <f t="shared" si="11"/>
        <v>0</v>
      </c>
      <c r="BS26" s="16"/>
      <c r="BT26" s="10"/>
      <c r="BU26" s="10"/>
      <c r="BV26" s="10"/>
      <c r="BW26" s="15">
        <f t="shared" si="12"/>
        <v>0</v>
      </c>
      <c r="BX26" s="16"/>
      <c r="BY26" s="16"/>
      <c r="CA26" s="12">
        <v>2014</v>
      </c>
      <c r="CB26" s="18">
        <f>AVERAGE(J59:J62)</f>
        <v>-2.61225</v>
      </c>
      <c r="CC26" s="18">
        <f>AVERAGE(K59:K62)</f>
        <v>77.37675</v>
      </c>
      <c r="CD26" s="18">
        <f>AVERAGE(X59:X62)</f>
        <v>-2.7835</v>
      </c>
      <c r="CE26" s="24" t="s">
        <v>5</v>
      </c>
      <c r="CF26" s="24" t="s">
        <v>5</v>
      </c>
      <c r="CG26" s="18">
        <f>AVERAGE(AG59:AG62)</f>
        <v>-3.14175</v>
      </c>
      <c r="CH26" s="18">
        <f>AVERAGE(AL59:AL62)</f>
        <v>2.032</v>
      </c>
      <c r="CI26" s="18">
        <f>AVERAGE(AS59:AS62)</f>
        <v>1.8655</v>
      </c>
      <c r="CJ26" s="13">
        <f>AVERAGE(AT59:AT62)</f>
        <v>4.0885</v>
      </c>
      <c r="CK26" s="19" t="s">
        <v>5</v>
      </c>
      <c r="CL26" s="19" t="s">
        <v>5</v>
      </c>
      <c r="CM26" s="19" t="s">
        <v>5</v>
      </c>
    </row>
    <row r="27" spans="1:91" ht="12">
      <c r="A27" s="1" t="s">
        <v>67</v>
      </c>
      <c r="B27" s="10">
        <v>25</v>
      </c>
      <c r="C27" s="10">
        <v>53</v>
      </c>
      <c r="D27" s="10">
        <v>22</v>
      </c>
      <c r="E27" s="15">
        <f t="shared" si="0"/>
        <v>3</v>
      </c>
      <c r="F27" s="10">
        <v>33</v>
      </c>
      <c r="G27" s="10">
        <v>46</v>
      </c>
      <c r="H27" s="10">
        <v>21</v>
      </c>
      <c r="I27" s="15">
        <f t="shared" si="1"/>
        <v>12</v>
      </c>
      <c r="J27" s="16">
        <v>0.1</v>
      </c>
      <c r="K27" s="11">
        <v>70.9</v>
      </c>
      <c r="L27" s="10"/>
      <c r="M27" s="10"/>
      <c r="N27" s="10"/>
      <c r="O27" s="15"/>
      <c r="P27" s="10">
        <v>29</v>
      </c>
      <c r="Q27" s="10">
        <v>47</v>
      </c>
      <c r="R27" s="10">
        <v>24</v>
      </c>
      <c r="S27" s="15">
        <f t="shared" si="2"/>
        <v>5</v>
      </c>
      <c r="T27" s="10">
        <v>35</v>
      </c>
      <c r="U27" s="10">
        <v>46</v>
      </c>
      <c r="V27" s="10">
        <v>19</v>
      </c>
      <c r="W27" s="15">
        <f t="shared" si="3"/>
        <v>16</v>
      </c>
      <c r="X27" s="16">
        <v>0.4</v>
      </c>
      <c r="Y27" s="10">
        <v>25</v>
      </c>
      <c r="Z27" s="10">
        <v>54</v>
      </c>
      <c r="AA27" s="10">
        <v>21</v>
      </c>
      <c r="AB27" s="15">
        <f t="shared" si="4"/>
        <v>4</v>
      </c>
      <c r="AC27" s="10">
        <v>33</v>
      </c>
      <c r="AD27" s="10">
        <v>50</v>
      </c>
      <c r="AE27" s="10">
        <v>18</v>
      </c>
      <c r="AF27" s="15">
        <f t="shared" si="5"/>
        <v>15</v>
      </c>
      <c r="AG27" s="16">
        <v>0.5</v>
      </c>
      <c r="AH27" s="21" t="s">
        <v>5</v>
      </c>
      <c r="AI27" s="21" t="s">
        <v>5</v>
      </c>
      <c r="AJ27" s="21" t="s">
        <v>5</v>
      </c>
      <c r="AK27" s="21" t="s">
        <v>5</v>
      </c>
      <c r="AL27" s="21" t="s">
        <v>5</v>
      </c>
      <c r="AM27" s="11">
        <v>16.2</v>
      </c>
      <c r="AN27" s="11">
        <v>1.1729166666666666</v>
      </c>
      <c r="AO27" s="10">
        <v>27</v>
      </c>
      <c r="AP27" s="10">
        <v>63</v>
      </c>
      <c r="AQ27" s="10">
        <v>10</v>
      </c>
      <c r="AR27" s="15">
        <f t="shared" si="6"/>
        <v>17</v>
      </c>
      <c r="AS27" s="16">
        <v>2.2</v>
      </c>
      <c r="AT27" s="11">
        <v>2.9</v>
      </c>
      <c r="AU27" s="10">
        <v>34</v>
      </c>
      <c r="AV27" s="10">
        <v>56</v>
      </c>
      <c r="AW27" s="10">
        <v>10</v>
      </c>
      <c r="AX27" s="15">
        <f t="shared" si="7"/>
        <v>24</v>
      </c>
      <c r="AY27" s="10">
        <v>43</v>
      </c>
      <c r="AZ27" s="10">
        <v>52</v>
      </c>
      <c r="BA27" s="10">
        <v>5</v>
      </c>
      <c r="BB27" s="15">
        <f t="shared" si="8"/>
        <v>38</v>
      </c>
      <c r="BC27" s="21" t="s">
        <v>5</v>
      </c>
      <c r="BD27" s="21" t="s">
        <v>5</v>
      </c>
      <c r="BE27" s="21" t="s">
        <v>5</v>
      </c>
      <c r="BF27" s="21" t="s">
        <v>5</v>
      </c>
      <c r="BG27" s="10">
        <v>33</v>
      </c>
      <c r="BH27" s="10">
        <v>57</v>
      </c>
      <c r="BI27" s="10">
        <v>10</v>
      </c>
      <c r="BJ27" s="15">
        <f t="shared" si="9"/>
        <v>23</v>
      </c>
      <c r="BK27" s="10">
        <v>22</v>
      </c>
      <c r="BL27" s="10">
        <v>75</v>
      </c>
      <c r="BM27" s="10">
        <v>3</v>
      </c>
      <c r="BN27" s="15">
        <f t="shared" si="10"/>
        <v>19</v>
      </c>
      <c r="BO27" s="10"/>
      <c r="BP27" s="10"/>
      <c r="BQ27" s="10"/>
      <c r="BR27" s="15">
        <f t="shared" si="11"/>
        <v>0</v>
      </c>
      <c r="BS27" s="16"/>
      <c r="BT27" s="10"/>
      <c r="BU27" s="10"/>
      <c r="BV27" s="10"/>
      <c r="BW27" s="15">
        <f t="shared" si="12"/>
        <v>0</v>
      </c>
      <c r="BX27" s="16"/>
      <c r="BY27" s="16"/>
      <c r="CA27" s="12">
        <v>2015</v>
      </c>
      <c r="CB27" s="18">
        <f>AVERAGE(J63:J65)</f>
        <v>0.18133333333333335</v>
      </c>
      <c r="CC27" s="18">
        <f>AVERAGE(K63:K66)</f>
        <v>67.4765</v>
      </c>
      <c r="CD27" s="18">
        <f>AVERAGE(X63:X66)</f>
        <v>0.3055</v>
      </c>
      <c r="CE27" s="24" t="s">
        <v>5</v>
      </c>
      <c r="CF27" s="24" t="s">
        <v>5</v>
      </c>
      <c r="CG27" s="18">
        <f>AVERAGE(AG63:AG66)</f>
        <v>0.1625</v>
      </c>
      <c r="CH27" s="18">
        <f>AVERAGE(AL63:AL66)</f>
        <v>0.56925</v>
      </c>
      <c r="CI27" s="18">
        <f>AVERAGE(AS63:AS66)</f>
        <v>0.72375</v>
      </c>
      <c r="CJ27" s="13">
        <f>AVERAGE(AT63:AT66)</f>
        <v>6.93975</v>
      </c>
      <c r="CK27" s="19" t="s">
        <v>5</v>
      </c>
      <c r="CL27" s="19" t="s">
        <v>5</v>
      </c>
      <c r="CM27" s="19" t="s">
        <v>5</v>
      </c>
    </row>
    <row r="28" spans="1:91" ht="12.75" thickBot="1">
      <c r="A28" s="1" t="s">
        <v>62</v>
      </c>
      <c r="B28" s="10">
        <v>29</v>
      </c>
      <c r="C28" s="10">
        <v>53</v>
      </c>
      <c r="D28" s="10">
        <v>18</v>
      </c>
      <c r="E28" s="15">
        <f t="shared" si="0"/>
        <v>11</v>
      </c>
      <c r="F28" s="10">
        <v>29</v>
      </c>
      <c r="G28" s="10">
        <v>51</v>
      </c>
      <c r="H28" s="10">
        <v>19</v>
      </c>
      <c r="I28" s="15">
        <f t="shared" si="1"/>
        <v>10</v>
      </c>
      <c r="J28" s="16">
        <v>0.6</v>
      </c>
      <c r="K28" s="11">
        <v>74.3</v>
      </c>
      <c r="L28" s="10"/>
      <c r="M28" s="10"/>
      <c r="N28" s="10"/>
      <c r="O28" s="15"/>
      <c r="P28" s="10">
        <v>35</v>
      </c>
      <c r="Q28" s="10">
        <v>48</v>
      </c>
      <c r="R28" s="10">
        <v>18</v>
      </c>
      <c r="S28" s="15">
        <f t="shared" si="2"/>
        <v>17</v>
      </c>
      <c r="T28" s="10">
        <v>33</v>
      </c>
      <c r="U28" s="10">
        <v>45</v>
      </c>
      <c r="V28" s="10">
        <v>23</v>
      </c>
      <c r="W28" s="15">
        <f t="shared" si="3"/>
        <v>10</v>
      </c>
      <c r="X28" s="16">
        <v>0.5</v>
      </c>
      <c r="Y28" s="10">
        <v>33</v>
      </c>
      <c r="Z28" s="10">
        <v>48</v>
      </c>
      <c r="AA28" s="10">
        <v>19</v>
      </c>
      <c r="AB28" s="15">
        <f t="shared" si="4"/>
        <v>14</v>
      </c>
      <c r="AC28" s="10">
        <v>32</v>
      </c>
      <c r="AD28" s="10">
        <v>48</v>
      </c>
      <c r="AE28" s="10">
        <v>20</v>
      </c>
      <c r="AF28" s="15">
        <f t="shared" si="5"/>
        <v>12</v>
      </c>
      <c r="AG28" s="16">
        <v>0.7</v>
      </c>
      <c r="AH28" s="21" t="s">
        <v>5</v>
      </c>
      <c r="AI28" s="21" t="s">
        <v>5</v>
      </c>
      <c r="AJ28" s="21" t="s">
        <v>5</v>
      </c>
      <c r="AK28" s="21" t="s">
        <v>5</v>
      </c>
      <c r="AL28" s="21" t="s">
        <v>5</v>
      </c>
      <c r="AM28" s="11">
        <v>18.7</v>
      </c>
      <c r="AN28" s="11">
        <v>19</v>
      </c>
      <c r="AO28" s="10">
        <v>28</v>
      </c>
      <c r="AP28" s="10">
        <v>57</v>
      </c>
      <c r="AQ28" s="10">
        <v>15</v>
      </c>
      <c r="AR28" s="15">
        <f t="shared" si="6"/>
        <v>13</v>
      </c>
      <c r="AS28" s="16">
        <v>0.9</v>
      </c>
      <c r="AT28" s="11">
        <v>2.6</v>
      </c>
      <c r="AU28" s="10">
        <v>25</v>
      </c>
      <c r="AV28" s="10">
        <v>51</v>
      </c>
      <c r="AW28" s="10">
        <v>24</v>
      </c>
      <c r="AX28" s="15">
        <f t="shared" si="7"/>
        <v>1</v>
      </c>
      <c r="AY28" s="10">
        <v>24</v>
      </c>
      <c r="AZ28" s="10">
        <v>51</v>
      </c>
      <c r="BA28" s="10">
        <v>25</v>
      </c>
      <c r="BB28" s="15">
        <f t="shared" si="8"/>
        <v>-1</v>
      </c>
      <c r="BC28" s="21" t="s">
        <v>5</v>
      </c>
      <c r="BD28" s="21" t="s">
        <v>5</v>
      </c>
      <c r="BE28" s="21" t="s">
        <v>5</v>
      </c>
      <c r="BF28" s="21" t="s">
        <v>5</v>
      </c>
      <c r="BG28" s="10">
        <v>23</v>
      </c>
      <c r="BH28" s="10">
        <v>53</v>
      </c>
      <c r="BI28" s="10">
        <v>24</v>
      </c>
      <c r="BJ28" s="15">
        <f t="shared" si="9"/>
        <v>-1</v>
      </c>
      <c r="BK28" s="10">
        <v>20</v>
      </c>
      <c r="BL28" s="10">
        <v>70</v>
      </c>
      <c r="BM28" s="10">
        <v>10</v>
      </c>
      <c r="BN28" s="15">
        <f t="shared" si="10"/>
        <v>10</v>
      </c>
      <c r="BO28" s="10"/>
      <c r="BP28" s="10"/>
      <c r="BQ28" s="10"/>
      <c r="BR28" s="15">
        <f t="shared" si="11"/>
        <v>0</v>
      </c>
      <c r="BS28" s="16"/>
      <c r="BT28" s="10"/>
      <c r="BU28" s="10"/>
      <c r="BV28" s="10"/>
      <c r="BW28" s="15">
        <f t="shared" si="12"/>
        <v>0</v>
      </c>
      <c r="BX28" s="16"/>
      <c r="BY28" s="16"/>
      <c r="CA28" s="9"/>
      <c r="CB28" s="9"/>
      <c r="CC28" s="9"/>
      <c r="CD28" s="9"/>
      <c r="CE28" s="9"/>
      <c r="CF28" s="9"/>
      <c r="CG28" s="9"/>
      <c r="CH28" s="9"/>
      <c r="CI28" s="9"/>
      <c r="CJ28" s="9"/>
      <c r="CK28" s="9"/>
      <c r="CL28" s="9"/>
      <c r="CM28" s="9"/>
    </row>
    <row r="29" spans="1:91" ht="12">
      <c r="A29" s="1" t="s">
        <v>59</v>
      </c>
      <c r="B29" s="10">
        <v>27</v>
      </c>
      <c r="C29" s="10">
        <v>50</v>
      </c>
      <c r="D29" s="10">
        <v>23</v>
      </c>
      <c r="E29" s="15">
        <f t="shared" si="0"/>
        <v>4</v>
      </c>
      <c r="F29" s="10">
        <v>33</v>
      </c>
      <c r="G29" s="10">
        <v>46</v>
      </c>
      <c r="H29" s="10">
        <v>21</v>
      </c>
      <c r="I29" s="15">
        <f t="shared" si="1"/>
        <v>12</v>
      </c>
      <c r="J29" s="16">
        <v>0.5</v>
      </c>
      <c r="K29" s="11">
        <v>68.7</v>
      </c>
      <c r="L29" s="10"/>
      <c r="M29" s="10"/>
      <c r="N29" s="10"/>
      <c r="O29" s="15"/>
      <c r="P29" s="10">
        <v>27</v>
      </c>
      <c r="Q29" s="10">
        <v>51</v>
      </c>
      <c r="R29" s="10">
        <v>23</v>
      </c>
      <c r="S29" s="15">
        <f t="shared" si="2"/>
        <v>4</v>
      </c>
      <c r="T29" s="10">
        <v>33</v>
      </c>
      <c r="U29" s="10">
        <v>47</v>
      </c>
      <c r="V29" s="10">
        <v>20</v>
      </c>
      <c r="W29" s="15">
        <f t="shared" si="3"/>
        <v>13</v>
      </c>
      <c r="X29" s="16">
        <v>0.7</v>
      </c>
      <c r="Y29" s="10">
        <v>28</v>
      </c>
      <c r="Z29" s="10">
        <v>49</v>
      </c>
      <c r="AA29" s="10">
        <v>23</v>
      </c>
      <c r="AB29" s="15">
        <f t="shared" si="4"/>
        <v>5</v>
      </c>
      <c r="AC29" s="10">
        <v>32</v>
      </c>
      <c r="AD29" s="10">
        <v>49</v>
      </c>
      <c r="AE29" s="10">
        <v>19</v>
      </c>
      <c r="AF29" s="15">
        <f t="shared" si="5"/>
        <v>13</v>
      </c>
      <c r="AG29" s="16">
        <v>0</v>
      </c>
      <c r="AH29" s="21" t="s">
        <v>5</v>
      </c>
      <c r="AI29" s="21" t="s">
        <v>5</v>
      </c>
      <c r="AJ29" s="21" t="s">
        <v>5</v>
      </c>
      <c r="AK29" s="21" t="s">
        <v>5</v>
      </c>
      <c r="AL29" s="21" t="s">
        <v>5</v>
      </c>
      <c r="AM29" s="11">
        <v>21</v>
      </c>
      <c r="AN29" s="11">
        <v>23.8</v>
      </c>
      <c r="AO29" s="10">
        <v>19</v>
      </c>
      <c r="AP29" s="10">
        <v>65</v>
      </c>
      <c r="AQ29" s="10">
        <v>16</v>
      </c>
      <c r="AR29" s="15">
        <f t="shared" si="6"/>
        <v>3</v>
      </c>
      <c r="AS29" s="16">
        <v>-0.1</v>
      </c>
      <c r="AT29" s="11">
        <v>2.7</v>
      </c>
      <c r="AU29" s="10">
        <v>34</v>
      </c>
      <c r="AV29" s="10">
        <v>53</v>
      </c>
      <c r="AW29" s="10">
        <v>13</v>
      </c>
      <c r="AX29" s="15">
        <f t="shared" si="7"/>
        <v>21</v>
      </c>
      <c r="AY29" s="10">
        <v>33</v>
      </c>
      <c r="AZ29" s="10">
        <v>53</v>
      </c>
      <c r="BA29" s="10">
        <v>13</v>
      </c>
      <c r="BB29" s="15">
        <f t="shared" si="8"/>
        <v>20</v>
      </c>
      <c r="BC29" s="21" t="s">
        <v>5</v>
      </c>
      <c r="BD29" s="21" t="s">
        <v>5</v>
      </c>
      <c r="BE29" s="21" t="s">
        <v>5</v>
      </c>
      <c r="BF29" s="21" t="s">
        <v>5</v>
      </c>
      <c r="BG29" s="10">
        <v>32</v>
      </c>
      <c r="BH29" s="10">
        <v>56</v>
      </c>
      <c r="BI29" s="10">
        <v>12</v>
      </c>
      <c r="BJ29" s="15">
        <f t="shared" si="9"/>
        <v>20</v>
      </c>
      <c r="BK29" s="10">
        <v>28</v>
      </c>
      <c r="BL29" s="10">
        <v>60</v>
      </c>
      <c r="BM29" s="10">
        <v>12</v>
      </c>
      <c r="BN29" s="15">
        <f t="shared" si="10"/>
        <v>16</v>
      </c>
      <c r="BO29" s="10"/>
      <c r="BP29" s="10"/>
      <c r="BQ29" s="10"/>
      <c r="BR29" s="15">
        <f t="shared" si="11"/>
        <v>0</v>
      </c>
      <c r="BS29" s="16"/>
      <c r="BT29" s="10"/>
      <c r="BU29" s="10"/>
      <c r="BV29" s="10"/>
      <c r="BW29" s="15">
        <f t="shared" si="12"/>
        <v>0</v>
      </c>
      <c r="BX29" s="16"/>
      <c r="BY29" s="16"/>
      <c r="CA29" s="1" t="s">
        <v>66</v>
      </c>
      <c r="CB29" s="13"/>
      <c r="CC29" s="13"/>
      <c r="CD29" s="13"/>
      <c r="CE29" s="13"/>
      <c r="CF29" s="13"/>
      <c r="CG29" s="13"/>
      <c r="CH29" s="13"/>
      <c r="CI29" s="13"/>
      <c r="CJ29" s="13"/>
      <c r="CK29" s="13"/>
      <c r="CL29" s="13"/>
      <c r="CM29" s="13"/>
    </row>
    <row r="30" spans="1:88" ht="12">
      <c r="A30" s="1" t="s">
        <v>68</v>
      </c>
      <c r="B30" s="10">
        <v>39</v>
      </c>
      <c r="C30" s="10">
        <v>48</v>
      </c>
      <c r="D30" s="10">
        <v>13</v>
      </c>
      <c r="E30" s="15">
        <f t="shared" si="0"/>
        <v>26</v>
      </c>
      <c r="F30" s="10">
        <v>41</v>
      </c>
      <c r="G30" s="10">
        <v>45</v>
      </c>
      <c r="H30" s="10">
        <v>13</v>
      </c>
      <c r="I30" s="15">
        <f t="shared" si="1"/>
        <v>28</v>
      </c>
      <c r="J30" s="16">
        <v>3.1</v>
      </c>
      <c r="K30" s="11">
        <v>76.2</v>
      </c>
      <c r="L30" s="10"/>
      <c r="M30" s="10"/>
      <c r="N30" s="10"/>
      <c r="O30" s="15"/>
      <c r="P30" s="10">
        <v>42</v>
      </c>
      <c r="Q30" s="10">
        <v>45</v>
      </c>
      <c r="R30" s="10">
        <v>13</v>
      </c>
      <c r="S30" s="15">
        <f t="shared" si="2"/>
        <v>29</v>
      </c>
      <c r="T30" s="10">
        <v>41</v>
      </c>
      <c r="U30" s="10">
        <v>43</v>
      </c>
      <c r="V30" s="10">
        <v>15</v>
      </c>
      <c r="W30" s="15">
        <f t="shared" si="3"/>
        <v>26</v>
      </c>
      <c r="X30" s="16">
        <v>2.9</v>
      </c>
      <c r="Y30" s="10">
        <v>39</v>
      </c>
      <c r="Z30" s="10">
        <v>48</v>
      </c>
      <c r="AA30" s="10">
        <v>13</v>
      </c>
      <c r="AB30" s="15">
        <f t="shared" si="4"/>
        <v>26</v>
      </c>
      <c r="AC30" s="10">
        <v>40</v>
      </c>
      <c r="AD30" s="10">
        <v>47</v>
      </c>
      <c r="AE30" s="10">
        <v>13</v>
      </c>
      <c r="AF30" s="15">
        <f t="shared" si="5"/>
        <v>27</v>
      </c>
      <c r="AG30" s="16">
        <v>3</v>
      </c>
      <c r="AH30" s="21" t="s">
        <v>5</v>
      </c>
      <c r="AI30" s="21" t="s">
        <v>5</v>
      </c>
      <c r="AJ30" s="21" t="s">
        <v>5</v>
      </c>
      <c r="AK30" s="21" t="s">
        <v>5</v>
      </c>
      <c r="AL30" s="21" t="s">
        <v>5</v>
      </c>
      <c r="AM30" s="11">
        <v>22</v>
      </c>
      <c r="AN30" s="11">
        <v>22.6</v>
      </c>
      <c r="AO30" s="10">
        <v>42</v>
      </c>
      <c r="AP30" s="10">
        <v>46</v>
      </c>
      <c r="AQ30" s="10">
        <v>12</v>
      </c>
      <c r="AR30" s="15">
        <f t="shared" si="6"/>
        <v>30</v>
      </c>
      <c r="AS30" s="16">
        <v>2.6</v>
      </c>
      <c r="AT30" s="11">
        <v>2.9</v>
      </c>
      <c r="AU30" s="10">
        <v>28</v>
      </c>
      <c r="AV30" s="10">
        <v>57</v>
      </c>
      <c r="AW30" s="10">
        <v>15</v>
      </c>
      <c r="AX30" s="15">
        <f t="shared" si="7"/>
        <v>13</v>
      </c>
      <c r="AY30" s="10">
        <v>27</v>
      </c>
      <c r="AZ30" s="10">
        <v>57</v>
      </c>
      <c r="BA30" s="10">
        <v>16</v>
      </c>
      <c r="BB30" s="15">
        <f t="shared" si="8"/>
        <v>11</v>
      </c>
      <c r="BC30" s="21" t="s">
        <v>5</v>
      </c>
      <c r="BD30" s="21" t="s">
        <v>5</v>
      </c>
      <c r="BE30" s="21" t="s">
        <v>5</v>
      </c>
      <c r="BF30" s="21" t="s">
        <v>5</v>
      </c>
      <c r="BG30" s="10">
        <v>26</v>
      </c>
      <c r="BH30" s="10">
        <v>59</v>
      </c>
      <c r="BI30" s="10">
        <v>16</v>
      </c>
      <c r="BJ30" s="15">
        <f t="shared" si="9"/>
        <v>10</v>
      </c>
      <c r="BK30" s="10">
        <v>24</v>
      </c>
      <c r="BL30" s="10">
        <v>68</v>
      </c>
      <c r="BM30" s="10">
        <v>9</v>
      </c>
      <c r="BN30" s="15">
        <f t="shared" si="10"/>
        <v>15</v>
      </c>
      <c r="BO30" s="10"/>
      <c r="BP30" s="10"/>
      <c r="BQ30" s="10"/>
      <c r="BR30" s="15">
        <f t="shared" si="11"/>
        <v>0</v>
      </c>
      <c r="BS30" s="16"/>
      <c r="BT30" s="10"/>
      <c r="BU30" s="10"/>
      <c r="BV30" s="10"/>
      <c r="BW30" s="15">
        <f t="shared" si="12"/>
        <v>0</v>
      </c>
      <c r="BX30" s="16"/>
      <c r="BY30" s="16"/>
      <c r="CB30" s="13"/>
      <c r="CC30" s="13"/>
      <c r="CD30" s="13"/>
      <c r="CE30" s="13"/>
      <c r="CF30" s="13"/>
      <c r="CG30" s="13"/>
      <c r="CH30" s="13"/>
      <c r="CI30" s="13"/>
      <c r="CJ30" s="13"/>
    </row>
    <row r="31" spans="1:88" ht="12">
      <c r="A31" s="1" t="s">
        <v>69</v>
      </c>
      <c r="B31" s="10">
        <v>30.2309013515284</v>
      </c>
      <c r="C31" s="10">
        <v>56.955599629387045</v>
      </c>
      <c r="D31" s="10">
        <v>12.813499019084556</v>
      </c>
      <c r="E31" s="15">
        <f t="shared" si="0"/>
        <v>17.417402332443842</v>
      </c>
      <c r="F31" s="10">
        <v>39.44679065378996</v>
      </c>
      <c r="G31" s="10">
        <v>46.698369846598105</v>
      </c>
      <c r="H31" s="10">
        <v>13.854839499611938</v>
      </c>
      <c r="I31" s="15">
        <f t="shared" si="1"/>
        <v>25.591951154178023</v>
      </c>
      <c r="J31" s="16">
        <v>1.363</v>
      </c>
      <c r="K31" s="17" t="s">
        <v>92</v>
      </c>
      <c r="L31" s="10">
        <v>9.515640185948012</v>
      </c>
      <c r="M31" s="10">
        <v>85.1045178758886</v>
      </c>
      <c r="N31" s="10">
        <v>5.379841938163386</v>
      </c>
      <c r="O31" s="15">
        <f aca="true" t="shared" si="13" ref="O31:O46">L31-N31</f>
        <v>4.135798247784626</v>
      </c>
      <c r="P31" s="10">
        <v>33.39717921208786</v>
      </c>
      <c r="Q31" s="10">
        <v>48.93016865772232</v>
      </c>
      <c r="R31" s="10">
        <v>17.672652130189817</v>
      </c>
      <c r="S31" s="15">
        <f t="shared" si="2"/>
        <v>15.724527081898046</v>
      </c>
      <c r="T31" s="10">
        <v>37.07055997094647</v>
      </c>
      <c r="U31" s="10">
        <v>47.469951877727354</v>
      </c>
      <c r="V31" s="10">
        <v>15.459488151326175</v>
      </c>
      <c r="W31" s="15">
        <f t="shared" si="3"/>
        <v>21.611071819620292</v>
      </c>
      <c r="X31" s="16">
        <v>1.359</v>
      </c>
      <c r="Y31" s="10">
        <v>36.7482056496889</v>
      </c>
      <c r="Z31" s="10">
        <v>48.63068527293482</v>
      </c>
      <c r="AA31" s="10">
        <v>14.621109077376278</v>
      </c>
      <c r="AB31" s="15">
        <f t="shared" si="4"/>
        <v>22.12709657231262</v>
      </c>
      <c r="AC31" s="10">
        <v>42.77123197281353</v>
      </c>
      <c r="AD31" s="10">
        <v>43.718535050397314</v>
      </c>
      <c r="AE31" s="10">
        <v>13.51023297678915</v>
      </c>
      <c r="AF31" s="15">
        <f t="shared" si="5"/>
        <v>29.260998996024384</v>
      </c>
      <c r="AG31" s="16">
        <v>2.174</v>
      </c>
      <c r="AH31" s="21" t="s">
        <v>5</v>
      </c>
      <c r="AI31" s="21" t="s">
        <v>5</v>
      </c>
      <c r="AJ31" s="21" t="s">
        <v>5</v>
      </c>
      <c r="AK31" s="21" t="s">
        <v>5</v>
      </c>
      <c r="AL31" s="21" t="s">
        <v>5</v>
      </c>
      <c r="AM31" s="11">
        <v>26.6</v>
      </c>
      <c r="AN31" s="11">
        <v>26.184</v>
      </c>
      <c r="AO31" s="10">
        <v>66.00388547388695</v>
      </c>
      <c r="AP31" s="10">
        <v>23.677211691958018</v>
      </c>
      <c r="AQ31" s="10">
        <v>10.318902834155018</v>
      </c>
      <c r="AR31" s="15">
        <f t="shared" si="6"/>
        <v>55.684982639731935</v>
      </c>
      <c r="AS31" s="16">
        <v>6.532</v>
      </c>
      <c r="AT31" s="11">
        <v>3.039</v>
      </c>
      <c r="AU31" s="10">
        <v>42.16232056616457</v>
      </c>
      <c r="AV31" s="10">
        <v>48.76442183978219</v>
      </c>
      <c r="AW31" s="10">
        <v>9.073257594053246</v>
      </c>
      <c r="AX31" s="15">
        <f t="shared" si="7"/>
        <v>33.08906297211132</v>
      </c>
      <c r="AY31" s="10">
        <v>41.7146934969718</v>
      </c>
      <c r="AZ31" s="10">
        <v>48.29874483438604</v>
      </c>
      <c r="BA31" s="10">
        <v>9.98656166864216</v>
      </c>
      <c r="BB31" s="15">
        <f t="shared" si="8"/>
        <v>31.728131828329637</v>
      </c>
      <c r="BC31" s="21" t="s">
        <v>5</v>
      </c>
      <c r="BD31" s="21" t="s">
        <v>5</v>
      </c>
      <c r="BE31" s="21" t="s">
        <v>5</v>
      </c>
      <c r="BF31" s="21" t="s">
        <v>5</v>
      </c>
      <c r="BG31" s="10">
        <v>36.74606425439567</v>
      </c>
      <c r="BH31" s="10">
        <v>57.0811997260503</v>
      </c>
      <c r="BI31" s="10">
        <v>6.172736019554024</v>
      </c>
      <c r="BJ31" s="15">
        <f t="shared" si="9"/>
        <v>30.573328234841647</v>
      </c>
      <c r="BK31" s="10">
        <v>48.3782912598059</v>
      </c>
      <c r="BL31" s="10">
        <v>43.10923484802565</v>
      </c>
      <c r="BM31" s="10">
        <v>8.512473892168453</v>
      </c>
      <c r="BN31" s="15">
        <f t="shared" si="10"/>
        <v>39.86581736763745</v>
      </c>
      <c r="BO31" s="10">
        <v>50.57236167533412</v>
      </c>
      <c r="BP31" s="10">
        <v>39.83782778671085</v>
      </c>
      <c r="BQ31" s="10">
        <v>9.58981053795503</v>
      </c>
      <c r="BR31" s="15">
        <f t="shared" si="11"/>
        <v>40.98255113737909</v>
      </c>
      <c r="BS31" s="16">
        <v>1.303</v>
      </c>
      <c r="BT31" s="10">
        <v>49.64189398065347</v>
      </c>
      <c r="BU31" s="10">
        <v>41.92686604363066</v>
      </c>
      <c r="BV31" s="10">
        <v>8.431239975715862</v>
      </c>
      <c r="BW31" s="15">
        <f t="shared" si="12"/>
        <v>41.21065400493761</v>
      </c>
      <c r="BX31" s="16">
        <v>1.389</v>
      </c>
      <c r="BY31" s="16"/>
      <c r="CB31" s="13"/>
      <c r="CC31" s="13"/>
      <c r="CD31" s="13"/>
      <c r="CE31" s="13"/>
      <c r="CF31" s="13"/>
      <c r="CG31" s="13"/>
      <c r="CH31" s="13"/>
      <c r="CI31" s="13"/>
      <c r="CJ31" s="13"/>
    </row>
    <row r="32" spans="1:88" ht="12">
      <c r="A32" s="1" t="s">
        <v>62</v>
      </c>
      <c r="B32" s="10">
        <v>31.404593515980615</v>
      </c>
      <c r="C32" s="10">
        <v>53.52460190278455</v>
      </c>
      <c r="D32" s="10">
        <v>15.070804581234832</v>
      </c>
      <c r="E32" s="15">
        <f t="shared" si="0"/>
        <v>16.333788934745783</v>
      </c>
      <c r="F32" s="10">
        <v>36.36186959700019</v>
      </c>
      <c r="G32" s="10">
        <v>43.72266819885973</v>
      </c>
      <c r="H32" s="10">
        <v>19.91546220414008</v>
      </c>
      <c r="I32" s="15">
        <f t="shared" si="1"/>
        <v>16.446407392860106</v>
      </c>
      <c r="J32" s="16">
        <v>-0.126</v>
      </c>
      <c r="K32" s="17" t="s">
        <v>92</v>
      </c>
      <c r="L32" s="10">
        <v>3.517554199279057</v>
      </c>
      <c r="M32" s="10">
        <v>83.01427319522843</v>
      </c>
      <c r="N32" s="10">
        <v>13.468172605492517</v>
      </c>
      <c r="O32" s="15">
        <f t="shared" si="13"/>
        <v>-9.950618406213461</v>
      </c>
      <c r="P32" s="10">
        <v>29.144076194364615</v>
      </c>
      <c r="Q32" s="10">
        <v>58.468758129007604</v>
      </c>
      <c r="R32" s="10">
        <v>12.387165676627781</v>
      </c>
      <c r="S32" s="15">
        <f t="shared" si="2"/>
        <v>16.756910517736834</v>
      </c>
      <c r="T32" s="10">
        <v>36.873794847013784</v>
      </c>
      <c r="U32" s="10">
        <v>43.36256458953848</v>
      </c>
      <c r="V32" s="10">
        <v>19.76364056344774</v>
      </c>
      <c r="W32" s="15">
        <f t="shared" si="3"/>
        <v>17.110154283566043</v>
      </c>
      <c r="X32" s="16">
        <v>-0.319</v>
      </c>
      <c r="Y32" s="10">
        <v>28.51878262579715</v>
      </c>
      <c r="Z32" s="10">
        <v>58.07510970844446</v>
      </c>
      <c r="AA32" s="10">
        <v>13.406107665758388</v>
      </c>
      <c r="AB32" s="15">
        <f t="shared" si="4"/>
        <v>15.112674960038763</v>
      </c>
      <c r="AC32" s="10">
        <v>35.70954754723557</v>
      </c>
      <c r="AD32" s="10">
        <v>46.95372948018882</v>
      </c>
      <c r="AE32" s="10">
        <v>17.336722972575608</v>
      </c>
      <c r="AF32" s="15">
        <f t="shared" si="5"/>
        <v>18.372824574659965</v>
      </c>
      <c r="AG32" s="16">
        <v>-0.117</v>
      </c>
      <c r="AH32" s="21" t="s">
        <v>5</v>
      </c>
      <c r="AI32" s="21" t="s">
        <v>5</v>
      </c>
      <c r="AJ32" s="21" t="s">
        <v>5</v>
      </c>
      <c r="AK32" s="21" t="s">
        <v>5</v>
      </c>
      <c r="AL32" s="21" t="s">
        <v>5</v>
      </c>
      <c r="AM32" s="11">
        <v>16.1</v>
      </c>
      <c r="AN32" s="11">
        <v>25.502</v>
      </c>
      <c r="AO32" s="10">
        <v>50.52090996054811</v>
      </c>
      <c r="AP32" s="10">
        <v>38.90257943259015</v>
      </c>
      <c r="AQ32" s="10">
        <v>10.576510606861735</v>
      </c>
      <c r="AR32" s="15">
        <f t="shared" si="6"/>
        <v>39.94439935368638</v>
      </c>
      <c r="AS32" s="16">
        <v>3.627</v>
      </c>
      <c r="AT32" s="11">
        <v>2.74</v>
      </c>
      <c r="AU32" s="10">
        <v>16.066846130211275</v>
      </c>
      <c r="AV32" s="10">
        <v>63.92103245406214</v>
      </c>
      <c r="AW32" s="10">
        <v>20.012121415726575</v>
      </c>
      <c r="AX32" s="15">
        <f t="shared" si="7"/>
        <v>-3.945275285515301</v>
      </c>
      <c r="AY32" s="10">
        <v>16.694766246264415</v>
      </c>
      <c r="AZ32" s="10">
        <v>64.25983040178413</v>
      </c>
      <c r="BA32" s="10">
        <v>19.04540335195146</v>
      </c>
      <c r="BB32" s="15">
        <f t="shared" si="8"/>
        <v>-2.3506371056870456</v>
      </c>
      <c r="BC32" s="21" t="s">
        <v>5</v>
      </c>
      <c r="BD32" s="21" t="s">
        <v>5</v>
      </c>
      <c r="BE32" s="21" t="s">
        <v>5</v>
      </c>
      <c r="BF32" s="21" t="s">
        <v>5</v>
      </c>
      <c r="BG32" s="10">
        <v>14.62671286426417</v>
      </c>
      <c r="BH32" s="10">
        <v>65.88592391421632</v>
      </c>
      <c r="BI32" s="10">
        <v>19.487363221519516</v>
      </c>
      <c r="BJ32" s="15">
        <f t="shared" si="9"/>
        <v>-4.860650357255345</v>
      </c>
      <c r="BK32" s="10">
        <v>17.57888924665299</v>
      </c>
      <c r="BL32" s="10">
        <v>66.82275128841259</v>
      </c>
      <c r="BM32" s="10">
        <v>15.598359464934418</v>
      </c>
      <c r="BN32" s="15">
        <f t="shared" si="10"/>
        <v>1.9805297817185732</v>
      </c>
      <c r="BO32" s="10">
        <v>51.31356221910186</v>
      </c>
      <c r="BP32" s="10">
        <v>38.72160022795233</v>
      </c>
      <c r="BQ32" s="10">
        <v>9.964837552945811</v>
      </c>
      <c r="BR32" s="15">
        <f t="shared" si="11"/>
        <v>41.34872466615605</v>
      </c>
      <c r="BS32" s="16">
        <v>1.598</v>
      </c>
      <c r="BT32" s="10">
        <v>48.67967796956056</v>
      </c>
      <c r="BU32" s="10">
        <v>41.11753238184725</v>
      </c>
      <c r="BV32" s="10">
        <v>10.202789648592194</v>
      </c>
      <c r="BW32" s="15">
        <f t="shared" si="12"/>
        <v>38.476888320968364</v>
      </c>
      <c r="BX32" s="16">
        <v>1.755</v>
      </c>
      <c r="BY32" s="16"/>
      <c r="CB32" s="13"/>
      <c r="CC32" s="13"/>
      <c r="CD32" s="13"/>
      <c r="CE32" s="13"/>
      <c r="CF32" s="13"/>
      <c r="CG32" s="13"/>
      <c r="CH32" s="13"/>
      <c r="CI32" s="13"/>
      <c r="CJ32" s="13"/>
    </row>
    <row r="33" spans="1:88" ht="12">
      <c r="A33" s="1" t="s">
        <v>59</v>
      </c>
      <c r="B33" s="10">
        <v>16.311030835387538</v>
      </c>
      <c r="C33" s="10">
        <v>62.56727588313778</v>
      </c>
      <c r="D33" s="10">
        <v>21.12169328147468</v>
      </c>
      <c r="E33" s="15">
        <f t="shared" si="0"/>
        <v>-4.810662446087143</v>
      </c>
      <c r="F33" s="10">
        <v>36.914330715038744</v>
      </c>
      <c r="G33" s="10">
        <v>44.6376372921842</v>
      </c>
      <c r="H33" s="10">
        <v>18.448031992777047</v>
      </c>
      <c r="I33" s="15">
        <f t="shared" si="1"/>
        <v>18.466298722261698</v>
      </c>
      <c r="J33" s="16">
        <v>0.719</v>
      </c>
      <c r="K33" s="17" t="s">
        <v>92</v>
      </c>
      <c r="L33" s="10">
        <v>5.268462810293359</v>
      </c>
      <c r="M33" s="10">
        <v>83.62133977038546</v>
      </c>
      <c r="N33" s="10">
        <v>11.110197419321178</v>
      </c>
      <c r="O33" s="15">
        <f t="shared" si="13"/>
        <v>-5.841734609027819</v>
      </c>
      <c r="P33" s="10">
        <v>20.002443610603326</v>
      </c>
      <c r="Q33" s="10">
        <v>58.62448752475902</v>
      </c>
      <c r="R33" s="10">
        <v>21.37306886463766</v>
      </c>
      <c r="S33" s="15">
        <f t="shared" si="2"/>
        <v>-1.3706252540343336</v>
      </c>
      <c r="T33" s="10">
        <v>35.495570121438</v>
      </c>
      <c r="U33" s="10">
        <v>43.90031567265825</v>
      </c>
      <c r="V33" s="10">
        <v>20.60411420590375</v>
      </c>
      <c r="W33" s="15">
        <f t="shared" si="3"/>
        <v>14.891455915534252</v>
      </c>
      <c r="X33" s="16">
        <v>-0.794</v>
      </c>
      <c r="Y33" s="10">
        <v>18.185198572286012</v>
      </c>
      <c r="Z33" s="10">
        <v>61.20628727649965</v>
      </c>
      <c r="AA33" s="10">
        <v>20.608514151214344</v>
      </c>
      <c r="AB33" s="15">
        <f t="shared" si="4"/>
        <v>-2.4233155789283316</v>
      </c>
      <c r="AC33" s="10">
        <v>32.72581391202064</v>
      </c>
      <c r="AD33" s="10">
        <v>46.045961321728505</v>
      </c>
      <c r="AE33" s="10">
        <v>21.228224766250854</v>
      </c>
      <c r="AF33" s="15">
        <f t="shared" si="5"/>
        <v>11.497589145769787</v>
      </c>
      <c r="AG33" s="16">
        <v>-0.667</v>
      </c>
      <c r="AH33" s="21" t="s">
        <v>5</v>
      </c>
      <c r="AI33" s="21" t="s">
        <v>5</v>
      </c>
      <c r="AJ33" s="21" t="s">
        <v>5</v>
      </c>
      <c r="AK33" s="21" t="s">
        <v>5</v>
      </c>
      <c r="AL33" s="21" t="s">
        <v>5</v>
      </c>
      <c r="AM33" s="11">
        <v>22.7</v>
      </c>
      <c r="AN33" s="11">
        <v>25.948</v>
      </c>
      <c r="AO33" s="10">
        <v>51.34355420512874</v>
      </c>
      <c r="AP33" s="10">
        <v>40.15129690182833</v>
      </c>
      <c r="AQ33" s="10">
        <v>8.505148893042938</v>
      </c>
      <c r="AR33" s="15">
        <f t="shared" si="6"/>
        <v>42.838405312085804</v>
      </c>
      <c r="AS33" s="16">
        <v>3.424</v>
      </c>
      <c r="AT33" s="11">
        <v>2.995</v>
      </c>
      <c r="AU33" s="10">
        <v>33.01001089574915</v>
      </c>
      <c r="AV33" s="10">
        <v>53.274767637009454</v>
      </c>
      <c r="AW33" s="10">
        <v>13.715221467241395</v>
      </c>
      <c r="AX33" s="15">
        <f t="shared" si="7"/>
        <v>19.29478942850775</v>
      </c>
      <c r="AY33" s="10">
        <v>34.672169739689636</v>
      </c>
      <c r="AZ33" s="10">
        <v>52.25511555861607</v>
      </c>
      <c r="BA33" s="10">
        <v>13.072714701694293</v>
      </c>
      <c r="BB33" s="15">
        <f t="shared" si="8"/>
        <v>21.59945503799534</v>
      </c>
      <c r="BC33" s="21" t="s">
        <v>5</v>
      </c>
      <c r="BD33" s="21" t="s">
        <v>5</v>
      </c>
      <c r="BE33" s="21" t="s">
        <v>5</v>
      </c>
      <c r="BF33" s="21" t="s">
        <v>5</v>
      </c>
      <c r="BG33" s="10">
        <v>32.7466402835515</v>
      </c>
      <c r="BH33" s="10">
        <v>53.07680000539597</v>
      </c>
      <c r="BI33" s="10">
        <v>14.176559711052535</v>
      </c>
      <c r="BJ33" s="15">
        <f t="shared" si="9"/>
        <v>18.570080572498966</v>
      </c>
      <c r="BK33" s="10">
        <v>38.97497073915967</v>
      </c>
      <c r="BL33" s="10">
        <v>53.39868082850406</v>
      </c>
      <c r="BM33" s="10">
        <v>7.62634843233627</v>
      </c>
      <c r="BN33" s="15">
        <f t="shared" si="10"/>
        <v>31.3486223068234</v>
      </c>
      <c r="BO33" s="10">
        <v>53.28068378202033</v>
      </c>
      <c r="BP33" s="10">
        <v>37.24235151321589</v>
      </c>
      <c r="BQ33" s="10">
        <v>9.476964704763775</v>
      </c>
      <c r="BR33" s="15">
        <f t="shared" si="11"/>
        <v>43.80371907725656</v>
      </c>
      <c r="BS33" s="16">
        <v>1.792</v>
      </c>
      <c r="BT33" s="10">
        <v>51.013443772970234</v>
      </c>
      <c r="BU33" s="10">
        <v>41.23341020302832</v>
      </c>
      <c r="BV33" s="10">
        <v>7.753146024001442</v>
      </c>
      <c r="BW33" s="15">
        <f t="shared" si="12"/>
        <v>43.260297748968796</v>
      </c>
      <c r="BX33" s="16">
        <v>1.576</v>
      </c>
      <c r="BY33" s="16"/>
      <c r="CB33" s="13"/>
      <c r="CC33" s="13"/>
      <c r="CD33" s="13"/>
      <c r="CE33" s="13"/>
      <c r="CF33" s="13"/>
      <c r="CG33" s="13"/>
      <c r="CH33" s="13"/>
      <c r="CI33" s="13"/>
      <c r="CJ33" s="13"/>
    </row>
    <row r="34" spans="1:88" ht="12">
      <c r="A34" s="1" t="s">
        <v>70</v>
      </c>
      <c r="B34" s="10">
        <v>24.99116337018386</v>
      </c>
      <c r="C34" s="10">
        <v>53.24894605131051</v>
      </c>
      <c r="D34" s="10">
        <v>21.75989057850563</v>
      </c>
      <c r="E34" s="15">
        <f t="shared" si="0"/>
        <v>3.2312727916782293</v>
      </c>
      <c r="F34" s="10">
        <v>35.18149526055741</v>
      </c>
      <c r="G34" s="10">
        <v>44.57029451018869</v>
      </c>
      <c r="H34" s="10">
        <v>20.248210229253903</v>
      </c>
      <c r="I34" s="15">
        <f t="shared" si="1"/>
        <v>14.933285031303509</v>
      </c>
      <c r="J34" s="16">
        <v>0.727</v>
      </c>
      <c r="K34" s="17" t="s">
        <v>92</v>
      </c>
      <c r="L34" s="10">
        <v>7.262736517299253</v>
      </c>
      <c r="M34" s="10">
        <v>80.10619471101637</v>
      </c>
      <c r="N34" s="10">
        <v>12.631068771684378</v>
      </c>
      <c r="O34" s="15">
        <f t="shared" si="13"/>
        <v>-5.368332254385125</v>
      </c>
      <c r="P34" s="10">
        <v>26.02258704995075</v>
      </c>
      <c r="Q34" s="10">
        <v>54.90185158513269</v>
      </c>
      <c r="R34" s="10">
        <v>19.075561364916563</v>
      </c>
      <c r="S34" s="15">
        <f t="shared" si="2"/>
        <v>6.947025685034188</v>
      </c>
      <c r="T34" s="10">
        <v>35.783859797952644</v>
      </c>
      <c r="U34" s="10">
        <v>46.842613480951634</v>
      </c>
      <c r="V34" s="10">
        <v>17.373526721095722</v>
      </c>
      <c r="W34" s="15">
        <f t="shared" si="3"/>
        <v>18.410333076856922</v>
      </c>
      <c r="X34" s="16">
        <v>1.004</v>
      </c>
      <c r="Y34" s="10">
        <v>28.331183336455428</v>
      </c>
      <c r="Z34" s="10">
        <v>55.12793582400059</v>
      </c>
      <c r="AA34" s="10">
        <v>16.540880839543988</v>
      </c>
      <c r="AB34" s="15">
        <f t="shared" si="4"/>
        <v>11.79030249691144</v>
      </c>
      <c r="AC34" s="10">
        <v>29.619670088277594</v>
      </c>
      <c r="AD34" s="10">
        <v>52.717301844668526</v>
      </c>
      <c r="AE34" s="10">
        <v>17.663028067053876</v>
      </c>
      <c r="AF34" s="15">
        <f t="shared" si="5"/>
        <v>11.956642021223718</v>
      </c>
      <c r="AG34" s="16">
        <v>0.674</v>
      </c>
      <c r="AH34" s="21" t="s">
        <v>5</v>
      </c>
      <c r="AI34" s="21" t="s">
        <v>5</v>
      </c>
      <c r="AJ34" s="21" t="s">
        <v>5</v>
      </c>
      <c r="AK34" s="21" t="s">
        <v>5</v>
      </c>
      <c r="AL34" s="21" t="s">
        <v>5</v>
      </c>
      <c r="AM34" s="11">
        <v>13.7</v>
      </c>
      <c r="AN34" s="11">
        <v>23.735</v>
      </c>
      <c r="AO34" s="10">
        <v>49.78050250117458</v>
      </c>
      <c r="AP34" s="10">
        <v>35.16984772586913</v>
      </c>
      <c r="AQ34" s="10">
        <v>15.049649772956286</v>
      </c>
      <c r="AR34" s="15">
        <f t="shared" si="6"/>
        <v>34.730852728218295</v>
      </c>
      <c r="AS34" s="16">
        <v>0.103</v>
      </c>
      <c r="AT34" s="11">
        <v>2.765</v>
      </c>
      <c r="AU34" s="10">
        <v>25.3934458218711</v>
      </c>
      <c r="AV34" s="10">
        <v>58.21734930374013</v>
      </c>
      <c r="AW34" s="10">
        <v>16.38920487438877</v>
      </c>
      <c r="AX34" s="15">
        <f t="shared" si="7"/>
        <v>9.00424094748233</v>
      </c>
      <c r="AY34" s="10">
        <v>23.426427639285034</v>
      </c>
      <c r="AZ34" s="10">
        <v>58.82444439971016</v>
      </c>
      <c r="BA34" s="10">
        <v>17.749127961004806</v>
      </c>
      <c r="BB34" s="15">
        <f t="shared" si="8"/>
        <v>5.677299678280228</v>
      </c>
      <c r="BC34" s="21" t="s">
        <v>5</v>
      </c>
      <c r="BD34" s="21" t="s">
        <v>5</v>
      </c>
      <c r="BE34" s="21" t="s">
        <v>5</v>
      </c>
      <c r="BF34" s="21" t="s">
        <v>5</v>
      </c>
      <c r="BG34" s="10">
        <v>22.50376248978287</v>
      </c>
      <c r="BH34" s="10">
        <v>60.427012383523746</v>
      </c>
      <c r="BI34" s="10">
        <v>17.06922512669338</v>
      </c>
      <c r="BJ34" s="15">
        <f t="shared" si="9"/>
        <v>5.43453736308949</v>
      </c>
      <c r="BK34" s="10">
        <v>25.44738376910668</v>
      </c>
      <c r="BL34" s="10">
        <v>64.27367020965691</v>
      </c>
      <c r="BM34" s="10">
        <v>10.27894602123641</v>
      </c>
      <c r="BN34" s="15">
        <f t="shared" si="10"/>
        <v>15.16843774787027</v>
      </c>
      <c r="BO34" s="10">
        <v>53.10647675711617</v>
      </c>
      <c r="BP34" s="10">
        <v>37.45725708601792</v>
      </c>
      <c r="BQ34" s="10">
        <v>9.436266156865912</v>
      </c>
      <c r="BR34" s="15">
        <f t="shared" si="11"/>
        <v>43.67021060025026</v>
      </c>
      <c r="BS34" s="16">
        <v>1.515</v>
      </c>
      <c r="BT34" s="10">
        <v>46.633855605159425</v>
      </c>
      <c r="BU34" s="10">
        <v>43.94195280799195</v>
      </c>
      <c r="BV34" s="10">
        <v>9.424191586848623</v>
      </c>
      <c r="BW34" s="15">
        <f t="shared" si="12"/>
        <v>37.209664018310804</v>
      </c>
      <c r="BX34" s="16">
        <v>0.786</v>
      </c>
      <c r="BY34" s="16"/>
      <c r="CB34" s="13"/>
      <c r="CC34" s="13"/>
      <c r="CD34" s="13"/>
      <c r="CE34" s="13"/>
      <c r="CF34" s="13"/>
      <c r="CG34" s="13"/>
      <c r="CH34" s="13"/>
      <c r="CI34" s="13"/>
      <c r="CJ34" s="13"/>
    </row>
    <row r="35" spans="1:88" ht="12">
      <c r="A35" s="1" t="s">
        <v>71</v>
      </c>
      <c r="B35" s="10">
        <v>18.09400670002017</v>
      </c>
      <c r="C35" s="10">
        <v>56.305162613387985</v>
      </c>
      <c r="D35" s="10">
        <v>25.60083068659185</v>
      </c>
      <c r="E35" s="15">
        <f t="shared" si="0"/>
        <v>-7.506823986571678</v>
      </c>
      <c r="F35" s="10">
        <v>22.10469451063949</v>
      </c>
      <c r="G35" s="10">
        <v>53.22619955162893</v>
      </c>
      <c r="H35" s="10">
        <v>24.66910593773158</v>
      </c>
      <c r="I35" s="15">
        <f t="shared" si="1"/>
        <v>-2.5644114270920895</v>
      </c>
      <c r="J35" s="16">
        <v>-1.641</v>
      </c>
      <c r="K35" s="17" t="s">
        <v>92</v>
      </c>
      <c r="L35" s="10">
        <v>6.794172928799859</v>
      </c>
      <c r="M35" s="10">
        <v>85.09534765633963</v>
      </c>
      <c r="N35" s="10">
        <v>8.110479414860515</v>
      </c>
      <c r="O35" s="15">
        <f t="shared" si="13"/>
        <v>-1.3163064860606566</v>
      </c>
      <c r="P35" s="10">
        <v>16.408279246194795</v>
      </c>
      <c r="Q35" s="10">
        <v>57.73243822040291</v>
      </c>
      <c r="R35" s="10">
        <v>25.859282533402293</v>
      </c>
      <c r="S35" s="15">
        <f t="shared" si="2"/>
        <v>-9.451003287207499</v>
      </c>
      <c r="T35" s="10">
        <v>25.934196748737293</v>
      </c>
      <c r="U35" s="10">
        <v>52.27833807222696</v>
      </c>
      <c r="V35" s="10">
        <v>21.787465179035753</v>
      </c>
      <c r="W35" s="15">
        <f t="shared" si="3"/>
        <v>4.14673156970154</v>
      </c>
      <c r="X35" s="16">
        <v>-1.089</v>
      </c>
      <c r="Y35" s="10">
        <v>21.268200791793788</v>
      </c>
      <c r="Z35" s="10">
        <v>49.06802619495973</v>
      </c>
      <c r="AA35" s="10">
        <v>29.663773013246487</v>
      </c>
      <c r="AB35" s="15">
        <f t="shared" si="4"/>
        <v>-8.3955722214527</v>
      </c>
      <c r="AC35" s="10">
        <v>24.43354610802895</v>
      </c>
      <c r="AD35" s="10">
        <v>46.66585737784769</v>
      </c>
      <c r="AE35" s="10">
        <v>28.900596514123357</v>
      </c>
      <c r="AF35" s="15">
        <f t="shared" si="5"/>
        <v>-4.467050406094408</v>
      </c>
      <c r="AG35" s="16">
        <v>-0.796</v>
      </c>
      <c r="AH35" s="21" t="s">
        <v>5</v>
      </c>
      <c r="AI35" s="21" t="s">
        <v>5</v>
      </c>
      <c r="AJ35" s="21" t="s">
        <v>5</v>
      </c>
      <c r="AK35" s="21" t="s">
        <v>5</v>
      </c>
      <c r="AL35" s="21" t="s">
        <v>5</v>
      </c>
      <c r="AM35" s="11">
        <v>21.3</v>
      </c>
      <c r="AN35" s="11">
        <v>24.034</v>
      </c>
      <c r="AO35" s="10">
        <v>50.35853440840786</v>
      </c>
      <c r="AP35" s="10">
        <v>30.763657709312536</v>
      </c>
      <c r="AQ35" s="10">
        <v>18.87780788227961</v>
      </c>
      <c r="AR35" s="15">
        <f t="shared" si="6"/>
        <v>31.480726526128255</v>
      </c>
      <c r="AS35" s="16">
        <v>3.373</v>
      </c>
      <c r="AT35" s="11">
        <v>3.024</v>
      </c>
      <c r="AU35" s="10">
        <v>29.38810001919109</v>
      </c>
      <c r="AV35" s="10">
        <v>58.53976631421338</v>
      </c>
      <c r="AW35" s="10">
        <v>12.07213366659553</v>
      </c>
      <c r="AX35" s="15">
        <f t="shared" si="7"/>
        <v>17.31596635259556</v>
      </c>
      <c r="AY35" s="10">
        <v>30.728938447587183</v>
      </c>
      <c r="AZ35" s="10">
        <v>57.90496242099816</v>
      </c>
      <c r="BA35" s="10">
        <v>11.366099131414654</v>
      </c>
      <c r="BB35" s="15">
        <f t="shared" si="8"/>
        <v>19.36283931617253</v>
      </c>
      <c r="BC35" s="21" t="s">
        <v>5</v>
      </c>
      <c r="BD35" s="21" t="s">
        <v>5</v>
      </c>
      <c r="BE35" s="21" t="s">
        <v>5</v>
      </c>
      <c r="BF35" s="21" t="s">
        <v>5</v>
      </c>
      <c r="BG35" s="10">
        <v>28.78991794275454</v>
      </c>
      <c r="BH35" s="10">
        <v>60.24498922741627</v>
      </c>
      <c r="BI35" s="10">
        <v>10.965092829829185</v>
      </c>
      <c r="BJ35" s="15">
        <f t="shared" si="9"/>
        <v>17.824825112925353</v>
      </c>
      <c r="BK35" s="10">
        <v>34.86734323871371</v>
      </c>
      <c r="BL35" s="10">
        <v>59.158262106598144</v>
      </c>
      <c r="BM35" s="10">
        <v>5.974394654688145</v>
      </c>
      <c r="BN35" s="15">
        <f t="shared" si="10"/>
        <v>28.892948584025564</v>
      </c>
      <c r="BO35" s="10">
        <v>49.19831207190571</v>
      </c>
      <c r="BP35" s="10">
        <v>39.48172316007112</v>
      </c>
      <c r="BQ35" s="10">
        <v>11.319964768023171</v>
      </c>
      <c r="BR35" s="15">
        <f t="shared" si="11"/>
        <v>37.87834730388254</v>
      </c>
      <c r="BS35" s="16">
        <v>1.366</v>
      </c>
      <c r="BT35" s="10">
        <v>49.34810637055105</v>
      </c>
      <c r="BU35" s="10">
        <v>40.03884994393363</v>
      </c>
      <c r="BV35" s="10">
        <v>10.613043685515326</v>
      </c>
      <c r="BW35" s="15">
        <f t="shared" si="12"/>
        <v>38.73506268503573</v>
      </c>
      <c r="BX35" s="16">
        <v>1.894</v>
      </c>
      <c r="BY35" s="16"/>
      <c r="CB35" s="13"/>
      <c r="CC35" s="13"/>
      <c r="CD35" s="13"/>
      <c r="CE35" s="13"/>
      <c r="CF35" s="13"/>
      <c r="CG35" s="13"/>
      <c r="CH35" s="13"/>
      <c r="CI35" s="13"/>
      <c r="CJ35" s="13"/>
    </row>
    <row r="36" spans="1:88" ht="12">
      <c r="A36" s="1" t="s">
        <v>62</v>
      </c>
      <c r="B36" s="10">
        <v>27.71689842563834</v>
      </c>
      <c r="C36" s="10">
        <v>50.57883635715845</v>
      </c>
      <c r="D36" s="10">
        <v>21.704265217203208</v>
      </c>
      <c r="E36" s="15">
        <f t="shared" si="0"/>
        <v>6.012633208435133</v>
      </c>
      <c r="F36" s="10">
        <v>25.960638049250264</v>
      </c>
      <c r="G36" s="10">
        <v>49.14424710004213</v>
      </c>
      <c r="H36" s="10">
        <v>24.895114850707607</v>
      </c>
      <c r="I36" s="15">
        <f t="shared" si="1"/>
        <v>1.0655231985426568</v>
      </c>
      <c r="J36" s="16">
        <v>-0.767</v>
      </c>
      <c r="K36" s="17" t="s">
        <v>92</v>
      </c>
      <c r="L36" s="10">
        <v>5.01874764758961</v>
      </c>
      <c r="M36" s="10">
        <v>86.60312757263412</v>
      </c>
      <c r="N36" s="10">
        <v>8.378124779776275</v>
      </c>
      <c r="O36" s="15">
        <f t="shared" si="13"/>
        <v>-3.3593771321866654</v>
      </c>
      <c r="P36" s="10">
        <v>28.107302365688202</v>
      </c>
      <c r="Q36" s="10">
        <v>52.80777676086332</v>
      </c>
      <c r="R36" s="10">
        <v>19.08492087344848</v>
      </c>
      <c r="S36" s="15">
        <f t="shared" si="2"/>
        <v>9.022381492239724</v>
      </c>
      <c r="T36" s="10">
        <v>28.107302365688202</v>
      </c>
      <c r="U36" s="10">
        <v>52.80777676086332</v>
      </c>
      <c r="V36" s="10">
        <v>19.08492087344848</v>
      </c>
      <c r="W36" s="15">
        <f t="shared" si="3"/>
        <v>9.022381492239724</v>
      </c>
      <c r="X36" s="16">
        <v>-0.669</v>
      </c>
      <c r="Y36" s="10">
        <v>22.799068606797984</v>
      </c>
      <c r="Z36" s="10">
        <v>60.6000793286715</v>
      </c>
      <c r="AA36" s="10">
        <v>16.600852064530518</v>
      </c>
      <c r="AB36" s="15">
        <f t="shared" si="4"/>
        <v>6.198216542267467</v>
      </c>
      <c r="AC36" s="10">
        <v>22.80248913617474</v>
      </c>
      <c r="AD36" s="10">
        <v>55.41454034238509</v>
      </c>
      <c r="AE36" s="10">
        <v>21.782970521440177</v>
      </c>
      <c r="AF36" s="15">
        <f t="shared" si="5"/>
        <v>1.0195186147345616</v>
      </c>
      <c r="AG36" s="16">
        <v>-0.958</v>
      </c>
      <c r="AH36" s="21" t="s">
        <v>5</v>
      </c>
      <c r="AI36" s="21" t="s">
        <v>5</v>
      </c>
      <c r="AJ36" s="21" t="s">
        <v>5</v>
      </c>
      <c r="AK36" s="21" t="s">
        <v>5</v>
      </c>
      <c r="AL36" s="21" t="s">
        <v>5</v>
      </c>
      <c r="AM36" s="11">
        <v>15.9</v>
      </c>
      <c r="AN36" s="11">
        <v>32.593</v>
      </c>
      <c r="AO36" s="10">
        <v>52.78969064022184</v>
      </c>
      <c r="AP36" s="10">
        <v>34.797648862161985</v>
      </c>
      <c r="AQ36" s="10">
        <v>12.412660497616166</v>
      </c>
      <c r="AR36" s="15">
        <f t="shared" si="6"/>
        <v>40.377030142605676</v>
      </c>
      <c r="AS36" s="16">
        <v>2.857</v>
      </c>
      <c r="AT36" s="11">
        <v>2.755</v>
      </c>
      <c r="AU36" s="10">
        <v>17.55033731397645</v>
      </c>
      <c r="AV36" s="10">
        <v>63.08562283776522</v>
      </c>
      <c r="AW36" s="10">
        <v>19.364039848258336</v>
      </c>
      <c r="AX36" s="15">
        <f t="shared" si="7"/>
        <v>-1.8137025342818873</v>
      </c>
      <c r="AY36" s="10">
        <v>19.655248105618924</v>
      </c>
      <c r="AZ36" s="10">
        <v>60.022890042972236</v>
      </c>
      <c r="BA36" s="10">
        <v>20.321861851408848</v>
      </c>
      <c r="BB36" s="15">
        <f t="shared" si="8"/>
        <v>-0.6666137457899239</v>
      </c>
      <c r="BC36" s="21" t="s">
        <v>5</v>
      </c>
      <c r="BD36" s="21" t="s">
        <v>5</v>
      </c>
      <c r="BE36" s="21" t="s">
        <v>5</v>
      </c>
      <c r="BF36" s="21" t="s">
        <v>5</v>
      </c>
      <c r="BG36" s="10">
        <v>16.456979743684915</v>
      </c>
      <c r="BH36" s="10">
        <v>62.83637112432925</v>
      </c>
      <c r="BI36" s="10">
        <v>20.706649131985838</v>
      </c>
      <c r="BJ36" s="15">
        <f t="shared" si="9"/>
        <v>-4.249669388300923</v>
      </c>
      <c r="BK36" s="10">
        <v>22.390660584988122</v>
      </c>
      <c r="BL36" s="10">
        <v>64.60316687394825</v>
      </c>
      <c r="BM36" s="10">
        <v>13.006172541063613</v>
      </c>
      <c r="BN36" s="15">
        <f t="shared" si="10"/>
        <v>9.38448804392451</v>
      </c>
      <c r="BO36" s="10">
        <v>48.13516840644928</v>
      </c>
      <c r="BP36" s="10">
        <v>42.98442842827881</v>
      </c>
      <c r="BQ36" s="10">
        <v>8.880403165271913</v>
      </c>
      <c r="BR36" s="15">
        <f t="shared" si="11"/>
        <v>39.25476524117737</v>
      </c>
      <c r="BS36" s="16">
        <v>1.089</v>
      </c>
      <c r="BT36" s="10">
        <v>48.52432602327432</v>
      </c>
      <c r="BU36" s="10">
        <v>42.72984460945187</v>
      </c>
      <c r="BV36" s="10">
        <v>8.745829367273815</v>
      </c>
      <c r="BW36" s="15">
        <f t="shared" si="12"/>
        <v>39.778496656000506</v>
      </c>
      <c r="BX36" s="16">
        <v>0.958</v>
      </c>
      <c r="BY36" s="16"/>
      <c r="CB36" s="13"/>
      <c r="CC36" s="13"/>
      <c r="CD36" s="13"/>
      <c r="CE36" s="13"/>
      <c r="CG36" s="13"/>
      <c r="CH36" s="13"/>
      <c r="CI36" s="13"/>
      <c r="CJ36" s="13"/>
    </row>
    <row r="37" spans="1:77" ht="12">
      <c r="A37" s="1" t="s">
        <v>59</v>
      </c>
      <c r="B37" s="10">
        <v>12.061442956399278</v>
      </c>
      <c r="C37" s="10">
        <v>52.52715404832776</v>
      </c>
      <c r="D37" s="10">
        <v>35.41140299527296</v>
      </c>
      <c r="E37" s="15">
        <f t="shared" si="0"/>
        <v>-23.349960038873682</v>
      </c>
      <c r="F37" s="10">
        <v>15.690933714881213</v>
      </c>
      <c r="G37" s="10">
        <v>46.041661051340405</v>
      </c>
      <c r="H37" s="10">
        <v>38.26740523377838</v>
      </c>
      <c r="I37" s="15">
        <f t="shared" si="1"/>
        <v>-22.576471518897172</v>
      </c>
      <c r="J37" s="16">
        <v>-3.01</v>
      </c>
      <c r="K37" s="17" t="s">
        <v>92</v>
      </c>
      <c r="L37" s="10">
        <v>6.137156911470225</v>
      </c>
      <c r="M37" s="10">
        <v>82.04623770276015</v>
      </c>
      <c r="N37" s="10">
        <v>11.816605385769623</v>
      </c>
      <c r="O37" s="15">
        <f t="shared" si="13"/>
        <v>-5.679448474299399</v>
      </c>
      <c r="P37" s="10">
        <v>17.303703680358122</v>
      </c>
      <c r="Q37" s="10">
        <v>56.180522168260616</v>
      </c>
      <c r="R37" s="10">
        <v>26.51577415138126</v>
      </c>
      <c r="S37" s="15">
        <f t="shared" si="2"/>
        <v>-9.21207047102314</v>
      </c>
      <c r="T37" s="10">
        <v>17.329534983419066</v>
      </c>
      <c r="U37" s="10">
        <v>48.35457242649975</v>
      </c>
      <c r="V37" s="10">
        <v>34.31589259008118</v>
      </c>
      <c r="W37" s="15">
        <f t="shared" si="3"/>
        <v>-16.98635760666211</v>
      </c>
      <c r="X37" s="16">
        <v>-1.983</v>
      </c>
      <c r="Y37" s="10">
        <v>14.38427713086429</v>
      </c>
      <c r="Z37" s="10">
        <v>55.28863047932951</v>
      </c>
      <c r="AA37" s="10">
        <v>30.327092389806197</v>
      </c>
      <c r="AB37" s="15">
        <f t="shared" si="4"/>
        <v>-15.942815258941907</v>
      </c>
      <c r="AC37" s="10">
        <v>15.108129980601667</v>
      </c>
      <c r="AD37" s="10">
        <v>51.56183748487262</v>
      </c>
      <c r="AE37" s="10">
        <v>33.330032534525714</v>
      </c>
      <c r="AF37" s="15">
        <f t="shared" si="5"/>
        <v>-18.221902553924046</v>
      </c>
      <c r="AG37" s="16">
        <v>-2.874</v>
      </c>
      <c r="AH37" s="21" t="s">
        <v>5</v>
      </c>
      <c r="AI37" s="21" t="s">
        <v>5</v>
      </c>
      <c r="AJ37" s="21" t="s">
        <v>5</v>
      </c>
      <c r="AK37" s="21" t="s">
        <v>5</v>
      </c>
      <c r="AL37" s="21" t="s">
        <v>5</v>
      </c>
      <c r="AM37" s="11">
        <v>15.8</v>
      </c>
      <c r="AN37" s="11">
        <v>20.416</v>
      </c>
      <c r="AO37" s="10">
        <v>44.58813004769635</v>
      </c>
      <c r="AP37" s="10">
        <v>39.069348386296056</v>
      </c>
      <c r="AQ37" s="10">
        <v>16.342521566007587</v>
      </c>
      <c r="AR37" s="15">
        <f t="shared" si="6"/>
        <v>28.245608481688766</v>
      </c>
      <c r="AS37" s="16">
        <v>0.639</v>
      </c>
      <c r="AT37" s="11">
        <v>2.474</v>
      </c>
      <c r="AU37" s="10">
        <v>20.512555706988024</v>
      </c>
      <c r="AV37" s="10">
        <v>59.45374146027351</v>
      </c>
      <c r="AW37" s="10">
        <v>20.033702832738463</v>
      </c>
      <c r="AX37" s="15">
        <f t="shared" si="7"/>
        <v>0.47885287424956147</v>
      </c>
      <c r="AY37" s="10">
        <v>21.089859906876242</v>
      </c>
      <c r="AZ37" s="10">
        <v>58.970735502629466</v>
      </c>
      <c r="BA37" s="10">
        <v>19.939404590494288</v>
      </c>
      <c r="BB37" s="15">
        <f t="shared" si="8"/>
        <v>1.1504553163819544</v>
      </c>
      <c r="BC37" s="21" t="s">
        <v>5</v>
      </c>
      <c r="BD37" s="21" t="s">
        <v>5</v>
      </c>
      <c r="BE37" s="21" t="s">
        <v>5</v>
      </c>
      <c r="BF37" s="21" t="s">
        <v>5</v>
      </c>
      <c r="BG37" s="10">
        <v>20.447125193763128</v>
      </c>
      <c r="BH37" s="10">
        <v>60.69366045832887</v>
      </c>
      <c r="BI37" s="10">
        <v>18.859214347907997</v>
      </c>
      <c r="BJ37" s="15">
        <f t="shared" si="9"/>
        <v>1.5879108458551308</v>
      </c>
      <c r="BK37" s="10">
        <v>24.968109053799985</v>
      </c>
      <c r="BL37" s="10">
        <v>51.24119591038719</v>
      </c>
      <c r="BM37" s="10">
        <v>23.790695035812828</v>
      </c>
      <c r="BN37" s="15">
        <f t="shared" si="10"/>
        <v>1.1774140179871573</v>
      </c>
      <c r="BO37" s="10">
        <v>53.22539947497571</v>
      </c>
      <c r="BP37" s="10">
        <v>38.11602033424233</v>
      </c>
      <c r="BQ37" s="10">
        <v>8.658580190781956</v>
      </c>
      <c r="BR37" s="15">
        <f t="shared" si="11"/>
        <v>44.566819284193755</v>
      </c>
      <c r="BS37" s="16">
        <v>1.972</v>
      </c>
      <c r="BT37" s="10">
        <v>53.69526696654562</v>
      </c>
      <c r="BU37" s="10">
        <v>37.665047777376586</v>
      </c>
      <c r="BV37" s="10">
        <v>8.639685256077795</v>
      </c>
      <c r="BW37" s="15">
        <f t="shared" si="12"/>
        <v>45.05558171046782</v>
      </c>
      <c r="BX37" s="16">
        <v>1.947</v>
      </c>
      <c r="BY37" s="16"/>
    </row>
    <row r="38" spans="1:77" ht="12">
      <c r="A38" s="1" t="s">
        <v>72</v>
      </c>
      <c r="B38" s="10">
        <v>12.45464807995401</v>
      </c>
      <c r="C38" s="10">
        <v>52.92705951689728</v>
      </c>
      <c r="D38" s="10">
        <v>34.61829240314871</v>
      </c>
      <c r="E38" s="15">
        <f t="shared" si="0"/>
        <v>-22.163644323194696</v>
      </c>
      <c r="F38" s="10">
        <v>17.78582904122382</v>
      </c>
      <c r="G38" s="10">
        <v>44.74125459104533</v>
      </c>
      <c r="H38" s="10">
        <v>37.47291636773085</v>
      </c>
      <c r="I38" s="15">
        <f t="shared" si="1"/>
        <v>-19.687087326507033</v>
      </c>
      <c r="J38" s="16">
        <v>-4.26</v>
      </c>
      <c r="K38" s="17" t="s">
        <v>92</v>
      </c>
      <c r="L38" s="10">
        <v>8.917223937478441</v>
      </c>
      <c r="M38" s="10">
        <v>79.40437924785333</v>
      </c>
      <c r="N38" s="10">
        <v>11.678396814668233</v>
      </c>
      <c r="O38" s="15">
        <f t="shared" si="13"/>
        <v>-2.761172877189791</v>
      </c>
      <c r="P38" s="10">
        <v>10.084870910931716</v>
      </c>
      <c r="Q38" s="10">
        <v>55.8506516143454</v>
      </c>
      <c r="R38" s="10">
        <v>34.064477474722885</v>
      </c>
      <c r="S38" s="15">
        <f t="shared" si="2"/>
        <v>-23.97960656379117</v>
      </c>
      <c r="T38" s="10">
        <v>15.371610285004026</v>
      </c>
      <c r="U38" s="10">
        <v>48.680276457578906</v>
      </c>
      <c r="V38" s="10">
        <v>35.94811325741707</v>
      </c>
      <c r="W38" s="15">
        <f t="shared" si="3"/>
        <v>-20.576502972413046</v>
      </c>
      <c r="X38" s="16">
        <v>-3.469</v>
      </c>
      <c r="Y38" s="10">
        <v>7.24946989145443</v>
      </c>
      <c r="Z38" s="10">
        <v>53.936082920048214</v>
      </c>
      <c r="AA38" s="10">
        <v>38.81444718849736</v>
      </c>
      <c r="AB38" s="15">
        <f t="shared" si="4"/>
        <v>-31.56497729704293</v>
      </c>
      <c r="AC38" s="10">
        <v>9.253566348492976</v>
      </c>
      <c r="AD38" s="10">
        <v>48.40746526378432</v>
      </c>
      <c r="AE38" s="10">
        <v>42.33896838772271</v>
      </c>
      <c r="AF38" s="15">
        <f t="shared" si="5"/>
        <v>-33.085402039229734</v>
      </c>
      <c r="AG38" s="16">
        <v>-5.357</v>
      </c>
      <c r="AH38" s="21" t="s">
        <v>5</v>
      </c>
      <c r="AI38" s="21" t="s">
        <v>5</v>
      </c>
      <c r="AJ38" s="21" t="s">
        <v>5</v>
      </c>
      <c r="AK38" s="21" t="s">
        <v>5</v>
      </c>
      <c r="AL38" s="21" t="s">
        <v>5</v>
      </c>
      <c r="AM38" s="11">
        <v>18.9</v>
      </c>
      <c r="AN38" s="11">
        <v>28.837</v>
      </c>
      <c r="AO38" s="10">
        <v>51.047203593381475</v>
      </c>
      <c r="AP38" s="10">
        <v>32.6521049312719</v>
      </c>
      <c r="AQ38" s="10">
        <v>16.30069147534663</v>
      </c>
      <c r="AR38" s="15">
        <f t="shared" si="6"/>
        <v>34.74651211803484</v>
      </c>
      <c r="AS38" s="16">
        <v>3.349</v>
      </c>
      <c r="AT38" s="11">
        <v>2.626</v>
      </c>
      <c r="AU38" s="10">
        <v>13.264069488650795</v>
      </c>
      <c r="AV38" s="10">
        <v>51.071704723664055</v>
      </c>
      <c r="AW38" s="10">
        <v>35.66422578768515</v>
      </c>
      <c r="AX38" s="15">
        <f t="shared" si="7"/>
        <v>-22.40015629903435</v>
      </c>
      <c r="AY38" s="10">
        <v>13.655523985670904</v>
      </c>
      <c r="AZ38" s="10">
        <v>49.03177371910406</v>
      </c>
      <c r="BA38" s="10">
        <v>37.31270229522504</v>
      </c>
      <c r="BB38" s="15">
        <f t="shared" si="8"/>
        <v>-23.657178309554133</v>
      </c>
      <c r="BC38" s="21" t="s">
        <v>5</v>
      </c>
      <c r="BD38" s="21" t="s">
        <v>5</v>
      </c>
      <c r="BE38" s="21" t="s">
        <v>5</v>
      </c>
      <c r="BF38" s="21" t="s">
        <v>5</v>
      </c>
      <c r="BG38" s="10">
        <v>12.74994114416779</v>
      </c>
      <c r="BH38" s="10">
        <v>53.76860787587392</v>
      </c>
      <c r="BI38" s="10">
        <v>33.48145097995829</v>
      </c>
      <c r="BJ38" s="15">
        <f t="shared" si="9"/>
        <v>-20.731509835790497</v>
      </c>
      <c r="BK38" s="10">
        <v>10.883588814108982</v>
      </c>
      <c r="BL38" s="10">
        <v>50.52017403027455</v>
      </c>
      <c r="BM38" s="10">
        <v>38.596237155616464</v>
      </c>
      <c r="BN38" s="15">
        <f t="shared" si="10"/>
        <v>-27.71264834150748</v>
      </c>
      <c r="BO38" s="10">
        <v>49.060767275906315</v>
      </c>
      <c r="BP38" s="10">
        <v>39.645303645234456</v>
      </c>
      <c r="BQ38" s="10">
        <v>11.293929078859227</v>
      </c>
      <c r="BR38" s="15">
        <f t="shared" si="11"/>
        <v>37.766838197047086</v>
      </c>
      <c r="BS38" s="16">
        <v>1.456</v>
      </c>
      <c r="BT38" s="10">
        <v>47.625271157932715</v>
      </c>
      <c r="BU38" s="10">
        <v>40.58295653532299</v>
      </c>
      <c r="BV38" s="10">
        <v>11.791772306744292</v>
      </c>
      <c r="BW38" s="15">
        <f t="shared" si="12"/>
        <v>35.83349885118842</v>
      </c>
      <c r="BX38" s="16">
        <v>0.452</v>
      </c>
      <c r="BY38" s="16"/>
    </row>
    <row r="39" spans="1:77" ht="12">
      <c r="A39" s="1" t="s">
        <v>73</v>
      </c>
      <c r="B39" s="10">
        <v>5.989762498144864</v>
      </c>
      <c r="C39" s="10">
        <v>38.41660055851762</v>
      </c>
      <c r="D39" s="10">
        <v>55.59363694333751</v>
      </c>
      <c r="E39" s="15">
        <f t="shared" si="0"/>
        <v>-49.603874445192645</v>
      </c>
      <c r="F39" s="10">
        <v>4.529015824493722</v>
      </c>
      <c r="G39" s="10">
        <v>40.446657528381216</v>
      </c>
      <c r="H39" s="10">
        <v>55.02432664712506</v>
      </c>
      <c r="I39" s="15">
        <f t="shared" si="1"/>
        <v>-50.49531082263134</v>
      </c>
      <c r="J39" s="16">
        <v>-13.595</v>
      </c>
      <c r="K39" s="17" t="s">
        <v>92</v>
      </c>
      <c r="L39" s="10">
        <v>16.48951389758879</v>
      </c>
      <c r="M39" s="10">
        <v>77.86712141536613</v>
      </c>
      <c r="N39" s="10">
        <v>5.643364687045086</v>
      </c>
      <c r="O39" s="15">
        <f t="shared" si="13"/>
        <v>10.846149210543704</v>
      </c>
      <c r="P39" s="10">
        <v>7.335467510833647</v>
      </c>
      <c r="Q39" s="10">
        <v>40.13153282795508</v>
      </c>
      <c r="R39" s="10">
        <v>52.532999661211264</v>
      </c>
      <c r="S39" s="15">
        <f t="shared" si="2"/>
        <v>-45.19753215037762</v>
      </c>
      <c r="T39" s="10">
        <v>6.129516812202838</v>
      </c>
      <c r="U39" s="10">
        <v>40.41761681168735</v>
      </c>
      <c r="V39" s="10">
        <v>53.45286637610981</v>
      </c>
      <c r="W39" s="15">
        <f t="shared" si="3"/>
        <v>-47.32334956390697</v>
      </c>
      <c r="X39" s="16">
        <v>-10.985</v>
      </c>
      <c r="Y39" s="10">
        <v>5.509333237899778</v>
      </c>
      <c r="Z39" s="10">
        <v>41.24391584665027</v>
      </c>
      <c r="AA39" s="10">
        <v>53.24675091544996</v>
      </c>
      <c r="AB39" s="15">
        <f t="shared" si="4"/>
        <v>-47.737417677550184</v>
      </c>
      <c r="AC39" s="10">
        <v>4.712448104481636</v>
      </c>
      <c r="AD39" s="10">
        <v>41.917089284627494</v>
      </c>
      <c r="AE39" s="10">
        <v>53.37046261089087</v>
      </c>
      <c r="AF39" s="15">
        <f t="shared" si="5"/>
        <v>-48.65801450640923</v>
      </c>
      <c r="AG39" s="16">
        <v>-13.121</v>
      </c>
      <c r="AH39" s="21" t="s">
        <v>5</v>
      </c>
      <c r="AI39" s="21" t="s">
        <v>5</v>
      </c>
      <c r="AJ39" s="21" t="s">
        <v>5</v>
      </c>
      <c r="AK39" s="21" t="s">
        <v>5</v>
      </c>
      <c r="AL39" s="21" t="s">
        <v>5</v>
      </c>
      <c r="AM39" s="11">
        <v>16.4</v>
      </c>
      <c r="AN39" s="11">
        <v>27.16</v>
      </c>
      <c r="AO39" s="10">
        <v>56.2437390053198</v>
      </c>
      <c r="AP39" s="10">
        <v>23.502610329490718</v>
      </c>
      <c r="AQ39" s="10">
        <v>20.253650665189475</v>
      </c>
      <c r="AR39" s="15">
        <f t="shared" si="6"/>
        <v>35.99008834013033</v>
      </c>
      <c r="AS39" s="16">
        <v>0.981</v>
      </c>
      <c r="AT39" s="11">
        <v>1.669</v>
      </c>
      <c r="AU39" s="10">
        <v>17.966725288710478</v>
      </c>
      <c r="AV39" s="10">
        <v>55.64893185644916</v>
      </c>
      <c r="AW39" s="10">
        <v>26.38434285484036</v>
      </c>
      <c r="AX39" s="15">
        <f t="shared" si="7"/>
        <v>-8.41761756612988</v>
      </c>
      <c r="AY39" s="10">
        <v>19.45814328035534</v>
      </c>
      <c r="AZ39" s="10">
        <v>50.97743405588104</v>
      </c>
      <c r="BA39" s="10">
        <v>29.56442266376361</v>
      </c>
      <c r="BB39" s="15">
        <f t="shared" si="8"/>
        <v>-10.106279383408271</v>
      </c>
      <c r="BC39" s="21" t="s">
        <v>5</v>
      </c>
      <c r="BD39" s="21" t="s">
        <v>5</v>
      </c>
      <c r="BE39" s="21" t="s">
        <v>5</v>
      </c>
      <c r="BF39" s="21" t="s">
        <v>5</v>
      </c>
      <c r="BG39" s="10">
        <v>17.131848066042053</v>
      </c>
      <c r="BH39" s="10">
        <v>54.85507080463697</v>
      </c>
      <c r="BI39" s="10">
        <v>28.013081129320973</v>
      </c>
      <c r="BJ39" s="15">
        <f t="shared" si="9"/>
        <v>-10.88123306327892</v>
      </c>
      <c r="BK39" s="10">
        <v>63.81935818534939</v>
      </c>
      <c r="BL39" s="10">
        <v>22.00650794844909</v>
      </c>
      <c r="BM39" s="10">
        <v>14.174133866201522</v>
      </c>
      <c r="BN39" s="15">
        <f t="shared" si="10"/>
        <v>49.645224319147864</v>
      </c>
      <c r="BO39" s="10">
        <v>55.25138835552335</v>
      </c>
      <c r="BP39" s="10">
        <v>32.54306352405729</v>
      </c>
      <c r="BQ39" s="10">
        <v>12.205548120419353</v>
      </c>
      <c r="BR39" s="15">
        <f t="shared" si="11"/>
        <v>43.045840235104</v>
      </c>
      <c r="BS39" s="16">
        <v>-0.257</v>
      </c>
      <c r="BT39" s="10">
        <v>54.73924443686368</v>
      </c>
      <c r="BU39" s="10">
        <v>33.15428643556865</v>
      </c>
      <c r="BV39" s="10">
        <v>12.106469127567667</v>
      </c>
      <c r="BW39" s="15">
        <f t="shared" si="12"/>
        <v>42.63277530929601</v>
      </c>
      <c r="BX39" s="16">
        <v>-0.11</v>
      </c>
      <c r="BY39" s="16">
        <v>47.74454278965193</v>
      </c>
    </row>
    <row r="40" spans="1:77" ht="12">
      <c r="A40" s="1" t="s">
        <v>62</v>
      </c>
      <c r="B40" s="10">
        <v>14.273795739751685</v>
      </c>
      <c r="C40" s="10">
        <v>37.21849723643298</v>
      </c>
      <c r="D40" s="10">
        <v>48.507707023815335</v>
      </c>
      <c r="E40" s="15">
        <f t="shared" si="0"/>
        <v>-34.23391128406365</v>
      </c>
      <c r="F40" s="10">
        <v>6.3031873177236015</v>
      </c>
      <c r="G40" s="10">
        <v>30.070415049600808</v>
      </c>
      <c r="H40" s="10">
        <v>63.62639763267559</v>
      </c>
      <c r="I40" s="15">
        <f t="shared" si="1"/>
        <v>-57.32321031495199</v>
      </c>
      <c r="J40" s="16">
        <v>-15.791</v>
      </c>
      <c r="K40" s="17" t="s">
        <v>92</v>
      </c>
      <c r="L40" s="10">
        <v>13.285225436939355</v>
      </c>
      <c r="M40" s="10">
        <v>71.06934168337018</v>
      </c>
      <c r="N40" s="10">
        <v>15.645432879690466</v>
      </c>
      <c r="O40" s="15">
        <f t="shared" si="13"/>
        <v>-2.3602074427511113</v>
      </c>
      <c r="P40" s="10">
        <v>14.46602762311771</v>
      </c>
      <c r="Q40" s="10">
        <v>39.59691066909611</v>
      </c>
      <c r="R40" s="10">
        <v>45.93706170778617</v>
      </c>
      <c r="S40" s="15">
        <f t="shared" si="2"/>
        <v>-31.47103408466846</v>
      </c>
      <c r="T40" s="10">
        <v>5.547988730190321</v>
      </c>
      <c r="U40" s="10">
        <v>30.455442850191584</v>
      </c>
      <c r="V40" s="10">
        <v>63.99656841961809</v>
      </c>
      <c r="W40" s="15">
        <f t="shared" si="3"/>
        <v>-58.448579689427774</v>
      </c>
      <c r="X40" s="16">
        <v>-17.561</v>
      </c>
      <c r="Y40" s="10">
        <v>14.900070850373215</v>
      </c>
      <c r="Z40" s="10">
        <v>39.820423112154934</v>
      </c>
      <c r="AA40" s="10">
        <v>45.27950603747185</v>
      </c>
      <c r="AB40" s="15">
        <f t="shared" si="4"/>
        <v>-30.379435187098633</v>
      </c>
      <c r="AC40" s="10">
        <v>5.700526294999429</v>
      </c>
      <c r="AD40" s="10">
        <v>29.61776013609979</v>
      </c>
      <c r="AE40" s="10">
        <v>64.68171356890078</v>
      </c>
      <c r="AF40" s="15">
        <f t="shared" si="5"/>
        <v>-58.98118727390135</v>
      </c>
      <c r="AG40" s="16">
        <v>-16.538</v>
      </c>
      <c r="AH40" s="21" t="s">
        <v>5</v>
      </c>
      <c r="AI40" s="21" t="s">
        <v>5</v>
      </c>
      <c r="AJ40" s="21" t="s">
        <v>5</v>
      </c>
      <c r="AK40" s="21" t="s">
        <v>5</v>
      </c>
      <c r="AL40" s="21" t="s">
        <v>5</v>
      </c>
      <c r="AM40" s="11">
        <v>26</v>
      </c>
      <c r="AN40" s="11">
        <v>21.953</v>
      </c>
      <c r="AO40" s="10">
        <v>13.440602638262117</v>
      </c>
      <c r="AP40" s="10">
        <v>38.60818989087116</v>
      </c>
      <c r="AQ40" s="10">
        <v>47.95120747086673</v>
      </c>
      <c r="AR40" s="15">
        <f t="shared" si="6"/>
        <v>-34.51060483260461</v>
      </c>
      <c r="AS40" s="16">
        <v>-10.484</v>
      </c>
      <c r="AT40" s="11">
        <v>1.863</v>
      </c>
      <c r="AU40" s="10">
        <v>21.04242382704941</v>
      </c>
      <c r="AV40" s="10">
        <v>46.48927445015259</v>
      </c>
      <c r="AW40" s="10">
        <v>32.468301722797996</v>
      </c>
      <c r="AX40" s="15">
        <f t="shared" si="7"/>
        <v>-11.425877895748584</v>
      </c>
      <c r="AY40" s="10">
        <v>20.094115105784173</v>
      </c>
      <c r="AZ40" s="10">
        <v>45.49422584914092</v>
      </c>
      <c r="BA40" s="10">
        <v>34.411659045074906</v>
      </c>
      <c r="BB40" s="15">
        <f t="shared" si="8"/>
        <v>-14.317543939290733</v>
      </c>
      <c r="BC40" s="21" t="s">
        <v>5</v>
      </c>
      <c r="BD40" s="21" t="s">
        <v>5</v>
      </c>
      <c r="BE40" s="21" t="s">
        <v>5</v>
      </c>
      <c r="BF40" s="21" t="s">
        <v>5</v>
      </c>
      <c r="BG40" s="10">
        <v>21.89747651625893</v>
      </c>
      <c r="BH40" s="10">
        <v>45.99184722541107</v>
      </c>
      <c r="BI40" s="10">
        <v>32.11067625833</v>
      </c>
      <c r="BJ40" s="15">
        <f t="shared" si="9"/>
        <v>-10.213199742071073</v>
      </c>
      <c r="BK40" s="10">
        <v>20.30475539564181</v>
      </c>
      <c r="BL40" s="10">
        <v>47.09392952378127</v>
      </c>
      <c r="BM40" s="10">
        <v>32.60131508057692</v>
      </c>
      <c r="BN40" s="15">
        <f t="shared" si="10"/>
        <v>-12.296559684935108</v>
      </c>
      <c r="BO40" s="10">
        <v>4.5956458783922605</v>
      </c>
      <c r="BP40" s="10">
        <v>73.4123965409272</v>
      </c>
      <c r="BQ40" s="10">
        <v>21.991957580680538</v>
      </c>
      <c r="BR40" s="15">
        <f t="shared" si="11"/>
        <v>-17.396311702288276</v>
      </c>
      <c r="BS40" s="16">
        <v>-1.805</v>
      </c>
      <c r="BT40" s="10">
        <v>6.908632788156914</v>
      </c>
      <c r="BU40" s="10">
        <v>76.48419608691977</v>
      </c>
      <c r="BV40" s="10">
        <v>16.60717112492332</v>
      </c>
      <c r="BW40" s="15">
        <f t="shared" si="12"/>
        <v>-9.698538336766404</v>
      </c>
      <c r="BX40" s="16">
        <v>-1.072</v>
      </c>
      <c r="BY40" s="16">
        <v>49.52329453282864</v>
      </c>
    </row>
    <row r="41" spans="1:77" ht="12">
      <c r="A41" s="1" t="s">
        <v>59</v>
      </c>
      <c r="B41" s="10">
        <v>15.550160585294284</v>
      </c>
      <c r="C41" s="10">
        <v>47.2704081372046</v>
      </c>
      <c r="D41" s="10">
        <v>37.179431277501116</v>
      </c>
      <c r="E41" s="15">
        <f t="shared" si="0"/>
        <v>-21.62927069220683</v>
      </c>
      <c r="F41" s="10">
        <v>10.98877682778557</v>
      </c>
      <c r="G41" s="10">
        <v>28.009786938207892</v>
      </c>
      <c r="H41" s="10">
        <v>61.00143623400653</v>
      </c>
      <c r="I41" s="15">
        <f t="shared" si="1"/>
        <v>-50.01265940622096</v>
      </c>
      <c r="J41" s="16">
        <v>-15.593</v>
      </c>
      <c r="K41" s="17" t="s">
        <v>92</v>
      </c>
      <c r="L41" s="10">
        <v>8.223666977547872</v>
      </c>
      <c r="M41" s="10">
        <v>78.64796477414474</v>
      </c>
      <c r="N41" s="10">
        <v>13.128368248307387</v>
      </c>
      <c r="O41" s="15">
        <f t="shared" si="13"/>
        <v>-4.9047012707595155</v>
      </c>
      <c r="P41" s="10">
        <v>14.311941286135346</v>
      </c>
      <c r="Q41" s="10">
        <v>44.34390141654247</v>
      </c>
      <c r="R41" s="10">
        <v>41.344157297322184</v>
      </c>
      <c r="S41" s="15">
        <f t="shared" si="2"/>
        <v>-27.03221601118684</v>
      </c>
      <c r="T41" s="10">
        <v>10.48930446199388</v>
      </c>
      <c r="U41" s="10">
        <v>31.703085158572485</v>
      </c>
      <c r="V41" s="10">
        <v>57.807610379433626</v>
      </c>
      <c r="W41" s="15">
        <f t="shared" si="3"/>
        <v>-47.318305917439744</v>
      </c>
      <c r="X41" s="16">
        <v>-14.067</v>
      </c>
      <c r="Y41" s="10">
        <v>13.010969945193654</v>
      </c>
      <c r="Z41" s="10">
        <v>48.862467257928074</v>
      </c>
      <c r="AA41" s="10">
        <v>38.126562796878275</v>
      </c>
      <c r="AB41" s="15">
        <f t="shared" si="4"/>
        <v>-25.11559285168462</v>
      </c>
      <c r="AC41" s="10">
        <v>12.953931631349343</v>
      </c>
      <c r="AD41" s="10">
        <v>28.303005320939324</v>
      </c>
      <c r="AE41" s="10">
        <v>58.74306304771133</v>
      </c>
      <c r="AF41" s="15">
        <f t="shared" si="5"/>
        <v>-45.78913141636199</v>
      </c>
      <c r="AG41" s="16">
        <v>-14.562</v>
      </c>
      <c r="AH41" s="21" t="s">
        <v>5</v>
      </c>
      <c r="AI41" s="21" t="s">
        <v>5</v>
      </c>
      <c r="AJ41" s="21" t="s">
        <v>5</v>
      </c>
      <c r="AK41" s="21" t="s">
        <v>5</v>
      </c>
      <c r="AL41" s="21" t="s">
        <v>5</v>
      </c>
      <c r="AM41" s="11">
        <v>16.1</v>
      </c>
      <c r="AN41" s="11">
        <v>31.252</v>
      </c>
      <c r="AO41" s="10">
        <v>19.245230167789394</v>
      </c>
      <c r="AP41" s="10">
        <v>42.836117995300846</v>
      </c>
      <c r="AQ41" s="10">
        <v>37.91865183690977</v>
      </c>
      <c r="AR41" s="15">
        <f t="shared" si="6"/>
        <v>-18.673421669120373</v>
      </c>
      <c r="AS41" s="16">
        <v>-5.961</v>
      </c>
      <c r="AT41" s="11">
        <v>1.533</v>
      </c>
      <c r="AU41" s="10">
        <v>23.581668628491233</v>
      </c>
      <c r="AV41" s="10">
        <v>52.37438204551715</v>
      </c>
      <c r="AW41" s="10">
        <v>24.043949325991612</v>
      </c>
      <c r="AX41" s="15">
        <f t="shared" si="7"/>
        <v>-0.46228069750037903</v>
      </c>
      <c r="AY41" s="10">
        <v>19.536046039969907</v>
      </c>
      <c r="AZ41" s="10">
        <v>55.469510854925</v>
      </c>
      <c r="BA41" s="10">
        <v>24.994443105105095</v>
      </c>
      <c r="BB41" s="15">
        <f t="shared" si="8"/>
        <v>-5.458397065135188</v>
      </c>
      <c r="BC41" s="21" t="s">
        <v>5</v>
      </c>
      <c r="BD41" s="21" t="s">
        <v>5</v>
      </c>
      <c r="BE41" s="21" t="s">
        <v>5</v>
      </c>
      <c r="BF41" s="21" t="s">
        <v>5</v>
      </c>
      <c r="BG41" s="10">
        <v>18.648530818871688</v>
      </c>
      <c r="BH41" s="10">
        <v>55.8400937964639</v>
      </c>
      <c r="BI41" s="10">
        <v>25.511375384664415</v>
      </c>
      <c r="BJ41" s="15">
        <f t="shared" si="9"/>
        <v>-6.862844565792727</v>
      </c>
      <c r="BK41" s="10">
        <v>17.563082443521168</v>
      </c>
      <c r="BL41" s="10">
        <v>56.17076774106208</v>
      </c>
      <c r="BM41" s="10">
        <v>26.26614981541675</v>
      </c>
      <c r="BN41" s="15">
        <f t="shared" si="10"/>
        <v>-8.703067371895582</v>
      </c>
      <c r="BO41" s="10">
        <v>4.028733830724905</v>
      </c>
      <c r="BP41" s="10">
        <v>66.0591267924214</v>
      </c>
      <c r="BQ41" s="10">
        <v>29.9121393768537</v>
      </c>
      <c r="BR41" s="15">
        <f t="shared" si="11"/>
        <v>-25.88340554612879</v>
      </c>
      <c r="BS41" s="16">
        <v>-2.2</v>
      </c>
      <c r="BT41" s="10">
        <v>3.5530316976584744</v>
      </c>
      <c r="BU41" s="10">
        <v>72.57063333326687</v>
      </c>
      <c r="BV41" s="10">
        <v>23.87633496907466</v>
      </c>
      <c r="BW41" s="15">
        <f t="shared" si="12"/>
        <v>-20.323303271416183</v>
      </c>
      <c r="BX41" s="16">
        <v>-2.001</v>
      </c>
      <c r="BY41" s="16">
        <v>45.86902695164641</v>
      </c>
    </row>
    <row r="42" spans="1:77" ht="12">
      <c r="A42" s="1" t="s">
        <v>74</v>
      </c>
      <c r="B42" s="10">
        <v>25.473553522014264</v>
      </c>
      <c r="C42" s="10">
        <v>41.08226251713803</v>
      </c>
      <c r="D42" s="10">
        <v>33.44418396084771</v>
      </c>
      <c r="E42" s="15">
        <f t="shared" si="0"/>
        <v>-7.970630438833446</v>
      </c>
      <c r="F42" s="10">
        <v>11.506240739805055</v>
      </c>
      <c r="G42" s="10">
        <v>28.246059294204155</v>
      </c>
      <c r="H42" s="10">
        <v>60.24769996599078</v>
      </c>
      <c r="I42" s="15">
        <f t="shared" si="1"/>
        <v>-48.741459226185725</v>
      </c>
      <c r="J42" s="16">
        <v>-13.892</v>
      </c>
      <c r="K42" s="17" t="s">
        <v>92</v>
      </c>
      <c r="L42" s="10">
        <v>10.183043727406869</v>
      </c>
      <c r="M42" s="10">
        <v>78.78027399538522</v>
      </c>
      <c r="N42" s="10">
        <v>11.036682277207925</v>
      </c>
      <c r="O42" s="15">
        <f t="shared" si="13"/>
        <v>-0.8536385498010564</v>
      </c>
      <c r="P42" s="10">
        <v>21.620380122727898</v>
      </c>
      <c r="Q42" s="10">
        <v>42.11191052777758</v>
      </c>
      <c r="R42" s="10">
        <v>36.26770934949452</v>
      </c>
      <c r="S42" s="15">
        <f t="shared" si="2"/>
        <v>-14.647329226766619</v>
      </c>
      <c r="T42" s="10">
        <v>8.69708436231564</v>
      </c>
      <c r="U42" s="10">
        <v>31.08241104984594</v>
      </c>
      <c r="V42" s="10">
        <v>60.22050458783842</v>
      </c>
      <c r="W42" s="15">
        <f t="shared" si="3"/>
        <v>-51.52342022552278</v>
      </c>
      <c r="X42" s="16">
        <v>-13.792</v>
      </c>
      <c r="Y42" s="10">
        <v>23.09174950132523</v>
      </c>
      <c r="Z42" s="10">
        <v>41.302258252570894</v>
      </c>
      <c r="AA42" s="10">
        <v>35.605992246103874</v>
      </c>
      <c r="AB42" s="15">
        <f t="shared" si="4"/>
        <v>-12.514242744778645</v>
      </c>
      <c r="AC42" s="10">
        <v>10.350363852367444</v>
      </c>
      <c r="AD42" s="10">
        <v>30.466137403312608</v>
      </c>
      <c r="AE42" s="10">
        <v>59.18349874431994</v>
      </c>
      <c r="AF42" s="15">
        <f t="shared" si="5"/>
        <v>-48.8331348919525</v>
      </c>
      <c r="AG42" s="16">
        <v>-14.378</v>
      </c>
      <c r="AH42" s="21" t="s">
        <v>5</v>
      </c>
      <c r="AI42" s="21" t="s">
        <v>5</v>
      </c>
      <c r="AJ42" s="21" t="s">
        <v>5</v>
      </c>
      <c r="AK42" s="21" t="s">
        <v>5</v>
      </c>
      <c r="AL42" s="21" t="s">
        <v>5</v>
      </c>
      <c r="AM42" s="11">
        <v>23.3</v>
      </c>
      <c r="AN42" s="11">
        <v>32.691</v>
      </c>
      <c r="AO42" s="10">
        <v>9.766160505137309</v>
      </c>
      <c r="AP42" s="10">
        <v>42.81020162152504</v>
      </c>
      <c r="AQ42" s="10">
        <v>47.42363787333765</v>
      </c>
      <c r="AR42" s="15">
        <f t="shared" si="6"/>
        <v>-37.65747736820034</v>
      </c>
      <c r="AS42" s="16">
        <v>-6.806</v>
      </c>
      <c r="AT42" s="11">
        <v>1.642</v>
      </c>
      <c r="AU42" s="10">
        <v>17.60386518198874</v>
      </c>
      <c r="AV42" s="10">
        <v>61.43549417582695</v>
      </c>
      <c r="AW42" s="10">
        <v>20.9606406421843</v>
      </c>
      <c r="AX42" s="15">
        <f t="shared" si="7"/>
        <v>-3.356775460195557</v>
      </c>
      <c r="AY42" s="10">
        <v>17.7608585078672</v>
      </c>
      <c r="AZ42" s="10">
        <v>61.70001515724949</v>
      </c>
      <c r="BA42" s="10">
        <v>20.539126334883314</v>
      </c>
      <c r="BB42" s="15">
        <f t="shared" si="8"/>
        <v>-2.778267827016112</v>
      </c>
      <c r="BC42" s="21" t="s">
        <v>5</v>
      </c>
      <c r="BD42" s="21" t="s">
        <v>5</v>
      </c>
      <c r="BE42" s="21" t="s">
        <v>5</v>
      </c>
      <c r="BF42" s="21" t="s">
        <v>5</v>
      </c>
      <c r="BG42" s="10">
        <v>17.78633085083187</v>
      </c>
      <c r="BH42" s="10">
        <v>61.77746048103796</v>
      </c>
      <c r="BI42" s="10">
        <v>20.43620866813017</v>
      </c>
      <c r="BJ42" s="15">
        <f t="shared" si="9"/>
        <v>-2.6498778172983</v>
      </c>
      <c r="BK42" s="10">
        <v>27.671387841480623</v>
      </c>
      <c r="BL42" s="10">
        <v>48.32012315390788</v>
      </c>
      <c r="BM42" s="10">
        <v>24.0084890046115</v>
      </c>
      <c r="BN42" s="15">
        <f t="shared" si="10"/>
        <v>3.6628988368691218</v>
      </c>
      <c r="BO42" s="10">
        <v>12.713974887222172</v>
      </c>
      <c r="BP42" s="10">
        <v>54.157056188270104</v>
      </c>
      <c r="BQ42" s="10">
        <v>33.128968924507724</v>
      </c>
      <c r="BR42" s="15">
        <f t="shared" si="11"/>
        <v>-20.414994037285553</v>
      </c>
      <c r="BS42" s="16">
        <v>-3.868</v>
      </c>
      <c r="BT42" s="10">
        <v>8.921627584483725</v>
      </c>
      <c r="BU42" s="10">
        <v>65.18317354614102</v>
      </c>
      <c r="BV42" s="10">
        <v>25.895198869375246</v>
      </c>
      <c r="BW42" s="15">
        <f t="shared" si="12"/>
        <v>-16.97357128489152</v>
      </c>
      <c r="BX42" s="16">
        <v>-3.74</v>
      </c>
      <c r="BY42" s="16">
        <v>50.86376184648661</v>
      </c>
    </row>
    <row r="43" spans="1:78" ht="12">
      <c r="A43" s="1" t="s">
        <v>75</v>
      </c>
      <c r="B43" s="10">
        <v>20.96220355539075</v>
      </c>
      <c r="C43" s="10">
        <v>49.005818580005254</v>
      </c>
      <c r="D43" s="10">
        <v>30.031977864604</v>
      </c>
      <c r="E43" s="15">
        <f t="shared" si="0"/>
        <v>-9.069774309213248</v>
      </c>
      <c r="F43" s="10">
        <v>19.785956912741685</v>
      </c>
      <c r="G43" s="10">
        <v>43.06216824297776</v>
      </c>
      <c r="H43" s="10">
        <v>37.151874844280556</v>
      </c>
      <c r="I43" s="15">
        <f t="shared" si="1"/>
        <v>-17.36591793153887</v>
      </c>
      <c r="J43" s="16">
        <v>-6.971</v>
      </c>
      <c r="K43" s="17" t="s">
        <v>92</v>
      </c>
      <c r="L43" s="10">
        <v>9.38376289457181</v>
      </c>
      <c r="M43" s="10">
        <v>75.59129984837995</v>
      </c>
      <c r="N43" s="10">
        <v>15.024937257048249</v>
      </c>
      <c r="O43" s="15">
        <f t="shared" si="13"/>
        <v>-5.641174362476439</v>
      </c>
      <c r="P43" s="10">
        <v>20.84827266797218</v>
      </c>
      <c r="Q43" s="10">
        <v>49.23569033126437</v>
      </c>
      <c r="R43" s="10">
        <v>29.916037000763446</v>
      </c>
      <c r="S43" s="15">
        <f t="shared" si="2"/>
        <v>-9.067764332791267</v>
      </c>
      <c r="T43" s="10">
        <v>20.246291521192852</v>
      </c>
      <c r="U43" s="10">
        <v>42.32632606567496</v>
      </c>
      <c r="V43" s="10">
        <v>37.427382413132186</v>
      </c>
      <c r="W43" s="15">
        <f t="shared" si="3"/>
        <v>-17.181090891939334</v>
      </c>
      <c r="X43" s="16">
        <v>-6.082</v>
      </c>
      <c r="Y43" s="10">
        <v>21.303051002294477</v>
      </c>
      <c r="Z43" s="10">
        <v>47.7731121301356</v>
      </c>
      <c r="AA43" s="10">
        <v>30.92383686756992</v>
      </c>
      <c r="AB43" s="15">
        <f t="shared" si="4"/>
        <v>-9.620785865275444</v>
      </c>
      <c r="AC43" s="10">
        <v>21.014817322093716</v>
      </c>
      <c r="AD43" s="10">
        <v>42.42355383480423</v>
      </c>
      <c r="AE43" s="10">
        <v>36.56162884310205</v>
      </c>
      <c r="AF43" s="15">
        <f t="shared" si="5"/>
        <v>-15.546811521008333</v>
      </c>
      <c r="AG43" s="16">
        <v>-5.32</v>
      </c>
      <c r="AH43" s="21" t="s">
        <v>5</v>
      </c>
      <c r="AI43" s="21" t="s">
        <v>5</v>
      </c>
      <c r="AJ43" s="21" t="s">
        <v>5</v>
      </c>
      <c r="AK43" s="21" t="s">
        <v>5</v>
      </c>
      <c r="AL43" s="21" t="s">
        <v>5</v>
      </c>
      <c r="AM43" s="11">
        <v>23.9</v>
      </c>
      <c r="AN43" s="11">
        <v>31.644</v>
      </c>
      <c r="AO43" s="10">
        <v>25.126223290796524</v>
      </c>
      <c r="AP43" s="10">
        <v>55.33094400317844</v>
      </c>
      <c r="AQ43" s="10">
        <v>19.542832706025035</v>
      </c>
      <c r="AR43" s="15">
        <f t="shared" si="6"/>
        <v>5.5833905847714895</v>
      </c>
      <c r="AS43" s="16">
        <v>0.617</v>
      </c>
      <c r="AT43" s="11">
        <v>1.575</v>
      </c>
      <c r="AU43" s="10">
        <v>26.844270615224204</v>
      </c>
      <c r="AV43" s="10">
        <v>55.57233251797297</v>
      </c>
      <c r="AW43" s="10">
        <v>17.58339686680283</v>
      </c>
      <c r="AX43" s="15">
        <f t="shared" si="7"/>
        <v>9.260873748421375</v>
      </c>
      <c r="AY43" s="10">
        <v>25.08668851996631</v>
      </c>
      <c r="AZ43" s="10">
        <v>57.04203105533928</v>
      </c>
      <c r="BA43" s="10">
        <v>17.8712804246944</v>
      </c>
      <c r="BB43" s="15">
        <f t="shared" si="8"/>
        <v>7.215408095271908</v>
      </c>
      <c r="BC43" s="21" t="s">
        <v>5</v>
      </c>
      <c r="BD43" s="21" t="s">
        <v>5</v>
      </c>
      <c r="BE43" s="21" t="s">
        <v>5</v>
      </c>
      <c r="BF43" s="21" t="s">
        <v>5</v>
      </c>
      <c r="BG43" s="10">
        <v>25.32729394267821</v>
      </c>
      <c r="BH43" s="10">
        <v>57.833680268883015</v>
      </c>
      <c r="BI43" s="10">
        <v>16.83902578843878</v>
      </c>
      <c r="BJ43" s="15">
        <f t="shared" si="9"/>
        <v>8.488268154239432</v>
      </c>
      <c r="BK43" s="10">
        <v>30.929178244330263</v>
      </c>
      <c r="BL43" s="10">
        <v>62.71445868710403</v>
      </c>
      <c r="BM43" s="10">
        <v>6.356363068565707</v>
      </c>
      <c r="BN43" s="15">
        <f t="shared" si="10"/>
        <v>24.572815175764557</v>
      </c>
      <c r="BO43" s="10">
        <v>6.308291943337233</v>
      </c>
      <c r="BP43" s="10">
        <v>68.14550076526086</v>
      </c>
      <c r="BQ43" s="10">
        <v>25.546207291401902</v>
      </c>
      <c r="BR43" s="15">
        <f t="shared" si="11"/>
        <v>-19.237915348064668</v>
      </c>
      <c r="BS43" s="16">
        <v>-1.857</v>
      </c>
      <c r="BT43" s="10">
        <v>10.514688225432769</v>
      </c>
      <c r="BU43" s="10">
        <v>75.83212534931376</v>
      </c>
      <c r="BV43" s="10">
        <v>13.653186425253486</v>
      </c>
      <c r="BW43" s="15">
        <f t="shared" si="12"/>
        <v>-3.1384981998207166</v>
      </c>
      <c r="BX43" s="16">
        <v>-0.601</v>
      </c>
      <c r="BY43" s="16">
        <v>56.97657457918842</v>
      </c>
      <c r="BZ43" s="3"/>
    </row>
    <row r="44" spans="1:77" ht="12">
      <c r="A44" s="1" t="s">
        <v>62</v>
      </c>
      <c r="B44" s="10">
        <v>25.93965194836591</v>
      </c>
      <c r="C44" s="10">
        <v>52.324708535747135</v>
      </c>
      <c r="D44" s="10">
        <v>21.735639515886955</v>
      </c>
      <c r="E44" s="15">
        <f t="shared" si="0"/>
        <v>4.2040124324789545</v>
      </c>
      <c r="F44" s="10">
        <v>25.52225442474958</v>
      </c>
      <c r="G44" s="10">
        <v>44.38870399143663</v>
      </c>
      <c r="H44" s="10">
        <v>30.089041583813792</v>
      </c>
      <c r="I44" s="15">
        <f t="shared" si="1"/>
        <v>-4.566787159064212</v>
      </c>
      <c r="J44" s="16">
        <v>-0.498</v>
      </c>
      <c r="K44" s="17" t="s">
        <v>92</v>
      </c>
      <c r="L44" s="10">
        <v>3.538540480533861</v>
      </c>
      <c r="M44" s="10">
        <v>75.96330037552723</v>
      </c>
      <c r="N44" s="10">
        <v>20.498159143938913</v>
      </c>
      <c r="O44" s="15">
        <f t="shared" si="13"/>
        <v>-16.959618663405053</v>
      </c>
      <c r="P44" s="10">
        <v>27.567489704042252</v>
      </c>
      <c r="Q44" s="10">
        <v>49.00554019188468</v>
      </c>
      <c r="R44" s="10">
        <v>23.42697010407307</v>
      </c>
      <c r="S44" s="15">
        <f t="shared" si="2"/>
        <v>4.140519599969181</v>
      </c>
      <c r="T44" s="10">
        <v>26.812829212874462</v>
      </c>
      <c r="U44" s="10">
        <v>44.5804354213484</v>
      </c>
      <c r="V44" s="10">
        <v>28.60673536577714</v>
      </c>
      <c r="W44" s="15">
        <f t="shared" si="3"/>
        <v>-1.7939061529026787</v>
      </c>
      <c r="X44" s="16">
        <v>-0.749</v>
      </c>
      <c r="Y44" s="10">
        <v>28.04948107690691</v>
      </c>
      <c r="Z44" s="10">
        <v>50.706254139050856</v>
      </c>
      <c r="AA44" s="10">
        <v>21.244264784042226</v>
      </c>
      <c r="AB44" s="15">
        <f t="shared" si="4"/>
        <v>6.805216292864685</v>
      </c>
      <c r="AC44" s="10">
        <v>24.974740341192884</v>
      </c>
      <c r="AD44" s="10">
        <v>44.88921160390994</v>
      </c>
      <c r="AE44" s="10">
        <v>30.13604805489717</v>
      </c>
      <c r="AF44" s="15">
        <f t="shared" si="5"/>
        <v>-5.161307713704286</v>
      </c>
      <c r="AG44" s="16">
        <v>-1.692</v>
      </c>
      <c r="AH44" s="21" t="s">
        <v>5</v>
      </c>
      <c r="AI44" s="21" t="s">
        <v>5</v>
      </c>
      <c r="AJ44" s="21" t="s">
        <v>5</v>
      </c>
      <c r="AK44" s="21" t="s">
        <v>5</v>
      </c>
      <c r="AL44" s="21" t="s">
        <v>5</v>
      </c>
      <c r="AM44" s="11">
        <v>13.3</v>
      </c>
      <c r="AN44" s="11">
        <v>21.629</v>
      </c>
      <c r="AO44" s="10">
        <v>27.82980411442861</v>
      </c>
      <c r="AP44" s="10">
        <v>50.09487843059491</v>
      </c>
      <c r="AQ44" s="10">
        <v>22.07531745497647</v>
      </c>
      <c r="AR44" s="15">
        <f t="shared" si="6"/>
        <v>5.754486659452141</v>
      </c>
      <c r="AS44" s="16">
        <v>0.041</v>
      </c>
      <c r="AT44" s="11">
        <v>1.543</v>
      </c>
      <c r="AU44" s="10">
        <v>13.952742558596334</v>
      </c>
      <c r="AV44" s="10">
        <v>50.1517847450584</v>
      </c>
      <c r="AW44" s="10">
        <v>35.895472696345266</v>
      </c>
      <c r="AX44" s="15">
        <f t="shared" si="7"/>
        <v>-21.94273013774893</v>
      </c>
      <c r="AY44" s="10">
        <v>14.801466844476268</v>
      </c>
      <c r="AZ44" s="10">
        <v>50.764867424859716</v>
      </c>
      <c r="BA44" s="10">
        <v>34.43366573066402</v>
      </c>
      <c r="BB44" s="15">
        <f t="shared" si="8"/>
        <v>-19.63219888618775</v>
      </c>
      <c r="BC44" s="21" t="s">
        <v>5</v>
      </c>
      <c r="BD44" s="21" t="s">
        <v>5</v>
      </c>
      <c r="BE44" s="21" t="s">
        <v>5</v>
      </c>
      <c r="BF44" s="21" t="s">
        <v>5</v>
      </c>
      <c r="BG44" s="10">
        <v>12.769933403411947</v>
      </c>
      <c r="BH44" s="10">
        <v>52.54791421098148</v>
      </c>
      <c r="BI44" s="10">
        <v>34.68215238560657</v>
      </c>
      <c r="BJ44" s="15">
        <f t="shared" si="9"/>
        <v>-21.912218982194624</v>
      </c>
      <c r="BK44" s="10">
        <v>21.139083631213243</v>
      </c>
      <c r="BL44" s="10">
        <v>43.21483594367217</v>
      </c>
      <c r="BM44" s="10">
        <v>35.64608042511459</v>
      </c>
      <c r="BN44" s="15">
        <f t="shared" si="10"/>
        <v>-14.506996793901347</v>
      </c>
      <c r="BO44" s="10">
        <v>10.169088720805282</v>
      </c>
      <c r="BP44" s="10">
        <v>78.35566307008317</v>
      </c>
      <c r="BQ44" s="10">
        <v>11.47524820911155</v>
      </c>
      <c r="BR44" s="15">
        <f t="shared" si="11"/>
        <v>-1.3061594883062675</v>
      </c>
      <c r="BS44" s="16">
        <v>-0.518</v>
      </c>
      <c r="BT44" s="10">
        <v>10.347881467963651</v>
      </c>
      <c r="BU44" s="10">
        <v>84.68224053640753</v>
      </c>
      <c r="BV44" s="10">
        <v>4.969877995628826</v>
      </c>
      <c r="BW44" s="15">
        <f t="shared" si="12"/>
        <v>5.378003472334825</v>
      </c>
      <c r="BX44" s="16">
        <v>-0.001</v>
      </c>
      <c r="BY44" s="16">
        <v>41.11846903351906</v>
      </c>
    </row>
    <row r="45" spans="1:77" ht="12">
      <c r="A45" s="1" t="s">
        <v>59</v>
      </c>
      <c r="B45" s="10">
        <v>21.081977018207656</v>
      </c>
      <c r="C45" s="10">
        <v>57.38592930552839</v>
      </c>
      <c r="D45" s="10">
        <v>21.532093676263948</v>
      </c>
      <c r="E45" s="15">
        <f t="shared" si="0"/>
        <v>-0.45011665805629164</v>
      </c>
      <c r="F45" s="10">
        <v>29.820190621387432</v>
      </c>
      <c r="G45" s="10">
        <v>47.004272663884514</v>
      </c>
      <c r="H45" s="10">
        <v>23.175536714728054</v>
      </c>
      <c r="I45" s="15">
        <f t="shared" si="1"/>
        <v>6.644653906659379</v>
      </c>
      <c r="J45" s="16">
        <v>1.107</v>
      </c>
      <c r="K45" s="17" t="s">
        <v>92</v>
      </c>
      <c r="L45" s="10">
        <v>8.61243061213078</v>
      </c>
      <c r="M45" s="10">
        <v>73.30080351424289</v>
      </c>
      <c r="N45" s="10">
        <v>18.086765873626334</v>
      </c>
      <c r="O45" s="15">
        <f t="shared" si="13"/>
        <v>-9.474335261495554</v>
      </c>
      <c r="P45" s="10">
        <v>22.167955111581012</v>
      </c>
      <c r="Q45" s="10">
        <v>56.15023260928835</v>
      </c>
      <c r="R45" s="10">
        <v>21.68181227913064</v>
      </c>
      <c r="S45" s="15">
        <f t="shared" si="2"/>
        <v>0.4861428324503727</v>
      </c>
      <c r="T45" s="10">
        <v>33.815250760940735</v>
      </c>
      <c r="U45" s="10">
        <v>44.44918713641177</v>
      </c>
      <c r="V45" s="10">
        <v>21.735562102647492</v>
      </c>
      <c r="W45" s="15">
        <f t="shared" si="3"/>
        <v>12.079688658293243</v>
      </c>
      <c r="X45" s="16">
        <v>1.654</v>
      </c>
      <c r="Y45" s="10">
        <v>22.100490184346693</v>
      </c>
      <c r="Z45" s="10">
        <v>57.87688568934885</v>
      </c>
      <c r="AA45" s="10">
        <v>20.02262412630445</v>
      </c>
      <c r="AB45" s="15">
        <f t="shared" si="4"/>
        <v>2.0778660580422432</v>
      </c>
      <c r="AC45" s="10">
        <v>31.295882619979437</v>
      </c>
      <c r="AD45" s="10">
        <v>48.55459269324733</v>
      </c>
      <c r="AE45" s="10">
        <v>20.149524686773233</v>
      </c>
      <c r="AF45" s="15">
        <f t="shared" si="5"/>
        <v>11.146357933206204</v>
      </c>
      <c r="AG45" s="16">
        <v>1.869</v>
      </c>
      <c r="AH45" s="21" t="s">
        <v>5</v>
      </c>
      <c r="AI45" s="21" t="s">
        <v>5</v>
      </c>
      <c r="AJ45" s="21" t="s">
        <v>5</v>
      </c>
      <c r="AK45" s="21" t="s">
        <v>5</v>
      </c>
      <c r="AL45" s="21" t="s">
        <v>5</v>
      </c>
      <c r="AM45" s="11">
        <v>13.2</v>
      </c>
      <c r="AN45" s="11">
        <v>29.079</v>
      </c>
      <c r="AO45" s="10">
        <v>30.23097024288482</v>
      </c>
      <c r="AP45" s="10">
        <v>58.9383794580436</v>
      </c>
      <c r="AQ45" s="10">
        <v>10.830650299071582</v>
      </c>
      <c r="AR45" s="15">
        <f t="shared" si="6"/>
        <v>19.400319943813237</v>
      </c>
      <c r="AS45" s="16">
        <v>2.2</v>
      </c>
      <c r="AT45" s="11">
        <v>2.317</v>
      </c>
      <c r="AU45" s="10">
        <v>24.285236257318846</v>
      </c>
      <c r="AV45" s="10">
        <v>57.419967539941354</v>
      </c>
      <c r="AW45" s="10">
        <v>18.294796202739803</v>
      </c>
      <c r="AX45" s="15">
        <f t="shared" si="7"/>
        <v>5.990440054579043</v>
      </c>
      <c r="AY45" s="10">
        <v>23.84989921212391</v>
      </c>
      <c r="AZ45" s="10">
        <v>60.1999768579663</v>
      </c>
      <c r="BA45" s="10">
        <v>15.950123929909793</v>
      </c>
      <c r="BB45" s="15">
        <f t="shared" si="8"/>
        <v>7.899775282214115</v>
      </c>
      <c r="BC45" s="21" t="s">
        <v>5</v>
      </c>
      <c r="BD45" s="21" t="s">
        <v>5</v>
      </c>
      <c r="BE45" s="21" t="s">
        <v>5</v>
      </c>
      <c r="BF45" s="21" t="s">
        <v>5</v>
      </c>
      <c r="BG45" s="10">
        <v>22.550407815802643</v>
      </c>
      <c r="BH45" s="10">
        <v>59.4827983586469</v>
      </c>
      <c r="BI45" s="10">
        <v>17.966793825550447</v>
      </c>
      <c r="BJ45" s="15">
        <f t="shared" si="9"/>
        <v>4.583613990252196</v>
      </c>
      <c r="BK45" s="10">
        <v>29.093587182012108</v>
      </c>
      <c r="BL45" s="10">
        <v>59.85372022963885</v>
      </c>
      <c r="BM45" s="10">
        <v>11.052692588349034</v>
      </c>
      <c r="BN45" s="15">
        <f t="shared" si="10"/>
        <v>18.040894593663076</v>
      </c>
      <c r="BO45" s="10">
        <v>11.91707175633751</v>
      </c>
      <c r="BP45" s="10">
        <v>72.45064220963887</v>
      </c>
      <c r="BQ45" s="10">
        <v>15.632286034023624</v>
      </c>
      <c r="BR45" s="15">
        <f t="shared" si="11"/>
        <v>-3.7152142776861137</v>
      </c>
      <c r="BS45" s="16">
        <v>-1.189</v>
      </c>
      <c r="BT45" s="10">
        <v>8.769014490502444</v>
      </c>
      <c r="BU45" s="10">
        <v>77.89872181663222</v>
      </c>
      <c r="BV45" s="10">
        <v>13.332263692865332</v>
      </c>
      <c r="BW45" s="15">
        <f t="shared" si="12"/>
        <v>-4.563249202362888</v>
      </c>
      <c r="BX45" s="16">
        <v>-0.247</v>
      </c>
      <c r="BY45" s="16">
        <v>53.72677149275067</v>
      </c>
    </row>
    <row r="46" spans="1:77" ht="12">
      <c r="A46" s="1" t="s">
        <v>76</v>
      </c>
      <c r="B46" s="10">
        <v>23.058020238238974</v>
      </c>
      <c r="C46" s="10">
        <v>52.089792029260884</v>
      </c>
      <c r="D46" s="10">
        <v>24.85218773250015</v>
      </c>
      <c r="E46" s="15">
        <f t="shared" si="0"/>
        <v>-1.794167494261174</v>
      </c>
      <c r="F46" s="10">
        <v>31.62938580384056</v>
      </c>
      <c r="G46" s="10">
        <v>47.78803769678561</v>
      </c>
      <c r="H46" s="10">
        <v>20.582576499373832</v>
      </c>
      <c r="I46" s="15">
        <f t="shared" si="1"/>
        <v>11.046809304466727</v>
      </c>
      <c r="J46" s="16">
        <v>0.8</v>
      </c>
      <c r="K46" s="17" t="s">
        <v>92</v>
      </c>
      <c r="L46" s="10">
        <v>3.3918532587986667</v>
      </c>
      <c r="M46" s="10">
        <v>85.91883718093874</v>
      </c>
      <c r="N46" s="10">
        <v>10.689309560262602</v>
      </c>
      <c r="O46" s="15">
        <f t="shared" si="13"/>
        <v>-7.297456301463935</v>
      </c>
      <c r="P46" s="10">
        <v>21.812663133316825</v>
      </c>
      <c r="Q46" s="10">
        <v>54.57590978314604</v>
      </c>
      <c r="R46" s="10">
        <v>23.611427083537144</v>
      </c>
      <c r="S46" s="15">
        <f t="shared" si="2"/>
        <v>-1.7987639502203194</v>
      </c>
      <c r="T46" s="10">
        <v>31.472943951617804</v>
      </c>
      <c r="U46" s="10">
        <v>50.62056772097054</v>
      </c>
      <c r="V46" s="10">
        <v>17.906488327411658</v>
      </c>
      <c r="W46" s="15">
        <f t="shared" si="3"/>
        <v>13.566455624206146</v>
      </c>
      <c r="X46" s="16">
        <v>0.869</v>
      </c>
      <c r="Y46" s="10">
        <v>19.473280841894603</v>
      </c>
      <c r="Z46" s="10">
        <v>59.140046033807636</v>
      </c>
      <c r="AA46" s="10">
        <v>21.386673124297765</v>
      </c>
      <c r="AB46" s="15">
        <f t="shared" si="4"/>
        <v>-1.9133922824031622</v>
      </c>
      <c r="AC46" s="10">
        <v>29.006381033162505</v>
      </c>
      <c r="AD46" s="10">
        <v>55.20575784413243</v>
      </c>
      <c r="AE46" s="10">
        <v>15.787861122705069</v>
      </c>
      <c r="AF46" s="15">
        <f t="shared" si="5"/>
        <v>13.218519910457436</v>
      </c>
      <c r="AG46" s="16">
        <v>1.084</v>
      </c>
      <c r="AH46" s="21" t="s">
        <v>5</v>
      </c>
      <c r="AI46" s="21" t="s">
        <v>5</v>
      </c>
      <c r="AJ46" s="21" t="s">
        <v>5</v>
      </c>
      <c r="AK46" s="21" t="s">
        <v>5</v>
      </c>
      <c r="AL46" s="21" t="s">
        <v>5</v>
      </c>
      <c r="AM46" s="11">
        <v>13.1</v>
      </c>
      <c r="AN46" s="11">
        <v>32.012</v>
      </c>
      <c r="AO46" s="10">
        <v>25.71092310598577</v>
      </c>
      <c r="AP46" s="10">
        <v>58.0863042137711</v>
      </c>
      <c r="AQ46" s="10">
        <v>16.202772680243125</v>
      </c>
      <c r="AR46" s="15">
        <f t="shared" si="6"/>
        <v>9.508150425742645</v>
      </c>
      <c r="AS46" s="16">
        <v>0.291</v>
      </c>
      <c r="AT46" s="11">
        <v>1.912</v>
      </c>
      <c r="AU46" s="10">
        <v>11.462935192448358</v>
      </c>
      <c r="AV46" s="10">
        <v>70.40030853545865</v>
      </c>
      <c r="AW46" s="10">
        <v>18.13675627209298</v>
      </c>
      <c r="AX46" s="15">
        <f t="shared" si="7"/>
        <v>-6.673821079644624</v>
      </c>
      <c r="AY46" s="10">
        <v>11.482259010044178</v>
      </c>
      <c r="AZ46" s="10">
        <v>70.58843199072979</v>
      </c>
      <c r="BA46" s="10">
        <v>17.929308999226034</v>
      </c>
      <c r="BB46" s="15">
        <f t="shared" si="8"/>
        <v>-6.447049989181856</v>
      </c>
      <c r="BC46" s="21" t="s">
        <v>5</v>
      </c>
      <c r="BD46" s="21" t="s">
        <v>5</v>
      </c>
      <c r="BE46" s="21" t="s">
        <v>5</v>
      </c>
      <c r="BF46" s="21" t="s">
        <v>5</v>
      </c>
      <c r="BG46" s="10">
        <v>11.438831837344194</v>
      </c>
      <c r="BH46" s="10">
        <v>70.54224986378081</v>
      </c>
      <c r="BI46" s="10">
        <v>18.018918298875</v>
      </c>
      <c r="BJ46" s="15">
        <f t="shared" si="9"/>
        <v>-6.580086461530806</v>
      </c>
      <c r="BK46" s="10">
        <v>29.97756149296007</v>
      </c>
      <c r="BL46" s="10">
        <v>56.80757768805043</v>
      </c>
      <c r="BM46" s="10">
        <v>13.214860818989504</v>
      </c>
      <c r="BN46" s="15">
        <f t="shared" si="10"/>
        <v>16.762700673970567</v>
      </c>
      <c r="BO46" s="10">
        <v>14.492841318771193</v>
      </c>
      <c r="BP46" s="10">
        <v>77.51199673201829</v>
      </c>
      <c r="BQ46" s="10">
        <v>7.995161949210523</v>
      </c>
      <c r="BR46" s="15">
        <f t="shared" si="11"/>
        <v>6.49767936956067</v>
      </c>
      <c r="BS46" s="16">
        <v>0.26</v>
      </c>
      <c r="BT46" s="10">
        <v>9.894654383432215</v>
      </c>
      <c r="BU46" s="10">
        <v>83.92422411102014</v>
      </c>
      <c r="BV46" s="10">
        <v>6.181121505547647</v>
      </c>
      <c r="BW46" s="15">
        <f t="shared" si="12"/>
        <v>3.7135328778845675</v>
      </c>
      <c r="BX46" s="16">
        <v>0.14</v>
      </c>
      <c r="BY46" s="16">
        <v>37.21520464424283</v>
      </c>
    </row>
    <row r="47" spans="1:77" ht="12">
      <c r="A47" s="1" t="s">
        <v>77</v>
      </c>
      <c r="B47" s="10">
        <v>24.635295940470215</v>
      </c>
      <c r="C47" s="10">
        <v>60.22972455768977</v>
      </c>
      <c r="D47" s="10">
        <v>15.134979501840014</v>
      </c>
      <c r="E47" s="15">
        <f t="shared" si="0"/>
        <v>9.5003164386302</v>
      </c>
      <c r="F47" s="10">
        <v>26.04148332147222</v>
      </c>
      <c r="G47" s="10">
        <v>53.38697349892665</v>
      </c>
      <c r="H47" s="10">
        <v>20.571543179601136</v>
      </c>
      <c r="I47" s="15">
        <f t="shared" si="1"/>
        <v>5.469940141871085</v>
      </c>
      <c r="J47" s="16">
        <v>0.919</v>
      </c>
      <c r="K47" s="17" t="s">
        <v>92</v>
      </c>
      <c r="L47" s="21" t="s">
        <v>5</v>
      </c>
      <c r="M47" s="21" t="s">
        <v>5</v>
      </c>
      <c r="N47" s="21" t="s">
        <v>5</v>
      </c>
      <c r="O47" s="21" t="s">
        <v>5</v>
      </c>
      <c r="P47" s="10">
        <v>24.27346384688529</v>
      </c>
      <c r="Q47" s="10">
        <v>57.97112015260492</v>
      </c>
      <c r="R47" s="10">
        <v>17.75541600050979</v>
      </c>
      <c r="S47" s="15">
        <f t="shared" si="2"/>
        <v>6.518047846375499</v>
      </c>
      <c r="T47" s="10">
        <v>26.285706624711167</v>
      </c>
      <c r="U47" s="10">
        <v>53.32988567098111</v>
      </c>
      <c r="V47" s="10">
        <v>20.384407704307723</v>
      </c>
      <c r="W47" s="15">
        <f t="shared" si="3"/>
        <v>5.901298920403445</v>
      </c>
      <c r="X47" s="16">
        <v>1.521</v>
      </c>
      <c r="Y47" s="10">
        <v>26.713360613518084</v>
      </c>
      <c r="Z47" s="10">
        <v>56.21693135265108</v>
      </c>
      <c r="AA47" s="10">
        <v>17.06970803383084</v>
      </c>
      <c r="AB47" s="15">
        <f t="shared" si="4"/>
        <v>9.643652579687245</v>
      </c>
      <c r="AC47" s="10">
        <v>30.496643636516445</v>
      </c>
      <c r="AD47" s="10">
        <v>52.58255494073805</v>
      </c>
      <c r="AE47" s="10">
        <v>16.920801422745505</v>
      </c>
      <c r="AF47" s="15">
        <f t="shared" si="5"/>
        <v>13.57584221377094</v>
      </c>
      <c r="AG47" s="16">
        <v>1.418</v>
      </c>
      <c r="AH47" s="10">
        <v>45.56853249478551</v>
      </c>
      <c r="AI47" s="10">
        <v>41.41012137152479</v>
      </c>
      <c r="AJ47" s="10">
        <v>13.0213461336897</v>
      </c>
      <c r="AK47" s="15">
        <f aca="true" t="shared" si="14" ref="AK47:AK54">AH47-AJ47</f>
        <v>32.54718636109581</v>
      </c>
      <c r="AL47" s="16">
        <v>3.568</v>
      </c>
      <c r="AM47" s="17" t="s">
        <v>5</v>
      </c>
      <c r="AN47" s="17" t="s">
        <v>5</v>
      </c>
      <c r="AO47" s="10">
        <v>38.82509589859832</v>
      </c>
      <c r="AP47" s="10">
        <v>48.39820734444278</v>
      </c>
      <c r="AQ47" s="10">
        <v>12.776696756958902</v>
      </c>
      <c r="AR47" s="15">
        <f t="shared" si="6"/>
        <v>26.04839914163942</v>
      </c>
      <c r="AS47" s="16">
        <v>3.195</v>
      </c>
      <c r="AT47" s="23">
        <v>7.133</v>
      </c>
      <c r="AU47" s="10">
        <v>22.499163443389392</v>
      </c>
      <c r="AV47" s="10">
        <v>67.77660172384135</v>
      </c>
      <c r="AW47" s="10">
        <v>9.724234832769255</v>
      </c>
      <c r="AX47" s="15">
        <f t="shared" si="7"/>
        <v>12.774928610620137</v>
      </c>
      <c r="AY47" s="10">
        <v>25.811120441752532</v>
      </c>
      <c r="AZ47" s="10">
        <v>65.99778122084648</v>
      </c>
      <c r="BA47" s="10">
        <v>8.191098337400994</v>
      </c>
      <c r="BB47" s="15">
        <f t="shared" si="8"/>
        <v>17.620022104351538</v>
      </c>
      <c r="BC47" s="10">
        <v>24.605683150824138</v>
      </c>
      <c r="BD47" s="10">
        <v>65.48370823138706</v>
      </c>
      <c r="BE47" s="10">
        <v>9.910608617788814</v>
      </c>
      <c r="BF47" s="15">
        <f aca="true" t="shared" si="15" ref="BF47:BF54">BC47-BE47</f>
        <v>14.695074533035324</v>
      </c>
      <c r="BG47" s="21" t="s">
        <v>5</v>
      </c>
      <c r="BH47" s="21" t="s">
        <v>5</v>
      </c>
      <c r="BI47" s="21" t="s">
        <v>5</v>
      </c>
      <c r="BJ47" s="21" t="s">
        <v>5</v>
      </c>
      <c r="BK47" s="10">
        <v>35.40721290591068</v>
      </c>
      <c r="BL47" s="10">
        <v>60.00333620275373</v>
      </c>
      <c r="BM47" s="10">
        <v>4.5894508913355825</v>
      </c>
      <c r="BN47" s="15">
        <f t="shared" si="10"/>
        <v>30.817762014575102</v>
      </c>
      <c r="BO47" s="21" t="s">
        <v>5</v>
      </c>
      <c r="BP47" s="21" t="s">
        <v>5</v>
      </c>
      <c r="BQ47" s="21" t="s">
        <v>5</v>
      </c>
      <c r="BR47" s="21" t="s">
        <v>5</v>
      </c>
      <c r="BS47" s="21" t="s">
        <v>5</v>
      </c>
      <c r="BT47" s="21" t="s">
        <v>5</v>
      </c>
      <c r="BU47" s="21" t="s">
        <v>5</v>
      </c>
      <c r="BV47" s="21" t="s">
        <v>5</v>
      </c>
      <c r="BW47" s="21" t="s">
        <v>5</v>
      </c>
      <c r="BX47" s="21" t="s">
        <v>5</v>
      </c>
      <c r="BY47" s="16">
        <v>48.03419814809337</v>
      </c>
    </row>
    <row r="48" spans="1:77" ht="12">
      <c r="A48" s="1" t="s">
        <v>62</v>
      </c>
      <c r="B48" s="10">
        <v>30.56008966314953</v>
      </c>
      <c r="C48" s="10">
        <v>53.135912851557244</v>
      </c>
      <c r="D48" s="10">
        <v>16.303997485293227</v>
      </c>
      <c r="E48" s="15">
        <f t="shared" si="0"/>
        <v>14.256092177856303</v>
      </c>
      <c r="F48" s="10">
        <v>33.87643671408569</v>
      </c>
      <c r="G48" s="10">
        <v>48.30263029429424</v>
      </c>
      <c r="H48" s="10">
        <v>17.820932991620065</v>
      </c>
      <c r="I48" s="15">
        <f t="shared" si="1"/>
        <v>16.055503722465627</v>
      </c>
      <c r="J48" s="16">
        <v>1.738</v>
      </c>
      <c r="K48" s="17" t="s">
        <v>92</v>
      </c>
      <c r="L48" s="21" t="s">
        <v>5</v>
      </c>
      <c r="M48" s="21" t="s">
        <v>5</v>
      </c>
      <c r="N48" s="21" t="s">
        <v>5</v>
      </c>
      <c r="O48" s="21" t="s">
        <v>5</v>
      </c>
      <c r="P48" s="10">
        <v>25.844098044583436</v>
      </c>
      <c r="Q48" s="10">
        <v>57.54520154130368</v>
      </c>
      <c r="R48" s="10">
        <v>16.610700414112884</v>
      </c>
      <c r="S48" s="15">
        <f t="shared" si="2"/>
        <v>9.233397630470552</v>
      </c>
      <c r="T48" s="10">
        <v>31.973639444242018</v>
      </c>
      <c r="U48" s="10">
        <v>49.80920833335023</v>
      </c>
      <c r="V48" s="10">
        <v>18.217152222407755</v>
      </c>
      <c r="W48" s="15">
        <f t="shared" si="3"/>
        <v>13.756487221834263</v>
      </c>
      <c r="X48" s="16">
        <v>1.2</v>
      </c>
      <c r="Y48" s="10">
        <v>26.45552668303437</v>
      </c>
      <c r="Z48" s="10">
        <v>54.28914480697624</v>
      </c>
      <c r="AA48" s="10">
        <v>19.255328509989393</v>
      </c>
      <c r="AB48" s="15">
        <f t="shared" si="4"/>
        <v>7.200198173044978</v>
      </c>
      <c r="AC48" s="10">
        <v>32.19384292555317</v>
      </c>
      <c r="AD48" s="10">
        <v>50.12898176846762</v>
      </c>
      <c r="AE48" s="10">
        <v>17.677175305979215</v>
      </c>
      <c r="AF48" s="15">
        <f t="shared" si="5"/>
        <v>14.516667619573955</v>
      </c>
      <c r="AG48" s="16">
        <v>0.872</v>
      </c>
      <c r="AH48" s="10">
        <v>39.59765482756288</v>
      </c>
      <c r="AI48" s="10">
        <v>44.73005983938285</v>
      </c>
      <c r="AJ48" s="10">
        <v>15.672285333054269</v>
      </c>
      <c r="AK48" s="15">
        <f t="shared" si="14"/>
        <v>23.925369494508608</v>
      </c>
      <c r="AL48" s="16">
        <v>3.004</v>
      </c>
      <c r="AM48" s="17" t="s">
        <v>5</v>
      </c>
      <c r="AN48" s="17" t="s">
        <v>5</v>
      </c>
      <c r="AO48" s="10">
        <v>43.41416763121552</v>
      </c>
      <c r="AP48" s="10">
        <v>44.36469243104095</v>
      </c>
      <c r="AQ48" s="10">
        <v>12.221139937743535</v>
      </c>
      <c r="AR48" s="15">
        <f t="shared" si="6"/>
        <v>31.193027693471983</v>
      </c>
      <c r="AS48" s="16">
        <v>4.608</v>
      </c>
      <c r="AT48" s="23">
        <v>7.453</v>
      </c>
      <c r="AU48" s="10">
        <v>15.429865963408554</v>
      </c>
      <c r="AV48" s="10">
        <v>60.379594874934874</v>
      </c>
      <c r="AW48" s="10">
        <v>24.19053916165657</v>
      </c>
      <c r="AX48" s="15">
        <f t="shared" si="7"/>
        <v>-8.760673198248016</v>
      </c>
      <c r="AY48" s="10">
        <v>15.234552236416421</v>
      </c>
      <c r="AZ48" s="10">
        <v>61.79902979321572</v>
      </c>
      <c r="BA48" s="10">
        <v>22.96641797036786</v>
      </c>
      <c r="BB48" s="15">
        <f t="shared" si="8"/>
        <v>-7.731865733951439</v>
      </c>
      <c r="BC48" s="10">
        <v>14.28394252197017</v>
      </c>
      <c r="BD48" s="10">
        <v>63.52869892439331</v>
      </c>
      <c r="BE48" s="10">
        <v>22.187358553636518</v>
      </c>
      <c r="BF48" s="15">
        <f t="shared" si="15"/>
        <v>-7.903416031666348</v>
      </c>
      <c r="BG48" s="21" t="s">
        <v>5</v>
      </c>
      <c r="BH48" s="21" t="s">
        <v>5</v>
      </c>
      <c r="BI48" s="21" t="s">
        <v>5</v>
      </c>
      <c r="BJ48" s="21" t="s">
        <v>5</v>
      </c>
      <c r="BK48" s="10">
        <v>19.07763917349027</v>
      </c>
      <c r="BL48" s="10">
        <v>64.85438114650131</v>
      </c>
      <c r="BM48" s="10">
        <v>16.067979680008417</v>
      </c>
      <c r="BN48" s="15">
        <f t="shared" si="10"/>
        <v>3.009659493481852</v>
      </c>
      <c r="BO48" s="21" t="s">
        <v>5</v>
      </c>
      <c r="BP48" s="21" t="s">
        <v>5</v>
      </c>
      <c r="BQ48" s="21" t="s">
        <v>5</v>
      </c>
      <c r="BR48" s="21" t="s">
        <v>5</v>
      </c>
      <c r="BS48" s="21" t="s">
        <v>5</v>
      </c>
      <c r="BT48" s="21" t="s">
        <v>5</v>
      </c>
      <c r="BU48" s="21" t="s">
        <v>5</v>
      </c>
      <c r="BV48" s="21" t="s">
        <v>5</v>
      </c>
      <c r="BW48" s="21" t="s">
        <v>5</v>
      </c>
      <c r="BX48" s="21" t="s">
        <v>5</v>
      </c>
      <c r="BY48" s="16">
        <v>35.304558766973344</v>
      </c>
    </row>
    <row r="49" spans="1:77" ht="12">
      <c r="A49" s="1" t="s">
        <v>59</v>
      </c>
      <c r="B49" s="10">
        <v>15.779244677425543</v>
      </c>
      <c r="C49" s="10">
        <v>58.799933094664645</v>
      </c>
      <c r="D49" s="10">
        <v>25.420822227909806</v>
      </c>
      <c r="E49" s="15">
        <f t="shared" si="0"/>
        <v>-9.641577550484262</v>
      </c>
      <c r="F49" s="10">
        <v>24.406488447367618</v>
      </c>
      <c r="G49" s="10">
        <v>53.096621291936884</v>
      </c>
      <c r="H49" s="10">
        <v>22.496890260695494</v>
      </c>
      <c r="I49" s="15">
        <f t="shared" si="1"/>
        <v>1.9095981866721239</v>
      </c>
      <c r="J49" s="16">
        <v>0.373</v>
      </c>
      <c r="K49" s="17" t="s">
        <v>92</v>
      </c>
      <c r="L49" s="21" t="s">
        <v>5</v>
      </c>
      <c r="M49" s="21" t="s">
        <v>5</v>
      </c>
      <c r="N49" s="21" t="s">
        <v>5</v>
      </c>
      <c r="O49" s="21" t="s">
        <v>5</v>
      </c>
      <c r="P49" s="10">
        <v>15.647545444877952</v>
      </c>
      <c r="Q49" s="10">
        <v>58.767638552800626</v>
      </c>
      <c r="R49" s="10">
        <v>25.584816002321414</v>
      </c>
      <c r="S49" s="15">
        <f t="shared" si="2"/>
        <v>-9.937270557443462</v>
      </c>
      <c r="T49" s="10">
        <v>23.412202702303713</v>
      </c>
      <c r="U49" s="10">
        <v>54.72614030587093</v>
      </c>
      <c r="V49" s="10">
        <v>21.861656991825356</v>
      </c>
      <c r="W49" s="15">
        <f t="shared" si="3"/>
        <v>1.5505457104783567</v>
      </c>
      <c r="X49" s="16">
        <v>0.452</v>
      </c>
      <c r="Y49" s="10">
        <v>12.993206145831419</v>
      </c>
      <c r="Z49" s="10">
        <v>60.06455913551899</v>
      </c>
      <c r="AA49" s="10">
        <v>26.942234718649594</v>
      </c>
      <c r="AB49" s="15">
        <f t="shared" si="4"/>
        <v>-13.949028572818175</v>
      </c>
      <c r="AC49" s="10">
        <v>22.255003675325288</v>
      </c>
      <c r="AD49" s="10">
        <v>56.15276208356401</v>
      </c>
      <c r="AE49" s="10">
        <v>21.592234241110706</v>
      </c>
      <c r="AF49" s="15">
        <f t="shared" si="5"/>
        <v>0.6627694342145816</v>
      </c>
      <c r="AG49" s="16">
        <v>-0.137</v>
      </c>
      <c r="AH49" s="10">
        <v>34.61005085712947</v>
      </c>
      <c r="AI49" s="10">
        <v>45.51136415698529</v>
      </c>
      <c r="AJ49" s="10">
        <v>19.87858498588524</v>
      </c>
      <c r="AK49" s="15">
        <f t="shared" si="14"/>
        <v>14.731465871244232</v>
      </c>
      <c r="AL49" s="16">
        <v>1.723</v>
      </c>
      <c r="AM49" s="17" t="s">
        <v>5</v>
      </c>
      <c r="AN49" s="17" t="s">
        <v>5</v>
      </c>
      <c r="AO49" s="10">
        <v>32.810346037663095</v>
      </c>
      <c r="AP49" s="10">
        <v>51.695421267514504</v>
      </c>
      <c r="AQ49" s="10">
        <v>15.494232694822397</v>
      </c>
      <c r="AR49" s="15">
        <f t="shared" si="6"/>
        <v>17.316113342840698</v>
      </c>
      <c r="AS49" s="16">
        <v>2.39</v>
      </c>
      <c r="AT49" s="23">
        <v>5.958</v>
      </c>
      <c r="AU49" s="10">
        <v>21.075228073335058</v>
      </c>
      <c r="AV49" s="10">
        <v>54.00336515703732</v>
      </c>
      <c r="AW49" s="10">
        <v>24.921406769627623</v>
      </c>
      <c r="AX49" s="15">
        <f t="shared" si="7"/>
        <v>-3.846178696292565</v>
      </c>
      <c r="AY49" s="10">
        <v>20.509680907376495</v>
      </c>
      <c r="AZ49" s="10">
        <v>54.87699910119055</v>
      </c>
      <c r="BA49" s="10">
        <v>24.61331999143295</v>
      </c>
      <c r="BB49" s="15">
        <f t="shared" si="8"/>
        <v>-4.103639084056454</v>
      </c>
      <c r="BC49" s="10">
        <v>21.91387844193721</v>
      </c>
      <c r="BD49" s="10">
        <v>53.94590705782834</v>
      </c>
      <c r="BE49" s="10">
        <v>24.14021450023444</v>
      </c>
      <c r="BF49" s="15">
        <f t="shared" si="15"/>
        <v>-2.2263360582972282</v>
      </c>
      <c r="BG49" s="21" t="s">
        <v>5</v>
      </c>
      <c r="BH49" s="21" t="s">
        <v>5</v>
      </c>
      <c r="BI49" s="21" t="s">
        <v>5</v>
      </c>
      <c r="BJ49" s="21" t="s">
        <v>5</v>
      </c>
      <c r="BK49" s="10">
        <v>30.28521818252598</v>
      </c>
      <c r="BL49" s="10">
        <v>49.33425652753519</v>
      </c>
      <c r="BM49" s="10">
        <v>20.380525289938824</v>
      </c>
      <c r="BN49" s="15">
        <f t="shared" si="10"/>
        <v>9.904692892587157</v>
      </c>
      <c r="BO49" s="21" t="s">
        <v>5</v>
      </c>
      <c r="BP49" s="21" t="s">
        <v>5</v>
      </c>
      <c r="BQ49" s="21" t="s">
        <v>5</v>
      </c>
      <c r="BR49" s="21" t="s">
        <v>5</v>
      </c>
      <c r="BS49" s="21" t="s">
        <v>5</v>
      </c>
      <c r="BT49" s="21" t="s">
        <v>5</v>
      </c>
      <c r="BU49" s="21" t="s">
        <v>5</v>
      </c>
      <c r="BV49" s="21" t="s">
        <v>5</v>
      </c>
      <c r="BW49" s="21" t="s">
        <v>5</v>
      </c>
      <c r="BX49" s="21" t="s">
        <v>5</v>
      </c>
      <c r="BY49" s="16">
        <v>39.505369345916044</v>
      </c>
    </row>
    <row r="50" spans="1:77" ht="12">
      <c r="A50" s="1" t="s">
        <v>78</v>
      </c>
      <c r="B50" s="10">
        <v>17.841231191628243</v>
      </c>
      <c r="C50" s="10">
        <v>44.61352938127675</v>
      </c>
      <c r="D50" s="10">
        <v>37.545239427095005</v>
      </c>
      <c r="E50" s="15">
        <f t="shared" si="0"/>
        <v>-19.704008235466762</v>
      </c>
      <c r="F50" s="10">
        <v>24.987057361687164</v>
      </c>
      <c r="G50" s="10">
        <v>44.74786560155018</v>
      </c>
      <c r="H50" s="10">
        <v>30.265077036762655</v>
      </c>
      <c r="I50" s="15">
        <f t="shared" si="1"/>
        <v>-5.278019675075491</v>
      </c>
      <c r="J50" s="16">
        <v>-1.447</v>
      </c>
      <c r="K50" s="17" t="s">
        <v>92</v>
      </c>
      <c r="L50" s="21" t="s">
        <v>5</v>
      </c>
      <c r="M50" s="21" t="s">
        <v>5</v>
      </c>
      <c r="N50" s="21" t="s">
        <v>5</v>
      </c>
      <c r="O50" s="21" t="s">
        <v>5</v>
      </c>
      <c r="P50" s="10">
        <v>21.37275988473908</v>
      </c>
      <c r="Q50" s="10">
        <v>43.93690877427389</v>
      </c>
      <c r="R50" s="10">
        <v>34.690331340987036</v>
      </c>
      <c r="S50" s="15">
        <f t="shared" si="2"/>
        <v>-13.317571456247958</v>
      </c>
      <c r="T50" s="10">
        <v>28.501303608718015</v>
      </c>
      <c r="U50" s="10">
        <v>43.78931094502133</v>
      </c>
      <c r="V50" s="10">
        <v>27.709385446260658</v>
      </c>
      <c r="W50" s="15">
        <f t="shared" si="3"/>
        <v>0.7919181624573568</v>
      </c>
      <c r="X50" s="16">
        <v>-0.429</v>
      </c>
      <c r="Y50" s="10">
        <v>14.910409026980641</v>
      </c>
      <c r="Z50" s="10">
        <v>47.54376322021295</v>
      </c>
      <c r="AA50" s="10">
        <v>37.5458277528064</v>
      </c>
      <c r="AB50" s="15">
        <f t="shared" si="4"/>
        <v>-22.63541872582576</v>
      </c>
      <c r="AC50" s="10">
        <v>23.588976282245525</v>
      </c>
      <c r="AD50" s="10">
        <v>48.10137317073602</v>
      </c>
      <c r="AE50" s="10">
        <v>28.30965054701846</v>
      </c>
      <c r="AF50" s="15">
        <f t="shared" si="5"/>
        <v>-4.720674264772935</v>
      </c>
      <c r="AG50" s="16">
        <v>-1.474</v>
      </c>
      <c r="AH50" s="10">
        <v>36.24052221571177</v>
      </c>
      <c r="AI50" s="10">
        <v>40.422890547252926</v>
      </c>
      <c r="AJ50" s="10">
        <v>23.336587237035307</v>
      </c>
      <c r="AK50" s="15">
        <f t="shared" si="14"/>
        <v>12.903934978676464</v>
      </c>
      <c r="AL50" s="16">
        <v>1.437</v>
      </c>
      <c r="AM50" s="17" t="s">
        <v>5</v>
      </c>
      <c r="AN50" s="17" t="s">
        <v>5</v>
      </c>
      <c r="AO50" s="10">
        <v>31.072480952911025</v>
      </c>
      <c r="AP50" s="10">
        <v>42.836065080752874</v>
      </c>
      <c r="AQ50" s="10">
        <v>26.091453966336097</v>
      </c>
      <c r="AR50" s="15">
        <f t="shared" si="6"/>
        <v>4.981026986574928</v>
      </c>
      <c r="AS50" s="16">
        <v>-0.063</v>
      </c>
      <c r="AT50" s="23">
        <v>4.918</v>
      </c>
      <c r="AU50" s="10">
        <v>13.368850897389487</v>
      </c>
      <c r="AV50" s="10">
        <v>57.99464407256508</v>
      </c>
      <c r="AW50" s="10">
        <v>28.636505030045434</v>
      </c>
      <c r="AX50" s="15">
        <f t="shared" si="7"/>
        <v>-15.267654132655947</v>
      </c>
      <c r="AY50" s="10">
        <v>13.880169519207517</v>
      </c>
      <c r="AZ50" s="10">
        <v>56.52099455020733</v>
      </c>
      <c r="BA50" s="10">
        <v>29.598835930585153</v>
      </c>
      <c r="BB50" s="15">
        <f t="shared" si="8"/>
        <v>-15.718666411377637</v>
      </c>
      <c r="BC50" s="10">
        <v>10.898330321359424</v>
      </c>
      <c r="BD50" s="10">
        <v>61.096280164823426</v>
      </c>
      <c r="BE50" s="10">
        <v>28.005389513817153</v>
      </c>
      <c r="BF50" s="15">
        <f t="shared" si="15"/>
        <v>-17.10705919245773</v>
      </c>
      <c r="BG50" s="21" t="s">
        <v>5</v>
      </c>
      <c r="BH50" s="21" t="s">
        <v>5</v>
      </c>
      <c r="BI50" s="21" t="s">
        <v>5</v>
      </c>
      <c r="BJ50" s="21" t="s">
        <v>5</v>
      </c>
      <c r="BK50" s="10">
        <v>27.709220193741967</v>
      </c>
      <c r="BL50" s="10">
        <v>56.833002065821624</v>
      </c>
      <c r="BM50" s="10">
        <v>15.457777740436407</v>
      </c>
      <c r="BN50" s="15">
        <f t="shared" si="10"/>
        <v>12.25144245330556</v>
      </c>
      <c r="BO50" s="21" t="s">
        <v>5</v>
      </c>
      <c r="BP50" s="21" t="s">
        <v>5</v>
      </c>
      <c r="BQ50" s="21" t="s">
        <v>5</v>
      </c>
      <c r="BR50" s="21" t="s">
        <v>5</v>
      </c>
      <c r="BS50" s="21" t="s">
        <v>5</v>
      </c>
      <c r="BT50" s="21" t="s">
        <v>5</v>
      </c>
      <c r="BU50" s="21" t="s">
        <v>5</v>
      </c>
      <c r="BV50" s="21" t="s">
        <v>5</v>
      </c>
      <c r="BW50" s="21" t="s">
        <v>5</v>
      </c>
      <c r="BX50" s="21" t="s">
        <v>5</v>
      </c>
      <c r="BY50" s="16">
        <v>36.795550690767094</v>
      </c>
    </row>
    <row r="51" spans="1:77" ht="12">
      <c r="A51" s="1" t="s">
        <v>79</v>
      </c>
      <c r="B51" s="10">
        <v>13.391792027514834</v>
      </c>
      <c r="C51" s="10">
        <v>42.369126373030504</v>
      </c>
      <c r="D51" s="10">
        <v>44.23908159945466</v>
      </c>
      <c r="E51" s="15">
        <f t="shared" si="0"/>
        <v>-30.847289571939825</v>
      </c>
      <c r="F51" s="10">
        <v>15.315971307729251</v>
      </c>
      <c r="G51" s="10">
        <v>40.587478891350486</v>
      </c>
      <c r="H51" s="10">
        <v>44.09654980092026</v>
      </c>
      <c r="I51" s="15">
        <f t="shared" si="1"/>
        <v>-28.78057849319101</v>
      </c>
      <c r="J51" s="16">
        <v>-4.469</v>
      </c>
      <c r="K51" s="11">
        <v>77.618</v>
      </c>
      <c r="L51" s="21" t="s">
        <v>5</v>
      </c>
      <c r="M51" s="21" t="s">
        <v>5</v>
      </c>
      <c r="N51" s="21" t="s">
        <v>5</v>
      </c>
      <c r="O51" s="21" t="s">
        <v>5</v>
      </c>
      <c r="P51" s="10">
        <v>16.456225696004463</v>
      </c>
      <c r="Q51" s="10">
        <v>36.24180829473097</v>
      </c>
      <c r="R51" s="10">
        <v>47.30196600926457</v>
      </c>
      <c r="S51" s="15">
        <f t="shared" si="2"/>
        <v>-30.845740313260105</v>
      </c>
      <c r="T51" s="10">
        <v>16.471718282801678</v>
      </c>
      <c r="U51" s="10">
        <v>41.84392768060483</v>
      </c>
      <c r="V51" s="10">
        <v>41.68435403659349</v>
      </c>
      <c r="W51" s="15">
        <f t="shared" si="3"/>
        <v>-25.21263575379181</v>
      </c>
      <c r="X51" s="16">
        <v>-4.154</v>
      </c>
      <c r="Y51" s="10">
        <v>13.370102405998729</v>
      </c>
      <c r="Z51" s="10">
        <v>41.75716919454041</v>
      </c>
      <c r="AA51" s="10">
        <v>44.87272839946086</v>
      </c>
      <c r="AB51" s="15">
        <f t="shared" si="4"/>
        <v>-31.502625993462132</v>
      </c>
      <c r="AC51" s="10">
        <v>15.291183168853703</v>
      </c>
      <c r="AD51" s="10">
        <v>37.94754210110462</v>
      </c>
      <c r="AE51" s="10">
        <v>46.76127473004168</v>
      </c>
      <c r="AF51" s="15">
        <f t="shared" si="5"/>
        <v>-31.470091561187974</v>
      </c>
      <c r="AG51" s="16">
        <v>-5.057</v>
      </c>
      <c r="AH51" s="10">
        <v>32.73115980758952</v>
      </c>
      <c r="AI51" s="10">
        <v>40.63602351683592</v>
      </c>
      <c r="AJ51" s="10">
        <v>26.63281667557456</v>
      </c>
      <c r="AK51" s="15">
        <f t="shared" si="14"/>
        <v>6.098343132014961</v>
      </c>
      <c r="AL51" s="16">
        <v>0.004</v>
      </c>
      <c r="AM51" s="17" t="s">
        <v>5</v>
      </c>
      <c r="AN51" s="17" t="s">
        <v>5</v>
      </c>
      <c r="AO51" s="10">
        <v>37.14591127739177</v>
      </c>
      <c r="AP51" s="10">
        <v>35.56921432389097</v>
      </c>
      <c r="AQ51" s="10">
        <v>27.284874398717264</v>
      </c>
      <c r="AR51" s="15">
        <f t="shared" si="6"/>
        <v>9.861036878674504</v>
      </c>
      <c r="AS51" s="16">
        <v>0.158</v>
      </c>
      <c r="AT51" s="23">
        <v>6.631</v>
      </c>
      <c r="AU51" s="10">
        <v>19.026445845662852</v>
      </c>
      <c r="AV51" s="10">
        <v>55.53937440934513</v>
      </c>
      <c r="AW51" s="10">
        <v>25.43417974499202</v>
      </c>
      <c r="AX51" s="15">
        <f t="shared" si="7"/>
        <v>-6.407733899329166</v>
      </c>
      <c r="AY51" s="10">
        <v>19.238694284784728</v>
      </c>
      <c r="AZ51" s="10">
        <v>54.58038328659737</v>
      </c>
      <c r="BA51" s="10">
        <v>26.180922428617908</v>
      </c>
      <c r="BB51" s="15">
        <f t="shared" si="8"/>
        <v>-6.94222814383318</v>
      </c>
      <c r="BC51" s="10">
        <v>18.43462903000914</v>
      </c>
      <c r="BD51" s="10">
        <v>57.02201496583884</v>
      </c>
      <c r="BE51" s="10">
        <v>24.543356004152013</v>
      </c>
      <c r="BF51" s="15">
        <f t="shared" si="15"/>
        <v>-6.108726974142872</v>
      </c>
      <c r="BG51" s="21" t="s">
        <v>5</v>
      </c>
      <c r="BH51" s="21" t="s">
        <v>5</v>
      </c>
      <c r="BI51" s="21" t="s">
        <v>5</v>
      </c>
      <c r="BJ51" s="21" t="s">
        <v>5</v>
      </c>
      <c r="BK51" s="10">
        <v>33.393907001603424</v>
      </c>
      <c r="BL51" s="10">
        <v>49.812934259754144</v>
      </c>
      <c r="BM51" s="10">
        <v>16.79315873864244</v>
      </c>
      <c r="BN51" s="15">
        <f t="shared" si="10"/>
        <v>16.600748262960984</v>
      </c>
      <c r="BO51" s="21" t="s">
        <v>5</v>
      </c>
      <c r="BP51" s="21" t="s">
        <v>5</v>
      </c>
      <c r="BQ51" s="21" t="s">
        <v>5</v>
      </c>
      <c r="BR51" s="21" t="s">
        <v>5</v>
      </c>
      <c r="BS51" s="21" t="s">
        <v>5</v>
      </c>
      <c r="BT51" s="21" t="s">
        <v>5</v>
      </c>
      <c r="BU51" s="21" t="s">
        <v>5</v>
      </c>
      <c r="BV51" s="21" t="s">
        <v>5</v>
      </c>
      <c r="BW51" s="21" t="s">
        <v>5</v>
      </c>
      <c r="BX51" s="21" t="s">
        <v>5</v>
      </c>
      <c r="BY51" s="21" t="s">
        <v>5</v>
      </c>
    </row>
    <row r="52" spans="1:77" ht="12">
      <c r="A52" s="1" t="s">
        <v>125</v>
      </c>
      <c r="B52" s="10">
        <v>18.132523587463396</v>
      </c>
      <c r="C52" s="10">
        <v>45.357646366213764</v>
      </c>
      <c r="D52" s="10">
        <v>36.50983004632283</v>
      </c>
      <c r="E52" s="15">
        <f t="shared" si="0"/>
        <v>-18.377306458859437</v>
      </c>
      <c r="F52" s="10">
        <v>15.75596077277023</v>
      </c>
      <c r="G52" s="10">
        <v>37.3123460424187</v>
      </c>
      <c r="H52" s="10">
        <v>46.93169318481107</v>
      </c>
      <c r="I52" s="15">
        <f t="shared" si="1"/>
        <v>-31.175732412040837</v>
      </c>
      <c r="J52" s="16">
        <v>-5.614</v>
      </c>
      <c r="K52" s="11">
        <v>78.737</v>
      </c>
      <c r="L52" s="21" t="s">
        <v>5</v>
      </c>
      <c r="M52" s="21" t="s">
        <v>5</v>
      </c>
      <c r="N52" s="21" t="s">
        <v>5</v>
      </c>
      <c r="O52" s="21" t="s">
        <v>5</v>
      </c>
      <c r="P52" s="10">
        <v>20.278246858878028</v>
      </c>
      <c r="Q52" s="10">
        <v>44.319643050800195</v>
      </c>
      <c r="R52" s="10">
        <v>35.402110090321784</v>
      </c>
      <c r="S52" s="15">
        <f t="shared" si="2"/>
        <v>-15.123863231443757</v>
      </c>
      <c r="T52" s="10">
        <v>15.663005251986926</v>
      </c>
      <c r="U52" s="10">
        <v>36.88629990549522</v>
      </c>
      <c r="V52" s="10">
        <v>47.450694842517855</v>
      </c>
      <c r="W52" s="15">
        <f t="shared" si="3"/>
        <v>-31.78768959053093</v>
      </c>
      <c r="X52" s="16">
        <v>-5.742</v>
      </c>
      <c r="Y52" s="10">
        <v>13.75122004121028</v>
      </c>
      <c r="Z52" s="10">
        <v>47.918570963793826</v>
      </c>
      <c r="AA52" s="10">
        <v>38.33020899499589</v>
      </c>
      <c r="AB52" s="15">
        <f t="shared" si="4"/>
        <v>-24.57898895378561</v>
      </c>
      <c r="AC52" s="10">
        <v>13.974313291090212</v>
      </c>
      <c r="AD52" s="10">
        <v>39.88101693339737</v>
      </c>
      <c r="AE52" s="10">
        <v>46.14466977551241</v>
      </c>
      <c r="AF52" s="15">
        <f t="shared" si="5"/>
        <v>-32.1703564844222</v>
      </c>
      <c r="AG52" s="16">
        <v>-6.208</v>
      </c>
      <c r="AH52" s="10">
        <v>42.351963925477634</v>
      </c>
      <c r="AI52" s="10">
        <v>26.634626794826154</v>
      </c>
      <c r="AJ52" s="10">
        <v>31.013409279696212</v>
      </c>
      <c r="AK52" s="15">
        <f t="shared" si="14"/>
        <v>11.338554645781421</v>
      </c>
      <c r="AL52" s="16">
        <v>1.813</v>
      </c>
      <c r="AM52" s="17" t="s">
        <v>5</v>
      </c>
      <c r="AN52" s="17" t="s">
        <v>5</v>
      </c>
      <c r="AO52" s="10">
        <v>30.49127803488786</v>
      </c>
      <c r="AP52" s="10">
        <v>39.759107630236144</v>
      </c>
      <c r="AQ52" s="10">
        <v>29.749614334875996</v>
      </c>
      <c r="AR52" s="15">
        <f t="shared" si="6"/>
        <v>0.7416637000118627</v>
      </c>
      <c r="AS52" s="16">
        <v>-0.23</v>
      </c>
      <c r="AT52" s="23">
        <v>6.226</v>
      </c>
      <c r="AU52" s="10">
        <v>12.211256913566858</v>
      </c>
      <c r="AV52" s="10">
        <v>45.96030799262552</v>
      </c>
      <c r="AW52" s="10">
        <v>41.82843509380761</v>
      </c>
      <c r="AX52" s="15">
        <f t="shared" si="7"/>
        <v>-29.617178180240757</v>
      </c>
      <c r="AY52" s="10">
        <v>11.99281143972609</v>
      </c>
      <c r="AZ52" s="10">
        <v>46.92394689141246</v>
      </c>
      <c r="BA52" s="10">
        <v>41.08324166886145</v>
      </c>
      <c r="BB52" s="15">
        <f t="shared" si="8"/>
        <v>-29.090430229135357</v>
      </c>
      <c r="BC52" s="10">
        <v>11.17945063287217</v>
      </c>
      <c r="BD52" s="10">
        <v>47.23224936867709</v>
      </c>
      <c r="BE52" s="10">
        <v>41.588299998450736</v>
      </c>
      <c r="BF52" s="15">
        <f t="shared" si="15"/>
        <v>-30.40884936557857</v>
      </c>
      <c r="BG52" s="21" t="s">
        <v>5</v>
      </c>
      <c r="BH52" s="21" t="s">
        <v>5</v>
      </c>
      <c r="BI52" s="21" t="s">
        <v>5</v>
      </c>
      <c r="BJ52" s="21" t="s">
        <v>5</v>
      </c>
      <c r="BK52" s="10">
        <v>24.41556900439065</v>
      </c>
      <c r="BL52" s="10">
        <v>50.812863415213</v>
      </c>
      <c r="BM52" s="10">
        <v>24.771567580396344</v>
      </c>
      <c r="BN52" s="15">
        <f t="shared" si="10"/>
        <v>-0.3559985760056925</v>
      </c>
      <c r="BO52" s="21" t="s">
        <v>5</v>
      </c>
      <c r="BP52" s="21" t="s">
        <v>5</v>
      </c>
      <c r="BQ52" s="21" t="s">
        <v>5</v>
      </c>
      <c r="BR52" s="21" t="s">
        <v>5</v>
      </c>
      <c r="BS52" s="21" t="s">
        <v>5</v>
      </c>
      <c r="BT52" s="21" t="s">
        <v>5</v>
      </c>
      <c r="BU52" s="21" t="s">
        <v>5</v>
      </c>
      <c r="BV52" s="21" t="s">
        <v>5</v>
      </c>
      <c r="BW52" s="21" t="s">
        <v>5</v>
      </c>
      <c r="BX52" s="21" t="s">
        <v>5</v>
      </c>
      <c r="BY52" s="21" t="s">
        <v>5</v>
      </c>
    </row>
    <row r="53" spans="1:77" ht="12">
      <c r="A53" s="1" t="s">
        <v>126</v>
      </c>
      <c r="B53" s="10">
        <v>12.35378871210126</v>
      </c>
      <c r="C53" s="10">
        <v>40.69282848157157</v>
      </c>
      <c r="D53" s="10">
        <v>46.95338280632717</v>
      </c>
      <c r="E53" s="15">
        <f t="shared" si="0"/>
        <v>-34.59959409422591</v>
      </c>
      <c r="F53" s="10">
        <v>15.742017444652735</v>
      </c>
      <c r="G53" s="10">
        <v>34.33776937735294</v>
      </c>
      <c r="H53" s="10">
        <v>49.92021317799433</v>
      </c>
      <c r="I53" s="15">
        <f t="shared" si="1"/>
        <v>-34.178195733341596</v>
      </c>
      <c r="J53" s="16">
        <v>-6.794</v>
      </c>
      <c r="K53" s="11">
        <v>77.333</v>
      </c>
      <c r="L53" s="21" t="s">
        <v>5</v>
      </c>
      <c r="M53" s="21" t="s">
        <v>5</v>
      </c>
      <c r="N53" s="21" t="s">
        <v>5</v>
      </c>
      <c r="O53" s="21" t="s">
        <v>5</v>
      </c>
      <c r="P53" s="10">
        <v>14.999922537066013</v>
      </c>
      <c r="Q53" s="10">
        <v>38.68963700869134</v>
      </c>
      <c r="R53" s="10">
        <v>46.310440454242645</v>
      </c>
      <c r="S53" s="15">
        <f t="shared" si="2"/>
        <v>-31.310517917176632</v>
      </c>
      <c r="T53" s="10">
        <v>15.165693215796242</v>
      </c>
      <c r="U53" s="10">
        <v>34.47565339984817</v>
      </c>
      <c r="V53" s="10">
        <v>50.35865338435559</v>
      </c>
      <c r="W53" s="15">
        <f t="shared" si="3"/>
        <v>-35.19296016855935</v>
      </c>
      <c r="X53" s="16">
        <v>-6.863</v>
      </c>
      <c r="Y53" s="10">
        <v>12.341394642663484</v>
      </c>
      <c r="Z53" s="10">
        <v>40.19861496274033</v>
      </c>
      <c r="AA53" s="10">
        <v>47.45999039459618</v>
      </c>
      <c r="AB53" s="15">
        <f t="shared" si="4"/>
        <v>-35.1185957519327</v>
      </c>
      <c r="AC53" s="10">
        <v>15.018513641222675</v>
      </c>
      <c r="AD53" s="10">
        <v>35.68872294607031</v>
      </c>
      <c r="AE53" s="10">
        <v>49.29276341270702</v>
      </c>
      <c r="AF53" s="15">
        <f t="shared" si="5"/>
        <v>-34.27424977148434</v>
      </c>
      <c r="AG53" s="16">
        <v>-7.812</v>
      </c>
      <c r="AH53" s="10">
        <v>39.757935601735554</v>
      </c>
      <c r="AI53" s="10">
        <v>36.02991550582325</v>
      </c>
      <c r="AJ53" s="10">
        <v>24.212148892441196</v>
      </c>
      <c r="AK53" s="15">
        <f t="shared" si="14"/>
        <v>15.545786709294358</v>
      </c>
      <c r="AL53" s="16">
        <v>3.089</v>
      </c>
      <c r="AM53" s="17" t="s">
        <v>5</v>
      </c>
      <c r="AN53" s="17" t="s">
        <v>5</v>
      </c>
      <c r="AO53" s="10">
        <v>41.516327928750854</v>
      </c>
      <c r="AP53" s="10">
        <v>37.55423612696963</v>
      </c>
      <c r="AQ53" s="10">
        <v>20.929435944279515</v>
      </c>
      <c r="AR53" s="15">
        <f t="shared" si="6"/>
        <v>20.58689198447134</v>
      </c>
      <c r="AS53" s="16">
        <v>3.289</v>
      </c>
      <c r="AT53" s="23">
        <v>6.654</v>
      </c>
      <c r="AU53" s="10">
        <v>22.369746076502395</v>
      </c>
      <c r="AV53" s="10">
        <v>42.41560413342216</v>
      </c>
      <c r="AW53" s="10">
        <v>35.21464979007545</v>
      </c>
      <c r="AX53" s="15">
        <f t="shared" si="7"/>
        <v>-12.844903713573053</v>
      </c>
      <c r="AY53" s="10">
        <v>23.582815622724524</v>
      </c>
      <c r="AZ53" s="10">
        <v>39.48595597006832</v>
      </c>
      <c r="BA53" s="10">
        <v>36.93122840720715</v>
      </c>
      <c r="BB53" s="15">
        <f t="shared" si="8"/>
        <v>-13.348412784482626</v>
      </c>
      <c r="BC53" s="10">
        <v>20.166700233938062</v>
      </c>
      <c r="BD53" s="10">
        <v>42.324197871318574</v>
      </c>
      <c r="BE53" s="10">
        <v>37.50910189474336</v>
      </c>
      <c r="BF53" s="15">
        <f t="shared" si="15"/>
        <v>-17.342401660805297</v>
      </c>
      <c r="BG53" s="21" t="s">
        <v>5</v>
      </c>
      <c r="BH53" s="21" t="s">
        <v>5</v>
      </c>
      <c r="BI53" s="21" t="s">
        <v>5</v>
      </c>
      <c r="BJ53" s="21" t="s">
        <v>5</v>
      </c>
      <c r="BK53" s="10">
        <v>28.08860470427038</v>
      </c>
      <c r="BL53" s="10">
        <v>50.873487097510846</v>
      </c>
      <c r="BM53" s="10">
        <v>21.037908198218773</v>
      </c>
      <c r="BN53" s="15">
        <f t="shared" si="10"/>
        <v>7.050696506051608</v>
      </c>
      <c r="BO53" s="21" t="s">
        <v>5</v>
      </c>
      <c r="BP53" s="21" t="s">
        <v>5</v>
      </c>
      <c r="BQ53" s="21" t="s">
        <v>5</v>
      </c>
      <c r="BR53" s="21" t="s">
        <v>5</v>
      </c>
      <c r="BS53" s="21" t="s">
        <v>5</v>
      </c>
      <c r="BT53" s="21" t="s">
        <v>5</v>
      </c>
      <c r="BU53" s="21" t="s">
        <v>5</v>
      </c>
      <c r="BV53" s="21" t="s">
        <v>5</v>
      </c>
      <c r="BW53" s="21" t="s">
        <v>5</v>
      </c>
      <c r="BX53" s="21" t="s">
        <v>5</v>
      </c>
      <c r="BY53" s="21" t="s">
        <v>5</v>
      </c>
    </row>
    <row r="54" spans="1:77" ht="12">
      <c r="A54" s="1" t="s">
        <v>129</v>
      </c>
      <c r="B54" s="10">
        <v>16.712204007285976</v>
      </c>
      <c r="C54" s="10">
        <v>38.37704918032787</v>
      </c>
      <c r="D54" s="10">
        <v>44.91074681238615</v>
      </c>
      <c r="E54" s="15">
        <f t="shared" si="0"/>
        <v>-28.198542805100175</v>
      </c>
      <c r="F54" s="10">
        <v>12.51183970856102</v>
      </c>
      <c r="G54" s="10">
        <v>34.063752276867035</v>
      </c>
      <c r="H54" s="10">
        <v>53.424408014571945</v>
      </c>
      <c r="I54" s="15">
        <f t="shared" si="1"/>
        <v>-40.912568306010925</v>
      </c>
      <c r="J54" s="16">
        <v>-7.903</v>
      </c>
      <c r="K54" s="11">
        <v>77.447</v>
      </c>
      <c r="L54" s="21" t="s">
        <v>5</v>
      </c>
      <c r="M54" s="21" t="s">
        <v>5</v>
      </c>
      <c r="N54" s="21" t="s">
        <v>5</v>
      </c>
      <c r="O54" s="21" t="s">
        <v>5</v>
      </c>
      <c r="P54" s="10">
        <v>17.601092896174862</v>
      </c>
      <c r="Q54" s="10">
        <v>41.247723132969035</v>
      </c>
      <c r="R54" s="10">
        <v>41.1511839708561</v>
      </c>
      <c r="S54" s="15">
        <f t="shared" si="2"/>
        <v>-23.55009107468124</v>
      </c>
      <c r="T54" s="10">
        <v>10.686703096539162</v>
      </c>
      <c r="U54" s="10">
        <v>36.30783242258652</v>
      </c>
      <c r="V54" s="10">
        <v>53.00546448087432</v>
      </c>
      <c r="W54" s="15">
        <f t="shared" si="3"/>
        <v>-42.31876138433516</v>
      </c>
      <c r="X54" s="16">
        <v>-7.702</v>
      </c>
      <c r="Y54" s="10">
        <v>15.938069216757741</v>
      </c>
      <c r="Z54" s="10">
        <v>37.75409836065574</v>
      </c>
      <c r="AA54" s="10">
        <v>46.30783242258652</v>
      </c>
      <c r="AB54" s="15">
        <f t="shared" si="4"/>
        <v>-30.369763205828782</v>
      </c>
      <c r="AC54" s="10">
        <v>13.041894353369763</v>
      </c>
      <c r="AD54" s="10">
        <v>29.63023679417122</v>
      </c>
      <c r="AE54" s="10">
        <v>57.32786885245902</v>
      </c>
      <c r="AF54" s="15">
        <f t="shared" si="5"/>
        <v>-44.28597449908926</v>
      </c>
      <c r="AG54" s="16">
        <v>-8.398</v>
      </c>
      <c r="AH54" s="10">
        <v>32.92449922958397</v>
      </c>
      <c r="AI54" s="10">
        <v>36.40677966101695</v>
      </c>
      <c r="AJ54" s="10">
        <v>30.668721109399076</v>
      </c>
      <c r="AK54" s="15">
        <f t="shared" si="14"/>
        <v>2.255778120184896</v>
      </c>
      <c r="AL54" s="16">
        <v>0.295</v>
      </c>
      <c r="AM54" s="17" t="s">
        <v>5</v>
      </c>
      <c r="AN54" s="17" t="s">
        <v>5</v>
      </c>
      <c r="AO54" s="10">
        <v>41.45454545454545</v>
      </c>
      <c r="AP54" s="10">
        <v>26.144838212634824</v>
      </c>
      <c r="AQ54" s="10">
        <v>32.40061633281972</v>
      </c>
      <c r="AR54" s="15">
        <f t="shared" si="6"/>
        <v>9.05392912172573</v>
      </c>
      <c r="AS54" s="16">
        <v>1.007</v>
      </c>
      <c r="AT54" s="23">
        <v>6.545</v>
      </c>
      <c r="AU54" s="10">
        <v>13.868852459016393</v>
      </c>
      <c r="AV54" s="10">
        <v>47.743169398907106</v>
      </c>
      <c r="AW54" s="10">
        <v>38.3879781420765</v>
      </c>
      <c r="AX54" s="15">
        <f t="shared" si="7"/>
        <v>-24.519125683060103</v>
      </c>
      <c r="AY54" s="10">
        <v>12.03825136612022</v>
      </c>
      <c r="AZ54" s="10">
        <v>52.367941712204</v>
      </c>
      <c r="BA54" s="10">
        <v>35.59380692167578</v>
      </c>
      <c r="BB54" s="15">
        <f t="shared" si="8"/>
        <v>-23.555555555555557</v>
      </c>
      <c r="BC54" s="10">
        <v>13.706739526411656</v>
      </c>
      <c r="BD54" s="10">
        <v>46.657559198542806</v>
      </c>
      <c r="BE54" s="10">
        <v>39.635701275045534</v>
      </c>
      <c r="BF54" s="15">
        <f t="shared" si="15"/>
        <v>-25.928961748633878</v>
      </c>
      <c r="BG54" s="21" t="s">
        <v>5</v>
      </c>
      <c r="BH54" s="21" t="s">
        <v>5</v>
      </c>
      <c r="BI54" s="21" t="s">
        <v>5</v>
      </c>
      <c r="BJ54" s="21" t="s">
        <v>5</v>
      </c>
      <c r="BK54" s="10">
        <v>27.494607087827426</v>
      </c>
      <c r="BL54" s="10">
        <v>47.25423728813559</v>
      </c>
      <c r="BM54" s="10">
        <v>25.25115562403698</v>
      </c>
      <c r="BN54" s="15">
        <f t="shared" si="10"/>
        <v>2.2434514637904464</v>
      </c>
      <c r="BO54" s="21" t="s">
        <v>5</v>
      </c>
      <c r="BP54" s="21" t="s">
        <v>5</v>
      </c>
      <c r="BQ54" s="21" t="s">
        <v>5</v>
      </c>
      <c r="BR54" s="21" t="s">
        <v>5</v>
      </c>
      <c r="BS54" s="21" t="s">
        <v>5</v>
      </c>
      <c r="BT54" s="21" t="s">
        <v>5</v>
      </c>
      <c r="BU54" s="21" t="s">
        <v>5</v>
      </c>
      <c r="BV54" s="21" t="s">
        <v>5</v>
      </c>
      <c r="BW54" s="21" t="s">
        <v>5</v>
      </c>
      <c r="BX54" s="21" t="s">
        <v>5</v>
      </c>
      <c r="BY54" s="21" t="s">
        <v>5</v>
      </c>
    </row>
    <row r="55" spans="1:77" ht="12">
      <c r="A55" s="1" t="s">
        <v>122</v>
      </c>
      <c r="B55" s="10">
        <v>12.049246822657356</v>
      </c>
      <c r="C55" s="10">
        <v>41.85820859910605</v>
      </c>
      <c r="D55" s="10">
        <v>46.09254457823659</v>
      </c>
      <c r="E55" s="15">
        <f aca="true" t="shared" si="16" ref="E55:E62">B55-D55</f>
        <v>-34.04329775557923</v>
      </c>
      <c r="F55" s="10">
        <v>14.15209887540363</v>
      </c>
      <c r="G55" s="10">
        <v>41.78662891501105</v>
      </c>
      <c r="H55" s="10">
        <v>44.06127220958532</v>
      </c>
      <c r="I55" s="15">
        <f aca="true" t="shared" si="17" ref="I55:I62">F55-H55</f>
        <v>-29.909173334181688</v>
      </c>
      <c r="J55" s="16">
        <v>-5.788</v>
      </c>
      <c r="K55" s="11">
        <v>77.709</v>
      </c>
      <c r="L55" s="21" t="s">
        <v>5</v>
      </c>
      <c r="M55" s="21" t="s">
        <v>5</v>
      </c>
      <c r="N55" s="21" t="s">
        <v>5</v>
      </c>
      <c r="O55" s="21" t="s">
        <v>5</v>
      </c>
      <c r="P55" s="10">
        <v>14.618162151844368</v>
      </c>
      <c r="Q55" s="10">
        <v>38.39852386784799</v>
      </c>
      <c r="R55" s="10">
        <v>46.983313980307635</v>
      </c>
      <c r="S55" s="15">
        <f aca="true" t="shared" si="18" ref="S55:S62">P55-R55</f>
        <v>-32.36515182846327</v>
      </c>
      <c r="T55" s="10">
        <v>13.53969491147979</v>
      </c>
      <c r="U55" s="10">
        <v>38.26808977683045</v>
      </c>
      <c r="V55" s="10">
        <v>48.19221531168976</v>
      </c>
      <c r="W55" s="15">
        <f aca="true" t="shared" si="19" ref="W55:W62">T55-V55</f>
        <v>-34.652520400209966</v>
      </c>
      <c r="X55" s="16">
        <v>-6.233</v>
      </c>
      <c r="Y55" s="10">
        <v>14.265035710309066</v>
      </c>
      <c r="Z55" s="10">
        <v>41.118551863457775</v>
      </c>
      <c r="AA55" s="10">
        <v>44.61641242623316</v>
      </c>
      <c r="AB55" s="15">
        <f aca="true" t="shared" si="20" ref="AB55:AB62">Y55-AA55</f>
        <v>-30.351376715924097</v>
      </c>
      <c r="AC55" s="10">
        <v>13.45698060985891</v>
      </c>
      <c r="AD55" s="10">
        <v>39.34178503825537</v>
      </c>
      <c r="AE55" s="10">
        <v>47.20123435188573</v>
      </c>
      <c r="AF55" s="15">
        <f aca="true" t="shared" si="21" ref="AF55:AF62">AC55-AE55</f>
        <v>-33.74425374202682</v>
      </c>
      <c r="AG55" s="16">
        <v>-6.87</v>
      </c>
      <c r="AH55" s="10">
        <v>34.48879923558764</v>
      </c>
      <c r="AI55" s="10">
        <v>35.571716742754006</v>
      </c>
      <c r="AJ55" s="10">
        <v>29.93948402165835</v>
      </c>
      <c r="AK55" s="15">
        <f aca="true" t="shared" si="22" ref="AK55:AK62">AH55-AJ55</f>
        <v>4.54931521392929</v>
      </c>
      <c r="AL55" s="16">
        <v>-1.103</v>
      </c>
      <c r="AM55" s="17" t="s">
        <v>5</v>
      </c>
      <c r="AN55" s="17" t="s">
        <v>5</v>
      </c>
      <c r="AO55" s="10">
        <v>31.770888629366173</v>
      </c>
      <c r="AP55" s="10">
        <v>40.057330926849986</v>
      </c>
      <c r="AQ55" s="10">
        <v>28.171780443783838</v>
      </c>
      <c r="AR55" s="15">
        <f aca="true" t="shared" si="23" ref="AR55:AR62">AO55-AQ55</f>
        <v>3.5991081855823346</v>
      </c>
      <c r="AS55" s="16">
        <v>-1.492</v>
      </c>
      <c r="AT55" s="23">
        <v>6.273</v>
      </c>
      <c r="AU55" s="10">
        <v>23.525856172554757</v>
      </c>
      <c r="AV55" s="10">
        <v>48.85552038430337</v>
      </c>
      <c r="AW55" s="10">
        <v>27.61862344314187</v>
      </c>
      <c r="AX55" s="15">
        <f aca="true" t="shared" si="24" ref="AX55:AX62">AU55-AW55</f>
        <v>-4.092767270587114</v>
      </c>
      <c r="AY55" s="10">
        <v>24.658405840902223</v>
      </c>
      <c r="AZ55" s="10">
        <v>46.98013266101452</v>
      </c>
      <c r="BA55" s="10">
        <v>28.36146149808326</v>
      </c>
      <c r="BB55" s="15">
        <f aca="true" t="shared" si="25" ref="BB55:BB62">AY55-BA55</f>
        <v>-3.703055657181036</v>
      </c>
      <c r="BC55" s="10">
        <v>22.900726931458475</v>
      </c>
      <c r="BD55" s="10">
        <v>47.576630028472806</v>
      </c>
      <c r="BE55" s="10">
        <v>29.52264304006872</v>
      </c>
      <c r="BF55" s="15">
        <f aca="true" t="shared" si="26" ref="BF55:BF63">BC55-BE55</f>
        <v>-6.621916108610243</v>
      </c>
      <c r="BG55" s="21" t="s">
        <v>5</v>
      </c>
      <c r="BH55" s="21" t="s">
        <v>5</v>
      </c>
      <c r="BI55" s="21" t="s">
        <v>5</v>
      </c>
      <c r="BJ55" s="21" t="s">
        <v>5</v>
      </c>
      <c r="BK55" s="10">
        <v>22.465229854549314</v>
      </c>
      <c r="BL55" s="10">
        <v>61.243231765580205</v>
      </c>
      <c r="BM55" s="10">
        <v>16.291538379870474</v>
      </c>
      <c r="BN55" s="15">
        <f aca="true" t="shared" si="27" ref="BN55:BN62">BK55-BM55</f>
        <v>6.17369147467884</v>
      </c>
      <c r="BO55" s="21" t="s">
        <v>5</v>
      </c>
      <c r="BP55" s="21" t="s">
        <v>5</v>
      </c>
      <c r="BQ55" s="21" t="s">
        <v>5</v>
      </c>
      <c r="BR55" s="21" t="s">
        <v>5</v>
      </c>
      <c r="BS55" s="21" t="s">
        <v>5</v>
      </c>
      <c r="BT55" s="21" t="s">
        <v>5</v>
      </c>
      <c r="BU55" s="21" t="s">
        <v>5</v>
      </c>
      <c r="BV55" s="21" t="s">
        <v>5</v>
      </c>
      <c r="BW55" s="21" t="s">
        <v>5</v>
      </c>
      <c r="BX55" s="21" t="s">
        <v>5</v>
      </c>
      <c r="BY55" s="21" t="s">
        <v>5</v>
      </c>
    </row>
    <row r="56" spans="1:77" ht="12">
      <c r="A56" s="1" t="s">
        <v>62</v>
      </c>
      <c r="B56" s="10">
        <v>14.292076924300506</v>
      </c>
      <c r="C56" s="10">
        <v>57.35282421620246</v>
      </c>
      <c r="D56" s="10">
        <v>28.355098859497037</v>
      </c>
      <c r="E56" s="15">
        <f t="shared" si="16"/>
        <v>-14.06302193519653</v>
      </c>
      <c r="F56" s="10">
        <v>12.49622218333943</v>
      </c>
      <c r="G56" s="10">
        <v>53.14712011070991</v>
      </c>
      <c r="H56" s="10">
        <v>34.35665770595065</v>
      </c>
      <c r="I56" s="15">
        <f t="shared" si="17"/>
        <v>-21.860435522611223</v>
      </c>
      <c r="J56" s="16">
        <v>-3.837</v>
      </c>
      <c r="K56" s="11">
        <v>78.637</v>
      </c>
      <c r="L56" s="21" t="s">
        <v>5</v>
      </c>
      <c r="M56" s="21" t="s">
        <v>5</v>
      </c>
      <c r="N56" s="21" t="s">
        <v>5</v>
      </c>
      <c r="O56" s="21" t="s">
        <v>5</v>
      </c>
      <c r="P56" s="10">
        <v>14.824947905896577</v>
      </c>
      <c r="Q56" s="10">
        <v>56.81995323460639</v>
      </c>
      <c r="R56" s="10">
        <v>28.355098859497037</v>
      </c>
      <c r="S56" s="15">
        <f t="shared" si="18"/>
        <v>-13.53015095360046</v>
      </c>
      <c r="T56" s="10">
        <v>12.32284028186489</v>
      </c>
      <c r="U56" s="10">
        <v>49.448836432468546</v>
      </c>
      <c r="V56" s="10">
        <v>38.22832328566656</v>
      </c>
      <c r="W56" s="15">
        <f t="shared" si="19"/>
        <v>-25.90548300380167</v>
      </c>
      <c r="X56" s="16">
        <v>-4.181</v>
      </c>
      <c r="Y56" s="10">
        <v>15.664816199277839</v>
      </c>
      <c r="Z56" s="10">
        <v>55.3454117422495</v>
      </c>
      <c r="AA56" s="10">
        <v>28.989772058472646</v>
      </c>
      <c r="AB56" s="15">
        <f t="shared" si="20"/>
        <v>-13.324955859194807</v>
      </c>
      <c r="AC56" s="10">
        <v>14.279351647128063</v>
      </c>
      <c r="AD56" s="10">
        <v>49.12593252421779</v>
      </c>
      <c r="AE56" s="10">
        <v>36.594715828654145</v>
      </c>
      <c r="AF56" s="15">
        <f t="shared" si="21"/>
        <v>-22.315364181526082</v>
      </c>
      <c r="AG56" s="16">
        <v>-4.679</v>
      </c>
      <c r="AH56" s="10">
        <v>36.09369617636927</v>
      </c>
      <c r="AI56" s="10">
        <v>45.0499483293145</v>
      </c>
      <c r="AJ56" s="10">
        <v>18.856355494316222</v>
      </c>
      <c r="AK56" s="15">
        <f t="shared" si="22"/>
        <v>17.23734068205305</v>
      </c>
      <c r="AL56" s="16">
        <v>1.312</v>
      </c>
      <c r="AM56" s="17" t="s">
        <v>5</v>
      </c>
      <c r="AN56" s="17" t="s">
        <v>5</v>
      </c>
      <c r="AO56" s="10">
        <v>34.90871512228729</v>
      </c>
      <c r="AP56" s="10">
        <v>47.2476748191526</v>
      </c>
      <c r="AQ56" s="10">
        <v>17.84361005856011</v>
      </c>
      <c r="AR56" s="15">
        <f t="shared" si="23"/>
        <v>17.06510506372718</v>
      </c>
      <c r="AS56" s="16">
        <v>1.399</v>
      </c>
      <c r="AT56" s="23">
        <v>6.041</v>
      </c>
      <c r="AU56" s="10">
        <v>13.31700256096203</v>
      </c>
      <c r="AV56" s="10">
        <v>57.01560437113271</v>
      </c>
      <c r="AW56" s="10">
        <v>29.667393067905262</v>
      </c>
      <c r="AX56" s="15">
        <f t="shared" si="24"/>
        <v>-16.350390506943235</v>
      </c>
      <c r="AY56" s="10">
        <v>13.495156441376238</v>
      </c>
      <c r="AZ56" s="10">
        <v>57.604148440358216</v>
      </c>
      <c r="BA56" s="10">
        <v>28.900695118265546</v>
      </c>
      <c r="BB56" s="15">
        <f t="shared" si="25"/>
        <v>-15.405538676889307</v>
      </c>
      <c r="BC56" s="10">
        <v>12.570983186727535</v>
      </c>
      <c r="BD56" s="10">
        <v>58.85599758219734</v>
      </c>
      <c r="BE56" s="10">
        <v>28.573019231075126</v>
      </c>
      <c r="BF56" s="15">
        <f t="shared" si="26"/>
        <v>-16.00203604434759</v>
      </c>
      <c r="BG56" s="21" t="s">
        <v>5</v>
      </c>
      <c r="BH56" s="21" t="s">
        <v>5</v>
      </c>
      <c r="BI56" s="21" t="s">
        <v>5</v>
      </c>
      <c r="BJ56" s="21" t="s">
        <v>5</v>
      </c>
      <c r="BK56" s="10">
        <v>18.429211160868068</v>
      </c>
      <c r="BL56" s="10">
        <v>64.78126076472614</v>
      </c>
      <c r="BM56" s="10">
        <v>16.789528074405787</v>
      </c>
      <c r="BN56" s="15">
        <f t="shared" si="27"/>
        <v>1.6396830864622807</v>
      </c>
      <c r="BO56" s="21" t="s">
        <v>5</v>
      </c>
      <c r="BP56" s="21" t="s">
        <v>5</v>
      </c>
      <c r="BQ56" s="21" t="s">
        <v>5</v>
      </c>
      <c r="BR56" s="21" t="s">
        <v>5</v>
      </c>
      <c r="BS56" s="21" t="s">
        <v>5</v>
      </c>
      <c r="BT56" s="21" t="s">
        <v>5</v>
      </c>
      <c r="BU56" s="21" t="s">
        <v>5</v>
      </c>
      <c r="BV56" s="21" t="s">
        <v>5</v>
      </c>
      <c r="BW56" s="21" t="s">
        <v>5</v>
      </c>
      <c r="BX56" s="21" t="s">
        <v>5</v>
      </c>
      <c r="BY56" s="21" t="s">
        <v>5</v>
      </c>
    </row>
    <row r="57" spans="1:77" ht="12">
      <c r="A57" s="1" t="s">
        <v>59</v>
      </c>
      <c r="B57" s="10">
        <v>16.065662430209805</v>
      </c>
      <c r="C57" s="10">
        <v>44.68322013138849</v>
      </c>
      <c r="D57" s="10">
        <v>39.25111743840171</v>
      </c>
      <c r="E57" s="15">
        <f t="shared" si="16"/>
        <v>-23.1854550081919</v>
      </c>
      <c r="F57" s="10">
        <v>24.1239441996596</v>
      </c>
      <c r="G57" s="10">
        <v>37.5920594270444</v>
      </c>
      <c r="H57" s="10">
        <v>38.283996373296006</v>
      </c>
      <c r="I57" s="15">
        <f t="shared" si="17"/>
        <v>-14.160052173636405</v>
      </c>
      <c r="J57" s="16">
        <v>-2.898</v>
      </c>
      <c r="K57" s="11">
        <v>78.505</v>
      </c>
      <c r="L57" s="21" t="s">
        <v>5</v>
      </c>
      <c r="M57" s="21" t="s">
        <v>5</v>
      </c>
      <c r="N57" s="21" t="s">
        <v>5</v>
      </c>
      <c r="O57" s="21" t="s">
        <v>5</v>
      </c>
      <c r="P57" s="10">
        <v>19.63351201743363</v>
      </c>
      <c r="Q57" s="10">
        <v>43.822673262602</v>
      </c>
      <c r="R57" s="10">
        <v>36.54381471996437</v>
      </c>
      <c r="S57" s="15">
        <f t="shared" si="18"/>
        <v>-16.910302702530736</v>
      </c>
      <c r="T57" s="10">
        <v>27.12074697377002</v>
      </c>
      <c r="U57" s="10">
        <v>36.18432563984284</v>
      </c>
      <c r="V57" s="10">
        <v>36.694927386387135</v>
      </c>
      <c r="W57" s="15">
        <f t="shared" si="19"/>
        <v>-9.574180412617114</v>
      </c>
      <c r="X57" s="16">
        <v>-2.598</v>
      </c>
      <c r="Y57" s="10">
        <v>18.812731639811027</v>
      </c>
      <c r="Z57" s="10">
        <v>44.53210746496572</v>
      </c>
      <c r="AA57" s="10">
        <v>36.65516089522325</v>
      </c>
      <c r="AB57" s="15">
        <f t="shared" si="20"/>
        <v>-17.84242925541222</v>
      </c>
      <c r="AC57" s="10">
        <v>24.828606423083652</v>
      </c>
      <c r="AD57" s="10">
        <v>35.877328328057644</v>
      </c>
      <c r="AE57" s="10">
        <v>39.2940652488587</v>
      </c>
      <c r="AF57" s="15">
        <f t="shared" si="21"/>
        <v>-14.465458825775048</v>
      </c>
      <c r="AG57" s="16">
        <v>-3.725</v>
      </c>
      <c r="AH57" s="10">
        <v>46.994389527117285</v>
      </c>
      <c r="AI57" s="10">
        <v>30.766764627304298</v>
      </c>
      <c r="AJ57" s="10">
        <v>22.238845845578414</v>
      </c>
      <c r="AK57" s="15">
        <f t="shared" si="22"/>
        <v>24.75554368153887</v>
      </c>
      <c r="AL57" s="16">
        <v>2.089</v>
      </c>
      <c r="AM57" s="17" t="s">
        <v>5</v>
      </c>
      <c r="AN57" s="17" t="s">
        <v>5</v>
      </c>
      <c r="AO57" s="10">
        <v>53.59337429869089</v>
      </c>
      <c r="AP57" s="10">
        <v>29.47368421052631</v>
      </c>
      <c r="AQ57" s="10">
        <v>16.932941490782795</v>
      </c>
      <c r="AR57" s="15">
        <f t="shared" si="23"/>
        <v>36.660432807908094</v>
      </c>
      <c r="AS57" s="16">
        <v>2.803</v>
      </c>
      <c r="AT57" s="23">
        <v>7.031</v>
      </c>
      <c r="AU57" s="10">
        <v>26.13771931219877</v>
      </c>
      <c r="AV57" s="10">
        <v>46.281833076176696</v>
      </c>
      <c r="AW57" s="10">
        <v>27.580447611624543</v>
      </c>
      <c r="AX57" s="15">
        <f t="shared" si="24"/>
        <v>-1.4427282994257737</v>
      </c>
      <c r="AY57" s="10">
        <v>26.24588416816454</v>
      </c>
      <c r="AZ57" s="10">
        <v>45.94938521004661</v>
      </c>
      <c r="BA57" s="10">
        <v>27.804730621788853</v>
      </c>
      <c r="BB57" s="15">
        <f t="shared" si="25"/>
        <v>-1.5588464536243123</v>
      </c>
      <c r="BC57" s="10">
        <v>24.25915026961681</v>
      </c>
      <c r="BD57" s="10">
        <v>49.05117152082969</v>
      </c>
      <c r="BE57" s="10">
        <v>26.689678209553502</v>
      </c>
      <c r="BF57" s="15">
        <f t="shared" si="26"/>
        <v>-2.4305279399366917</v>
      </c>
      <c r="BG57" s="21" t="s">
        <v>5</v>
      </c>
      <c r="BH57" s="21" t="s">
        <v>5</v>
      </c>
      <c r="BI57" s="21" t="s">
        <v>5</v>
      </c>
      <c r="BJ57" s="21" t="s">
        <v>5</v>
      </c>
      <c r="BK57" s="10">
        <v>39.95191023243388</v>
      </c>
      <c r="BL57" s="10">
        <v>40.7266898209992</v>
      </c>
      <c r="BM57" s="10">
        <v>19.321399946566924</v>
      </c>
      <c r="BN57" s="15">
        <f t="shared" si="27"/>
        <v>20.630510285866958</v>
      </c>
      <c r="BO57" s="21" t="s">
        <v>5</v>
      </c>
      <c r="BP57" s="21" t="s">
        <v>5</v>
      </c>
      <c r="BQ57" s="21" t="s">
        <v>5</v>
      </c>
      <c r="BR57" s="21" t="s">
        <v>5</v>
      </c>
      <c r="BS57" s="21" t="s">
        <v>5</v>
      </c>
      <c r="BT57" s="21" t="s">
        <v>5</v>
      </c>
      <c r="BU57" s="21" t="s">
        <v>5</v>
      </c>
      <c r="BV57" s="21" t="s">
        <v>5</v>
      </c>
      <c r="BW57" s="21" t="s">
        <v>5</v>
      </c>
      <c r="BX57" s="21" t="s">
        <v>5</v>
      </c>
      <c r="BY57" s="21" t="s">
        <v>5</v>
      </c>
    </row>
    <row r="58" spans="1:77" ht="12">
      <c r="A58" s="1" t="s">
        <v>123</v>
      </c>
      <c r="B58" s="10">
        <v>22.495108721586842</v>
      </c>
      <c r="C58" s="10">
        <v>48.51830053923362</v>
      </c>
      <c r="D58" s="10">
        <v>28.986590739179537</v>
      </c>
      <c r="E58" s="15">
        <f t="shared" si="16"/>
        <v>-6.491482017592695</v>
      </c>
      <c r="F58" s="10">
        <v>21.887476736602668</v>
      </c>
      <c r="G58" s="10">
        <v>41.50985413651041</v>
      </c>
      <c r="H58" s="10">
        <v>36.60266912688692</v>
      </c>
      <c r="I58" s="15">
        <f t="shared" si="17"/>
        <v>-14.715192390284255</v>
      </c>
      <c r="J58" s="16">
        <v>-3.377</v>
      </c>
      <c r="K58" s="11">
        <v>80.49</v>
      </c>
      <c r="L58" s="21" t="s">
        <v>5</v>
      </c>
      <c r="M58" s="21" t="s">
        <v>5</v>
      </c>
      <c r="N58" s="21" t="s">
        <v>5</v>
      </c>
      <c r="O58" s="21" t="s">
        <v>5</v>
      </c>
      <c r="P58" s="10">
        <v>25.165826268153403</v>
      </c>
      <c r="Q58" s="10">
        <v>46.86401450681598</v>
      </c>
      <c r="R58" s="10">
        <v>27.97015922503062</v>
      </c>
      <c r="S58" s="15">
        <f t="shared" si="18"/>
        <v>-2.804332956877218</v>
      </c>
      <c r="T58" s="10">
        <v>23.676968838977526</v>
      </c>
      <c r="U58" s="10">
        <v>41.00402436890578</v>
      </c>
      <c r="V58" s="10">
        <v>35.31900679211669</v>
      </c>
      <c r="W58" s="15">
        <f t="shared" si="19"/>
        <v>-11.642037953139162</v>
      </c>
      <c r="X58" s="16">
        <v>-3.268</v>
      </c>
      <c r="Y58" s="10">
        <v>19.751220831278733</v>
      </c>
      <c r="Z58" s="10">
        <v>50.390506943229354</v>
      </c>
      <c r="AA58" s="10">
        <v>29.85827222549191</v>
      </c>
      <c r="AB58" s="15">
        <f t="shared" si="20"/>
        <v>-10.107051394213176</v>
      </c>
      <c r="AC58" s="10">
        <v>22.359902651629632</v>
      </c>
      <c r="AD58" s="10">
        <v>41.90592838850271</v>
      </c>
      <c r="AE58" s="10">
        <v>35.73416895986766</v>
      </c>
      <c r="AF58" s="15">
        <f t="shared" si="21"/>
        <v>-13.374266308238028</v>
      </c>
      <c r="AG58" s="16">
        <v>-3.597</v>
      </c>
      <c r="AH58" s="10">
        <v>50.790674417151074</v>
      </c>
      <c r="AI58" s="10">
        <v>39.98374898431152</v>
      </c>
      <c r="AJ58" s="10">
        <v>9.225576598537408</v>
      </c>
      <c r="AK58" s="15">
        <f t="shared" si="22"/>
        <v>41.565097818613665</v>
      </c>
      <c r="AL58" s="16">
        <v>5.573</v>
      </c>
      <c r="AM58" s="17" t="s">
        <v>5</v>
      </c>
      <c r="AN58" s="17" t="s">
        <v>5</v>
      </c>
      <c r="AO58" s="10">
        <v>47.68423026439152</v>
      </c>
      <c r="AP58" s="10">
        <v>41.490093130820675</v>
      </c>
      <c r="AQ58" s="10">
        <v>10.8256766047878</v>
      </c>
      <c r="AR58" s="15">
        <f t="shared" si="23"/>
        <v>36.85855365960372</v>
      </c>
      <c r="AS58" s="16">
        <v>4.173</v>
      </c>
      <c r="AT58" s="23">
        <v>6.008</v>
      </c>
      <c r="AU58" s="10">
        <v>16.183371244054907</v>
      </c>
      <c r="AV58" s="10">
        <v>57.17307967614169</v>
      </c>
      <c r="AW58" s="10">
        <v>26.643549079803396</v>
      </c>
      <c r="AX58" s="15">
        <f t="shared" si="24"/>
        <v>-10.460177835748489</v>
      </c>
      <c r="AY58" s="10">
        <v>17.403407192962923</v>
      </c>
      <c r="AZ58" s="10">
        <v>54.39260661396281</v>
      </c>
      <c r="BA58" s="10">
        <v>28.203986193074265</v>
      </c>
      <c r="BB58" s="15">
        <f t="shared" si="25"/>
        <v>-10.800579000111341</v>
      </c>
      <c r="BC58" s="10">
        <v>17.5433852418598</v>
      </c>
      <c r="BD58" s="10">
        <v>56.285491593363766</v>
      </c>
      <c r="BE58" s="10">
        <v>26.171123164776432</v>
      </c>
      <c r="BF58" s="15">
        <f t="shared" si="26"/>
        <v>-8.627737922916634</v>
      </c>
      <c r="BG58" s="21" t="s">
        <v>5</v>
      </c>
      <c r="BH58" s="21" t="s">
        <v>5</v>
      </c>
      <c r="BI58" s="21" t="s">
        <v>5</v>
      </c>
      <c r="BJ58" s="21" t="s">
        <v>5</v>
      </c>
      <c r="BK58" s="10">
        <v>29.25807862991437</v>
      </c>
      <c r="BL58" s="10">
        <v>56.22226389149322</v>
      </c>
      <c r="BM58" s="10">
        <v>14.519657478592412</v>
      </c>
      <c r="BN58" s="15">
        <f t="shared" si="27"/>
        <v>14.738421151321957</v>
      </c>
      <c r="BO58" s="21" t="s">
        <v>5</v>
      </c>
      <c r="BP58" s="21" t="s">
        <v>5</v>
      </c>
      <c r="BQ58" s="21" t="s">
        <v>5</v>
      </c>
      <c r="BR58" s="21" t="s">
        <v>5</v>
      </c>
      <c r="BS58" s="21" t="s">
        <v>5</v>
      </c>
      <c r="BT58" s="21" t="s">
        <v>5</v>
      </c>
      <c r="BU58" s="21" t="s">
        <v>5</v>
      </c>
      <c r="BV58" s="21" t="s">
        <v>5</v>
      </c>
      <c r="BW58" s="21" t="s">
        <v>5</v>
      </c>
      <c r="BX58" s="21" t="s">
        <v>5</v>
      </c>
      <c r="BY58" s="21" t="s">
        <v>5</v>
      </c>
    </row>
    <row r="59" spans="1:77" ht="12">
      <c r="A59" s="1" t="s">
        <v>130</v>
      </c>
      <c r="B59" s="10">
        <v>9.234237785170354</v>
      </c>
      <c r="C59" s="10">
        <v>67.98839610891261</v>
      </c>
      <c r="D59" s="10">
        <v>22.77736610591704</v>
      </c>
      <c r="E59" s="15">
        <f t="shared" si="16"/>
        <v>-13.543128320746685</v>
      </c>
      <c r="F59" s="10">
        <v>11.279108266195784</v>
      </c>
      <c r="G59" s="10">
        <v>69.0872972078137</v>
      </c>
      <c r="H59" s="10">
        <v>19.633594525990507</v>
      </c>
      <c r="I59" s="15">
        <f t="shared" si="17"/>
        <v>-8.354486259794722</v>
      </c>
      <c r="J59" s="16">
        <v>-1.657</v>
      </c>
      <c r="K59" s="11">
        <v>75.933</v>
      </c>
      <c r="L59" s="21" t="s">
        <v>5</v>
      </c>
      <c r="M59" s="21" t="s">
        <v>5</v>
      </c>
      <c r="N59" s="21" t="s">
        <v>5</v>
      </c>
      <c r="O59" s="21" t="s">
        <v>5</v>
      </c>
      <c r="P59" s="10">
        <v>8.89999527015309</v>
      </c>
      <c r="Q59" s="10">
        <v>67.14490674318509</v>
      </c>
      <c r="R59" s="10">
        <v>23.955097986661833</v>
      </c>
      <c r="S59" s="15">
        <f t="shared" si="18"/>
        <v>-15.055102716508744</v>
      </c>
      <c r="T59" s="10">
        <v>10.90860359153042</v>
      </c>
      <c r="U59" s="10">
        <v>68.57332051019283</v>
      </c>
      <c r="V59" s="10">
        <v>20.51807589827676</v>
      </c>
      <c r="W59" s="15">
        <f t="shared" si="19"/>
        <v>-9.609472306746339</v>
      </c>
      <c r="X59" s="16">
        <v>-2.02</v>
      </c>
      <c r="Y59" s="10">
        <v>7.914610497106911</v>
      </c>
      <c r="Z59" s="10">
        <v>69.77943147240134</v>
      </c>
      <c r="AA59" s="10">
        <v>22.305958030491745</v>
      </c>
      <c r="AB59" s="15">
        <f t="shared" si="20"/>
        <v>-14.391347533384835</v>
      </c>
      <c r="AC59" s="10">
        <v>9.331987954656535</v>
      </c>
      <c r="AD59" s="10">
        <v>71.76912040613618</v>
      </c>
      <c r="AE59" s="10">
        <v>18.898891639207278</v>
      </c>
      <c r="AF59" s="15">
        <f t="shared" si="21"/>
        <v>-9.566903684550743</v>
      </c>
      <c r="AG59" s="16">
        <v>-2.434</v>
      </c>
      <c r="AH59" s="10">
        <v>58.00047835446066</v>
      </c>
      <c r="AI59" s="10">
        <v>34.58502750538149</v>
      </c>
      <c r="AJ59" s="10">
        <v>7.414494140157856</v>
      </c>
      <c r="AK59" s="15">
        <f t="shared" si="22"/>
        <v>50.585984214302805</v>
      </c>
      <c r="AL59" s="16">
        <v>3.603</v>
      </c>
      <c r="AM59" s="17" t="s">
        <v>5</v>
      </c>
      <c r="AN59" s="17" t="s">
        <v>5</v>
      </c>
      <c r="AO59" s="10">
        <v>53.79095910069361</v>
      </c>
      <c r="AP59" s="10">
        <v>39.15331260464004</v>
      </c>
      <c r="AQ59" s="10">
        <v>7.055728294666348</v>
      </c>
      <c r="AR59" s="15">
        <f t="shared" si="23"/>
        <v>46.73523080602726</v>
      </c>
      <c r="AS59" s="16">
        <v>3.412</v>
      </c>
      <c r="AT59" s="23">
        <v>3.927</v>
      </c>
      <c r="AU59" s="10">
        <v>13.694483421886577</v>
      </c>
      <c r="AV59" s="10">
        <v>74.85928705440901</v>
      </c>
      <c r="AW59" s="10">
        <v>11.446229523704417</v>
      </c>
      <c r="AX59" s="15">
        <f t="shared" si="24"/>
        <v>2.24825389818216</v>
      </c>
      <c r="AY59" s="10">
        <v>12.349630283633154</v>
      </c>
      <c r="AZ59" s="10">
        <v>75.86832106200829</v>
      </c>
      <c r="BA59" s="10">
        <v>11.782048654358555</v>
      </c>
      <c r="BB59" s="15">
        <f t="shared" si="25"/>
        <v>0.5675816292745992</v>
      </c>
      <c r="BC59" s="10">
        <v>13.185236571176311</v>
      </c>
      <c r="BD59" s="10">
        <v>75.96607123149447</v>
      </c>
      <c r="BE59" s="10">
        <v>10.848692197329212</v>
      </c>
      <c r="BF59" s="15">
        <f t="shared" si="26"/>
        <v>2.336544373847099</v>
      </c>
      <c r="BG59" s="21" t="s">
        <v>5</v>
      </c>
      <c r="BH59" s="21" t="s">
        <v>5</v>
      </c>
      <c r="BI59" s="21" t="s">
        <v>5</v>
      </c>
      <c r="BJ59" s="21" t="s">
        <v>5</v>
      </c>
      <c r="BK59" s="10">
        <v>33.652236307103564</v>
      </c>
      <c r="BL59" s="10">
        <v>46.591724467830666</v>
      </c>
      <c r="BM59" s="10">
        <v>19.756039225065773</v>
      </c>
      <c r="BN59" s="15">
        <f t="shared" si="27"/>
        <v>13.89619708203779</v>
      </c>
      <c r="BO59" s="21" t="s">
        <v>5</v>
      </c>
      <c r="BP59" s="21" t="s">
        <v>5</v>
      </c>
      <c r="BQ59" s="21" t="s">
        <v>5</v>
      </c>
      <c r="BR59" s="21" t="s">
        <v>5</v>
      </c>
      <c r="BS59" s="21" t="s">
        <v>5</v>
      </c>
      <c r="BT59" s="21" t="s">
        <v>5</v>
      </c>
      <c r="BU59" s="21" t="s">
        <v>5</v>
      </c>
      <c r="BV59" s="21" t="s">
        <v>5</v>
      </c>
      <c r="BW59" s="21" t="s">
        <v>5</v>
      </c>
      <c r="BX59" s="21" t="s">
        <v>5</v>
      </c>
      <c r="BY59" s="21" t="s">
        <v>5</v>
      </c>
    </row>
    <row r="60" spans="1:77" ht="12">
      <c r="A60" s="1" t="s">
        <v>62</v>
      </c>
      <c r="B60" s="10">
        <v>17.468901256562663</v>
      </c>
      <c r="C60" s="10">
        <v>59.2586753275419</v>
      </c>
      <c r="D60" s="10">
        <v>23.27242341589544</v>
      </c>
      <c r="E60" s="15">
        <f t="shared" si="16"/>
        <v>-5.8035221593327755</v>
      </c>
      <c r="F60" s="10">
        <v>12.87149005943841</v>
      </c>
      <c r="G60" s="10">
        <v>61.849054818925694</v>
      </c>
      <c r="H60" s="10">
        <v>25.2794551216359</v>
      </c>
      <c r="I60" s="15">
        <f t="shared" si="17"/>
        <v>-12.407965062197489</v>
      </c>
      <c r="J60" s="16">
        <v>-2.232</v>
      </c>
      <c r="K60" s="11">
        <v>79.466</v>
      </c>
      <c r="L60" s="21" t="s">
        <v>5</v>
      </c>
      <c r="M60" s="21" t="s">
        <v>5</v>
      </c>
      <c r="N60" s="21" t="s">
        <v>5</v>
      </c>
      <c r="O60" s="21" t="s">
        <v>5</v>
      </c>
      <c r="P60" s="10">
        <v>17.885127784697367</v>
      </c>
      <c r="Q60" s="10">
        <v>61.17741655761741</v>
      </c>
      <c r="R60" s="10">
        <v>20.937455657685213</v>
      </c>
      <c r="S60" s="15">
        <f t="shared" si="18"/>
        <v>-3.0523278729878456</v>
      </c>
      <c r="T60" s="10">
        <v>17.607643432607563</v>
      </c>
      <c r="U60" s="10">
        <v>58.71789616409415</v>
      </c>
      <c r="V60" s="10">
        <v>23.67446040329828</v>
      </c>
      <c r="W60" s="15">
        <f t="shared" si="19"/>
        <v>-6.0668169706907165</v>
      </c>
      <c r="X60" s="16">
        <v>-2.067</v>
      </c>
      <c r="Y60" s="10">
        <v>19.162186450565216</v>
      </c>
      <c r="Z60" s="10">
        <v>56.88271556277296</v>
      </c>
      <c r="AA60" s="10">
        <v>23.955097986661833</v>
      </c>
      <c r="AB60" s="15">
        <f t="shared" si="20"/>
        <v>-4.792911536096618</v>
      </c>
      <c r="AC60" s="10">
        <v>15.517051098112791</v>
      </c>
      <c r="AD60" s="10">
        <v>59.354848881391206</v>
      </c>
      <c r="AE60" s="10">
        <v>25.128100020496003</v>
      </c>
      <c r="AF60" s="15">
        <f t="shared" si="21"/>
        <v>-9.611048922383212</v>
      </c>
      <c r="AG60" s="16">
        <v>-2.469</v>
      </c>
      <c r="AH60" s="10">
        <v>46.21448212648946</v>
      </c>
      <c r="AI60" s="10">
        <v>39.76168652612282</v>
      </c>
      <c r="AJ60" s="10">
        <v>14.023831347387716</v>
      </c>
      <c r="AK60" s="15">
        <f t="shared" si="22"/>
        <v>32.190650779101745</v>
      </c>
      <c r="AL60" s="16">
        <v>3.363</v>
      </c>
      <c r="AM60" s="17" t="s">
        <v>5</v>
      </c>
      <c r="AN60" s="17" t="s">
        <v>5</v>
      </c>
      <c r="AO60" s="10">
        <v>35.87534372135656</v>
      </c>
      <c r="AP60" s="10">
        <v>50.00916590284143</v>
      </c>
      <c r="AQ60" s="10">
        <v>14.115490375802016</v>
      </c>
      <c r="AR60" s="15">
        <f t="shared" si="23"/>
        <v>21.75985334555454</v>
      </c>
      <c r="AS60" s="16">
        <v>1.928</v>
      </c>
      <c r="AT60" s="23">
        <v>3.925</v>
      </c>
      <c r="AU60" s="10">
        <v>10.218045942579659</v>
      </c>
      <c r="AV60" s="10">
        <v>58.793573714664106</v>
      </c>
      <c r="AW60" s="10">
        <v>30.988380342756237</v>
      </c>
      <c r="AX60" s="15">
        <f t="shared" si="24"/>
        <v>-20.77033440017658</v>
      </c>
      <c r="AY60" s="10">
        <v>10.930676210446656</v>
      </c>
      <c r="AZ60" s="10">
        <v>57.268986393807054</v>
      </c>
      <c r="BA60" s="10">
        <v>31.800337395746293</v>
      </c>
      <c r="BB60" s="15">
        <f t="shared" si="25"/>
        <v>-20.869661185299638</v>
      </c>
      <c r="BC60" s="10">
        <v>10.055654531981647</v>
      </c>
      <c r="BD60" s="10">
        <v>58.62960568842922</v>
      </c>
      <c r="BE60" s="10">
        <v>31.314739779589136</v>
      </c>
      <c r="BF60" s="15">
        <f t="shared" si="26"/>
        <v>-21.259085247607487</v>
      </c>
      <c r="BG60" s="21" t="s">
        <v>5</v>
      </c>
      <c r="BH60" s="21" t="s">
        <v>5</v>
      </c>
      <c r="BI60" s="21" t="s">
        <v>5</v>
      </c>
      <c r="BJ60" s="21" t="s">
        <v>5</v>
      </c>
      <c r="BK60" s="10">
        <v>32.72227314390467</v>
      </c>
      <c r="BL60" s="10">
        <v>45.97616865261228</v>
      </c>
      <c r="BM60" s="10">
        <v>21.301558203483044</v>
      </c>
      <c r="BN60" s="15">
        <f t="shared" si="27"/>
        <v>11.420714940421629</v>
      </c>
      <c r="BO60" s="21" t="s">
        <v>5</v>
      </c>
      <c r="BP60" s="21" t="s">
        <v>5</v>
      </c>
      <c r="BQ60" s="21" t="s">
        <v>5</v>
      </c>
      <c r="BR60" s="21" t="s">
        <v>5</v>
      </c>
      <c r="BS60" s="21" t="s">
        <v>5</v>
      </c>
      <c r="BT60" s="21" t="s">
        <v>5</v>
      </c>
      <c r="BU60" s="21" t="s">
        <v>5</v>
      </c>
      <c r="BV60" s="21" t="s">
        <v>5</v>
      </c>
      <c r="BW60" s="21" t="s">
        <v>5</v>
      </c>
      <c r="BX60" s="21" t="s">
        <v>5</v>
      </c>
      <c r="BY60" s="21" t="s">
        <v>5</v>
      </c>
    </row>
    <row r="61" spans="1:77" ht="12">
      <c r="A61" s="1" t="s">
        <v>59</v>
      </c>
      <c r="B61" s="10">
        <v>14.671985116748388</v>
      </c>
      <c r="C61" s="10">
        <v>48.88296782127485</v>
      </c>
      <c r="D61" s="10">
        <v>36.44504706197676</v>
      </c>
      <c r="E61" s="15">
        <f t="shared" si="16"/>
        <v>-21.77306194522837</v>
      </c>
      <c r="F61" s="10">
        <v>17.919813328708596</v>
      </c>
      <c r="G61" s="10">
        <v>51.192709729295096</v>
      </c>
      <c r="H61" s="10">
        <v>30.88747694199631</v>
      </c>
      <c r="I61" s="15">
        <f t="shared" si="17"/>
        <v>-12.967663613287716</v>
      </c>
      <c r="J61" s="16">
        <v>-2.867</v>
      </c>
      <c r="K61" s="11">
        <v>75.499</v>
      </c>
      <c r="L61" s="21" t="s">
        <v>5</v>
      </c>
      <c r="M61" s="21" t="s">
        <v>5</v>
      </c>
      <c r="N61" s="21" t="s">
        <v>5</v>
      </c>
      <c r="O61" s="21" t="s">
        <v>5</v>
      </c>
      <c r="P61" s="10">
        <v>14.560045406530342</v>
      </c>
      <c r="Q61" s="10">
        <v>49.100540779163445</v>
      </c>
      <c r="R61" s="10">
        <v>36.33941381430621</v>
      </c>
      <c r="S61" s="15">
        <f t="shared" si="18"/>
        <v>-21.77936840777587</v>
      </c>
      <c r="T61" s="10">
        <v>18.566225739826887</v>
      </c>
      <c r="U61" s="10">
        <v>48.159301243949734</v>
      </c>
      <c r="V61" s="10">
        <v>33.274473016223375</v>
      </c>
      <c r="W61" s="15">
        <f t="shared" si="19"/>
        <v>-14.708247276396488</v>
      </c>
      <c r="X61" s="16">
        <v>-3.005</v>
      </c>
      <c r="Y61" s="10">
        <v>15.558043104671512</v>
      </c>
      <c r="Z61" s="10">
        <v>50.34922036356757</v>
      </c>
      <c r="AA61" s="10">
        <v>34.09273653176092</v>
      </c>
      <c r="AB61" s="15">
        <f t="shared" si="20"/>
        <v>-18.534693427089408</v>
      </c>
      <c r="AC61" s="10">
        <v>16.25806044744352</v>
      </c>
      <c r="AD61" s="10">
        <v>51.0776167878033</v>
      </c>
      <c r="AE61" s="10">
        <v>32.66432276475318</v>
      </c>
      <c r="AF61" s="15">
        <f t="shared" si="21"/>
        <v>-16.40626231730966</v>
      </c>
      <c r="AG61" s="16">
        <v>-3.318</v>
      </c>
      <c r="AH61" s="10">
        <v>24.243503025987895</v>
      </c>
      <c r="AI61" s="10">
        <v>53.82698469206123</v>
      </c>
      <c r="AJ61" s="10">
        <v>21.92951228195087</v>
      </c>
      <c r="AK61" s="15">
        <f t="shared" si="22"/>
        <v>2.3139907440370244</v>
      </c>
      <c r="AL61" s="16">
        <v>-0.657</v>
      </c>
      <c r="AM61" s="17" t="s">
        <v>5</v>
      </c>
      <c r="AN61" s="17" t="s">
        <v>5</v>
      </c>
      <c r="AO61" s="10">
        <v>23.81630473478106</v>
      </c>
      <c r="AP61" s="10">
        <v>56.081642340097304</v>
      </c>
      <c r="AQ61" s="10">
        <v>20.102052925121633</v>
      </c>
      <c r="AR61" s="15">
        <f t="shared" si="23"/>
        <v>3.7142518096594266</v>
      </c>
      <c r="AS61" s="16">
        <v>-0.134</v>
      </c>
      <c r="AT61" s="23">
        <v>4.242</v>
      </c>
      <c r="AU61" s="10">
        <v>12.001198227884025</v>
      </c>
      <c r="AV61" s="10">
        <v>57.600075677550564</v>
      </c>
      <c r="AW61" s="10">
        <v>30.398726094565404</v>
      </c>
      <c r="AX61" s="15">
        <f t="shared" si="24"/>
        <v>-18.39752786668138</v>
      </c>
      <c r="AY61" s="10">
        <v>13.377583678874927</v>
      </c>
      <c r="AZ61" s="10">
        <v>55.29033376953033</v>
      </c>
      <c r="BA61" s="10">
        <v>31.33208255159475</v>
      </c>
      <c r="BB61" s="15">
        <f t="shared" si="25"/>
        <v>-17.95449887271982</v>
      </c>
      <c r="BC61" s="10">
        <v>12.893562678354645</v>
      </c>
      <c r="BD61" s="10">
        <v>56.38292840588392</v>
      </c>
      <c r="BE61" s="10">
        <v>30.72350891576143</v>
      </c>
      <c r="BF61" s="15">
        <f t="shared" si="26"/>
        <v>-17.829946237406784</v>
      </c>
      <c r="BG61" s="21" t="s">
        <v>5</v>
      </c>
      <c r="BH61" s="21" t="s">
        <v>5</v>
      </c>
      <c r="BI61" s="21" t="s">
        <v>5</v>
      </c>
      <c r="BJ61" s="21" t="s">
        <v>5</v>
      </c>
      <c r="BK61" s="10">
        <v>25.548831138008783</v>
      </c>
      <c r="BL61" s="10">
        <v>55.44084490328706</v>
      </c>
      <c r="BM61" s="10">
        <v>19.010323958704163</v>
      </c>
      <c r="BN61" s="15">
        <f t="shared" si="27"/>
        <v>6.53850717930462</v>
      </c>
      <c r="BO61" s="21" t="s">
        <v>5</v>
      </c>
      <c r="BP61" s="21" t="s">
        <v>5</v>
      </c>
      <c r="BQ61" s="21" t="s">
        <v>5</v>
      </c>
      <c r="BR61" s="21" t="s">
        <v>5</v>
      </c>
      <c r="BS61" s="21" t="s">
        <v>5</v>
      </c>
      <c r="BT61" s="21" t="s">
        <v>5</v>
      </c>
      <c r="BU61" s="21" t="s">
        <v>5</v>
      </c>
      <c r="BV61" s="21" t="s">
        <v>5</v>
      </c>
      <c r="BW61" s="21" t="s">
        <v>5</v>
      </c>
      <c r="BX61" s="21" t="s">
        <v>5</v>
      </c>
      <c r="BY61" s="21" t="s">
        <v>5</v>
      </c>
    </row>
    <row r="62" spans="1:77" ht="12">
      <c r="A62" s="1" t="s">
        <v>131</v>
      </c>
      <c r="B62" s="10">
        <v>22.998092295079385</v>
      </c>
      <c r="C62" s="10">
        <v>42.01838333832595</v>
      </c>
      <c r="D62" s="10">
        <v>34.98352436659467</v>
      </c>
      <c r="E62" s="15">
        <f t="shared" si="16"/>
        <v>-11.985432071515287</v>
      </c>
      <c r="F62" s="10">
        <v>22.998092295079385</v>
      </c>
      <c r="G62" s="10">
        <v>42.01838333832595</v>
      </c>
      <c r="H62" s="10">
        <v>34.98352436659467</v>
      </c>
      <c r="I62" s="15">
        <f t="shared" si="17"/>
        <v>-11.985432071515287</v>
      </c>
      <c r="J62" s="16">
        <v>-3.693</v>
      </c>
      <c r="K62" s="11">
        <v>78.609</v>
      </c>
      <c r="L62" s="21" t="s">
        <v>5</v>
      </c>
      <c r="M62" s="21" t="s">
        <v>5</v>
      </c>
      <c r="N62" s="21" t="s">
        <v>5</v>
      </c>
      <c r="O62" s="21" t="s">
        <v>5</v>
      </c>
      <c r="P62" s="10">
        <v>22.674886089520236</v>
      </c>
      <c r="Q62" s="10">
        <v>41.12601888785533</v>
      </c>
      <c r="R62" s="10">
        <v>36.199095022624434</v>
      </c>
      <c r="S62" s="15">
        <f t="shared" si="18"/>
        <v>-13.524208933104198</v>
      </c>
      <c r="T62" s="10">
        <v>19.600485597616156</v>
      </c>
      <c r="U62" s="10">
        <v>38.87618837403629</v>
      </c>
      <c r="V62" s="10">
        <v>41.523326028347554</v>
      </c>
      <c r="W62" s="15">
        <f t="shared" si="19"/>
        <v>-21.922840430731398</v>
      </c>
      <c r="X62" s="16">
        <v>-4.042</v>
      </c>
      <c r="Y62" s="10">
        <v>21.003673514433917</v>
      </c>
      <c r="Z62" s="10">
        <v>41.81184668989547</v>
      </c>
      <c r="AA62" s="10">
        <v>37.18447979567061</v>
      </c>
      <c r="AB62" s="15">
        <f t="shared" si="20"/>
        <v>-16.180806281236695</v>
      </c>
      <c r="AC62" s="10">
        <v>19.50431204376685</v>
      </c>
      <c r="AD62" s="10">
        <v>39.282955208349755</v>
      </c>
      <c r="AE62" s="10">
        <v>41.21273274788339</v>
      </c>
      <c r="AF62" s="15">
        <f t="shared" si="21"/>
        <v>-21.708420704116545</v>
      </c>
      <c r="AG62" s="16">
        <v>-4.346</v>
      </c>
      <c r="AH62" s="10">
        <v>43.7875083351856</v>
      </c>
      <c r="AI62" s="10">
        <v>38.04178706379196</v>
      </c>
      <c r="AJ62" s="10">
        <v>18.17070460102245</v>
      </c>
      <c r="AK62" s="15">
        <f t="shared" si="22"/>
        <v>25.61680373416315</v>
      </c>
      <c r="AL62" s="16">
        <v>1.819</v>
      </c>
      <c r="AM62" s="17" t="s">
        <v>5</v>
      </c>
      <c r="AN62" s="17" t="s">
        <v>5</v>
      </c>
      <c r="AO62" s="10">
        <v>49.36652589464325</v>
      </c>
      <c r="AP62" s="10">
        <v>31.71815959102023</v>
      </c>
      <c r="AQ62" s="10">
        <v>18.91531451433652</v>
      </c>
      <c r="AR62" s="15">
        <f t="shared" si="23"/>
        <v>30.451211380306734</v>
      </c>
      <c r="AS62" s="16">
        <v>2.256</v>
      </c>
      <c r="AT62" s="23">
        <v>4.26</v>
      </c>
      <c r="AU62" s="10">
        <v>10.717833099468681</v>
      </c>
      <c r="AV62" s="10">
        <v>60.69181894146026</v>
      </c>
      <c r="AW62" s="10">
        <v>28.59034795907106</v>
      </c>
      <c r="AX62" s="15">
        <f t="shared" si="24"/>
        <v>-17.87251485960238</v>
      </c>
      <c r="AY62" s="10">
        <v>10.46242136629511</v>
      </c>
      <c r="AZ62" s="10">
        <v>58.14400807227206</v>
      </c>
      <c r="BA62" s="10">
        <v>31.393570561432828</v>
      </c>
      <c r="BB62" s="15">
        <f t="shared" si="25"/>
        <v>-20.931149195137717</v>
      </c>
      <c r="BC62" s="10">
        <v>10.631119239440617</v>
      </c>
      <c r="BD62" s="10">
        <v>59.421066738139906</v>
      </c>
      <c r="BE62" s="10">
        <v>29.94781402241947</v>
      </c>
      <c r="BF62" s="15">
        <f t="shared" si="26"/>
        <v>-19.316694782978857</v>
      </c>
      <c r="BG62" s="21" t="s">
        <v>5</v>
      </c>
      <c r="BH62" s="21" t="s">
        <v>5</v>
      </c>
      <c r="BI62" s="21" t="s">
        <v>5</v>
      </c>
      <c r="BJ62" s="21" t="s">
        <v>5</v>
      </c>
      <c r="BK62" s="10">
        <v>37.152700600133365</v>
      </c>
      <c r="BL62" s="10">
        <v>46.432540564569905</v>
      </c>
      <c r="BM62" s="10">
        <v>16.414758835296734</v>
      </c>
      <c r="BN62" s="15">
        <f t="shared" si="27"/>
        <v>20.73794176483663</v>
      </c>
      <c r="BO62" s="21" t="s">
        <v>5</v>
      </c>
      <c r="BP62" s="21" t="s">
        <v>5</v>
      </c>
      <c r="BQ62" s="21" t="s">
        <v>5</v>
      </c>
      <c r="BR62" s="21" t="s">
        <v>5</v>
      </c>
      <c r="BS62" s="21" t="s">
        <v>5</v>
      </c>
      <c r="BT62" s="21" t="s">
        <v>5</v>
      </c>
      <c r="BU62" s="21" t="s">
        <v>5</v>
      </c>
      <c r="BV62" s="21" t="s">
        <v>5</v>
      </c>
      <c r="BW62" s="21" t="s">
        <v>5</v>
      </c>
      <c r="BX62" s="21" t="s">
        <v>5</v>
      </c>
      <c r="BY62" s="21" t="s">
        <v>5</v>
      </c>
    </row>
    <row r="63" spans="1:77" ht="12">
      <c r="A63" s="1" t="s">
        <v>132</v>
      </c>
      <c r="B63" s="10">
        <v>19.334207937028534</v>
      </c>
      <c r="C63" s="10">
        <v>48.16989176779272</v>
      </c>
      <c r="D63" s="10">
        <v>32.49590029517875</v>
      </c>
      <c r="E63" s="15">
        <f aca="true" t="shared" si="28" ref="E63:E70">B63-D63</f>
        <v>-13.161692358150216</v>
      </c>
      <c r="F63" s="10">
        <v>31.958019022630367</v>
      </c>
      <c r="G63" s="10">
        <v>45.2787799278452</v>
      </c>
      <c r="H63" s="10">
        <v>22.763201049524433</v>
      </c>
      <c r="I63" s="15">
        <f aca="true" t="shared" si="29" ref="I63:I70">F63-H63</f>
        <v>9.194817973105934</v>
      </c>
      <c r="J63" s="11">
        <v>0.737</v>
      </c>
      <c r="K63" s="11">
        <v>66.475</v>
      </c>
      <c r="L63" s="21" t="s">
        <v>5</v>
      </c>
      <c r="M63" s="21" t="s">
        <v>5</v>
      </c>
      <c r="N63" s="21" t="s">
        <v>5</v>
      </c>
      <c r="O63" s="21" t="s">
        <v>5</v>
      </c>
      <c r="P63" s="10">
        <v>21.03968514266973</v>
      </c>
      <c r="Q63" s="10">
        <v>43.24040669071827</v>
      </c>
      <c r="R63" s="10">
        <v>35.719908166612</v>
      </c>
      <c r="S63" s="15">
        <f aca="true" t="shared" si="30" ref="S63:S70">P63-R63</f>
        <v>-14.680223023942272</v>
      </c>
      <c r="T63" s="10">
        <v>32.356510331256146</v>
      </c>
      <c r="U63" s="10">
        <v>43.650377172843555</v>
      </c>
      <c r="V63" s="10">
        <v>23.993112495900295</v>
      </c>
      <c r="W63" s="15">
        <f aca="true" t="shared" si="31" ref="W63:W70">T63-V63</f>
        <v>8.363397835355851</v>
      </c>
      <c r="X63" s="16">
        <v>0.781</v>
      </c>
      <c r="Y63" s="10">
        <v>19.822892751721877</v>
      </c>
      <c r="Z63" s="10">
        <v>47.8583142013775</v>
      </c>
      <c r="AA63" s="10">
        <v>32.31879304690062</v>
      </c>
      <c r="AB63" s="15">
        <f aca="true" t="shared" si="32" ref="AB63:AB70">Y63-AA63</f>
        <v>-12.495900295178746</v>
      </c>
      <c r="AC63" s="10">
        <v>33.937356510331256</v>
      </c>
      <c r="AD63" s="10">
        <v>42.632010495244344</v>
      </c>
      <c r="AE63" s="10">
        <v>23.430632994424403</v>
      </c>
      <c r="AF63" s="15">
        <f aca="true" t="shared" si="33" ref="AF63:AF70">AC63-AE63</f>
        <v>10.506723515906852</v>
      </c>
      <c r="AG63" s="16">
        <v>0.733</v>
      </c>
      <c r="AH63" s="10">
        <v>23.917584504367642</v>
      </c>
      <c r="AI63" s="10">
        <v>57.795290543106724</v>
      </c>
      <c r="AJ63" s="10">
        <v>18.287124952525634</v>
      </c>
      <c r="AK63" s="15">
        <f aca="true" t="shared" si="34" ref="AK63:AK70">AH63-AJ63</f>
        <v>5.630459551842009</v>
      </c>
      <c r="AL63" s="16">
        <v>0.279</v>
      </c>
      <c r="AM63" s="17" t="s">
        <v>5</v>
      </c>
      <c r="AN63" s="17" t="s">
        <v>5</v>
      </c>
      <c r="AO63" s="10">
        <v>27.544625902012914</v>
      </c>
      <c r="AP63" s="10">
        <v>52.54462590201291</v>
      </c>
      <c r="AQ63" s="10">
        <v>19.910748195974172</v>
      </c>
      <c r="AR63" s="15">
        <f aca="true" t="shared" si="35" ref="AR63:AR70">AO63-AQ63</f>
        <v>7.633877706038742</v>
      </c>
      <c r="AS63" s="16">
        <v>0.505</v>
      </c>
      <c r="AT63" s="23">
        <v>7.322</v>
      </c>
      <c r="AU63" s="10">
        <v>18.130534601508693</v>
      </c>
      <c r="AV63" s="10">
        <v>59.46867825516563</v>
      </c>
      <c r="AW63" s="10">
        <v>22.400787143325683</v>
      </c>
      <c r="AX63" s="15">
        <f aca="true" t="shared" si="36" ref="AX63:AX70">AU63-AW63</f>
        <v>-4.2702525418169905</v>
      </c>
      <c r="AY63" s="10">
        <v>18.848802886192196</v>
      </c>
      <c r="AZ63" s="10">
        <v>55.224663824204654</v>
      </c>
      <c r="BA63" s="10">
        <v>25.92653328960315</v>
      </c>
      <c r="BB63" s="15">
        <f aca="true" t="shared" si="37" ref="BB63:BB70">AY63-BA63</f>
        <v>-7.077730403410953</v>
      </c>
      <c r="BC63" s="10">
        <v>16.89898327320433</v>
      </c>
      <c r="BD63" s="10">
        <v>57.05477205641194</v>
      </c>
      <c r="BE63" s="10">
        <v>26.046244670383732</v>
      </c>
      <c r="BF63" s="15">
        <f t="shared" si="26"/>
        <v>-9.147261397179403</v>
      </c>
      <c r="BG63" s="21" t="s">
        <v>5</v>
      </c>
      <c r="BH63" s="21" t="s">
        <v>5</v>
      </c>
      <c r="BI63" s="21" t="s">
        <v>5</v>
      </c>
      <c r="BJ63" s="21" t="s">
        <v>5</v>
      </c>
      <c r="BK63" s="10">
        <v>29.139764527155336</v>
      </c>
      <c r="BL63" s="10">
        <v>51.12988985947589</v>
      </c>
      <c r="BM63" s="10">
        <v>19.73034561336878</v>
      </c>
      <c r="BN63" s="15">
        <f aca="true" t="shared" si="38" ref="BN63:BN70">BK63-BM63</f>
        <v>9.409418913786556</v>
      </c>
      <c r="BO63" s="21" t="s">
        <v>5</v>
      </c>
      <c r="BP63" s="21" t="s">
        <v>5</v>
      </c>
      <c r="BQ63" s="21" t="s">
        <v>5</v>
      </c>
      <c r="BR63" s="21" t="s">
        <v>5</v>
      </c>
      <c r="BS63" s="21" t="s">
        <v>5</v>
      </c>
      <c r="BT63" s="21" t="s">
        <v>5</v>
      </c>
      <c r="BU63" s="21" t="s">
        <v>5</v>
      </c>
      <c r="BV63" s="21" t="s">
        <v>5</v>
      </c>
      <c r="BW63" s="21" t="s">
        <v>5</v>
      </c>
      <c r="BX63" s="21" t="s">
        <v>5</v>
      </c>
      <c r="BY63" s="21" t="s">
        <v>5</v>
      </c>
    </row>
    <row r="64" spans="1:77" ht="12">
      <c r="A64" s="1" t="s">
        <v>62</v>
      </c>
      <c r="B64" s="10">
        <v>28.465070514922925</v>
      </c>
      <c r="C64" s="10">
        <v>47.930469006231554</v>
      </c>
      <c r="D64" s="10">
        <v>23.604460478845525</v>
      </c>
      <c r="E64" s="15">
        <f t="shared" si="28"/>
        <v>4.8606100360774</v>
      </c>
      <c r="F64" s="10">
        <v>32.48442112167924</v>
      </c>
      <c r="G64" s="10">
        <v>41.04132502459823</v>
      </c>
      <c r="H64" s="10">
        <v>26.474253853722534</v>
      </c>
      <c r="I64" s="15">
        <f t="shared" si="29"/>
        <v>6.010167267956707</v>
      </c>
      <c r="J64" s="16">
        <v>0.052</v>
      </c>
      <c r="K64" s="11">
        <v>69.19</v>
      </c>
      <c r="L64" s="21" t="s">
        <v>5</v>
      </c>
      <c r="M64" s="21" t="s">
        <v>5</v>
      </c>
      <c r="N64" s="21" t="s">
        <v>5</v>
      </c>
      <c r="O64" s="21" t="s">
        <v>5</v>
      </c>
      <c r="P64" s="10">
        <v>30.347654968842242</v>
      </c>
      <c r="Q64" s="10">
        <v>40.83961954739259</v>
      </c>
      <c r="R64" s="10">
        <v>28.812725483765167</v>
      </c>
      <c r="S64" s="15">
        <f t="shared" si="30"/>
        <v>1.5349294850770754</v>
      </c>
      <c r="T64" s="10">
        <v>32.777959986880944</v>
      </c>
      <c r="U64" s="10">
        <v>38.95047556575926</v>
      </c>
      <c r="V64" s="10">
        <v>28.271564447359793</v>
      </c>
      <c r="W64" s="15">
        <f t="shared" si="31"/>
        <v>4.506395539521151</v>
      </c>
      <c r="X64" s="16">
        <v>-0.129</v>
      </c>
      <c r="Y64" s="10">
        <v>31.798950475565757</v>
      </c>
      <c r="Z64" s="10">
        <v>44.95736306985897</v>
      </c>
      <c r="AA64" s="10">
        <v>23.243686454575272</v>
      </c>
      <c r="AB64" s="15">
        <f t="shared" si="32"/>
        <v>8.555264020990485</v>
      </c>
      <c r="AC64" s="10">
        <v>30.588717612331912</v>
      </c>
      <c r="AD64" s="10">
        <v>39.283371597245</v>
      </c>
      <c r="AE64" s="10">
        <v>30.12791079042309</v>
      </c>
      <c r="AF64" s="15">
        <f t="shared" si="33"/>
        <v>0.4608068219088217</v>
      </c>
      <c r="AG64" s="16">
        <v>-0.717</v>
      </c>
      <c r="AH64" s="10">
        <v>28.03284478191771</v>
      </c>
      <c r="AI64" s="10">
        <v>50.78580257813879</v>
      </c>
      <c r="AJ64" s="10">
        <v>21.181352639943494</v>
      </c>
      <c r="AK64" s="15">
        <f t="shared" si="34"/>
        <v>6.851492141974216</v>
      </c>
      <c r="AL64" s="16">
        <v>0.711</v>
      </c>
      <c r="AM64" s="17" t="s">
        <v>5</v>
      </c>
      <c r="AN64" s="17" t="s">
        <v>5</v>
      </c>
      <c r="AO64" s="10">
        <v>28.006357054564717</v>
      </c>
      <c r="AP64" s="10">
        <v>50.87409500264878</v>
      </c>
      <c r="AQ64" s="10">
        <v>21.11954794278651</v>
      </c>
      <c r="AR64" s="15">
        <f t="shared" si="35"/>
        <v>6.886809111778206</v>
      </c>
      <c r="AS64" s="16">
        <v>1.514</v>
      </c>
      <c r="AT64" s="23">
        <v>7.169</v>
      </c>
      <c r="AU64" s="10">
        <v>12.766480813381436</v>
      </c>
      <c r="AV64" s="10">
        <v>61.50377172843555</v>
      </c>
      <c r="AW64" s="10">
        <v>25.72974745818301</v>
      </c>
      <c r="AX64" s="15">
        <f t="shared" si="36"/>
        <v>-12.963266644801573</v>
      </c>
      <c r="AY64" s="10">
        <v>14.650705149229257</v>
      </c>
      <c r="AZ64" s="10">
        <v>57.199081666120044</v>
      </c>
      <c r="BA64" s="10">
        <v>28.150213184650706</v>
      </c>
      <c r="BB64" s="15">
        <f t="shared" si="37"/>
        <v>-13.49950803542145</v>
      </c>
      <c r="BC64" s="10">
        <v>12.851754673663496</v>
      </c>
      <c r="BD64" s="10">
        <v>59.81633322400787</v>
      </c>
      <c r="BE64" s="10">
        <v>27.33191210232863</v>
      </c>
      <c r="BF64" s="15">
        <f aca="true" t="shared" si="39" ref="BF64:BF70">BC64-BE64</f>
        <v>-14.480157428665134</v>
      </c>
      <c r="BG64" s="21" t="s">
        <v>5</v>
      </c>
      <c r="BH64" s="21" t="s">
        <v>5</v>
      </c>
      <c r="BI64" s="21" t="s">
        <v>5</v>
      </c>
      <c r="BJ64" s="21" t="s">
        <v>5</v>
      </c>
      <c r="BK64" s="10">
        <v>20.598622638177645</v>
      </c>
      <c r="BL64" s="10">
        <v>54.2203778915769</v>
      </c>
      <c r="BM64" s="10">
        <v>25.180999470245453</v>
      </c>
      <c r="BN64" s="15">
        <f t="shared" si="38"/>
        <v>-4.582376832067808</v>
      </c>
      <c r="BO64" s="21" t="s">
        <v>5</v>
      </c>
      <c r="BP64" s="21" t="s">
        <v>5</v>
      </c>
      <c r="BQ64" s="21" t="s">
        <v>5</v>
      </c>
      <c r="BR64" s="21" t="s">
        <v>5</v>
      </c>
      <c r="BS64" s="21" t="s">
        <v>5</v>
      </c>
      <c r="BT64" s="21" t="s">
        <v>5</v>
      </c>
      <c r="BU64" s="21" t="s">
        <v>5</v>
      </c>
      <c r="BV64" s="21" t="s">
        <v>5</v>
      </c>
      <c r="BW64" s="21" t="s">
        <v>5</v>
      </c>
      <c r="BX64" s="21" t="s">
        <v>5</v>
      </c>
      <c r="BY64" s="21" t="s">
        <v>5</v>
      </c>
    </row>
    <row r="65" spans="1:77" ht="12">
      <c r="A65" s="1" t="s">
        <v>59</v>
      </c>
      <c r="B65" s="10">
        <v>21.516890783863563</v>
      </c>
      <c r="C65" s="10">
        <v>51.192194162020336</v>
      </c>
      <c r="D65" s="10">
        <v>27.290915054116105</v>
      </c>
      <c r="E65" s="15">
        <f t="shared" si="28"/>
        <v>-5.774024270252543</v>
      </c>
      <c r="F65" s="10">
        <v>31.356182354870448</v>
      </c>
      <c r="G65" s="10">
        <v>41.95965890455887</v>
      </c>
      <c r="H65" s="10">
        <v>26.68415874057068</v>
      </c>
      <c r="I65" s="15">
        <f t="shared" si="29"/>
        <v>4.672023614299768</v>
      </c>
      <c r="J65" s="16">
        <v>-0.245</v>
      </c>
      <c r="K65" s="11">
        <v>65.828</v>
      </c>
      <c r="L65" s="21" t="s">
        <v>5</v>
      </c>
      <c r="M65" s="21" t="s">
        <v>5</v>
      </c>
      <c r="N65" s="21" t="s">
        <v>5</v>
      </c>
      <c r="O65" s="21" t="s">
        <v>5</v>
      </c>
      <c r="P65" s="10">
        <v>22.905870777304035</v>
      </c>
      <c r="Q65" s="10">
        <v>44.952443424073465</v>
      </c>
      <c r="R65" s="10">
        <v>32.1416857986225</v>
      </c>
      <c r="S65" s="15">
        <f t="shared" si="30"/>
        <v>-9.235815021318462</v>
      </c>
      <c r="T65" s="10">
        <v>31.593965234503113</v>
      </c>
      <c r="U65" s="10">
        <v>37.63693014102984</v>
      </c>
      <c r="V65" s="10">
        <v>30.769104624467037</v>
      </c>
      <c r="W65" s="15">
        <f t="shared" si="31"/>
        <v>0.824860610036076</v>
      </c>
      <c r="X65" s="16">
        <v>-0.77</v>
      </c>
      <c r="Y65" s="10">
        <v>23.363397835355855</v>
      </c>
      <c r="Z65" s="10">
        <v>47.50737946867826</v>
      </c>
      <c r="AA65" s="10">
        <v>29.12922269596589</v>
      </c>
      <c r="AB65" s="15">
        <f t="shared" si="32"/>
        <v>-5.765824860610035</v>
      </c>
      <c r="AC65" s="10">
        <v>32.154804854050504</v>
      </c>
      <c r="AD65" s="10">
        <v>42.035093473269924</v>
      </c>
      <c r="AE65" s="10">
        <v>25.81010167267957</v>
      </c>
      <c r="AF65" s="15">
        <f t="shared" si="33"/>
        <v>6.344703181370935</v>
      </c>
      <c r="AG65" s="16">
        <v>-0.263</v>
      </c>
      <c r="AH65" s="10">
        <v>27.674258109040718</v>
      </c>
      <c r="AI65" s="10">
        <v>49.05969634230504</v>
      </c>
      <c r="AJ65" s="10">
        <v>23.266045548654244</v>
      </c>
      <c r="AK65" s="15">
        <f t="shared" si="34"/>
        <v>4.408212560386474</v>
      </c>
      <c r="AL65" s="16">
        <v>0.427</v>
      </c>
      <c r="AM65" s="17" t="s">
        <v>5</v>
      </c>
      <c r="AN65" s="17" t="s">
        <v>5</v>
      </c>
      <c r="AO65" s="10">
        <v>31.03864734299517</v>
      </c>
      <c r="AP65" s="10">
        <v>40.65734989648033</v>
      </c>
      <c r="AQ65" s="10">
        <v>28.3040027605245</v>
      </c>
      <c r="AR65" s="15">
        <f t="shared" si="35"/>
        <v>2.7346445824706684</v>
      </c>
      <c r="AS65" s="16">
        <v>0.375</v>
      </c>
      <c r="AT65" s="23">
        <v>6.72</v>
      </c>
      <c r="AU65" s="10">
        <v>27.946867825516563</v>
      </c>
      <c r="AV65" s="10">
        <v>50.37061331584126</v>
      </c>
      <c r="AW65" s="10">
        <v>21.682518858642176</v>
      </c>
      <c r="AX65" s="15">
        <f t="shared" si="36"/>
        <v>6.264348966874387</v>
      </c>
      <c r="AY65" s="10">
        <v>29.81469334207937</v>
      </c>
      <c r="AZ65" s="10">
        <v>46.87438504427681</v>
      </c>
      <c r="BA65" s="10">
        <v>23.310921613643817</v>
      </c>
      <c r="BB65" s="15">
        <f t="shared" si="37"/>
        <v>6.503771728435552</v>
      </c>
      <c r="BC65" s="10">
        <v>23.925877336831746</v>
      </c>
      <c r="BD65" s="10">
        <v>51.759593309281726</v>
      </c>
      <c r="BE65" s="10">
        <v>24.31452935388652</v>
      </c>
      <c r="BF65" s="15">
        <f t="shared" si="39"/>
        <v>-0.38865201705477403</v>
      </c>
      <c r="BG65" s="21" t="s">
        <v>5</v>
      </c>
      <c r="BH65" s="21" t="s">
        <v>5</v>
      </c>
      <c r="BI65" s="21" t="s">
        <v>5</v>
      </c>
      <c r="BJ65" s="21" t="s">
        <v>5</v>
      </c>
      <c r="BK65" s="10">
        <v>17.330917874396135</v>
      </c>
      <c r="BL65" s="10">
        <v>61.58557625948931</v>
      </c>
      <c r="BM65" s="10">
        <v>21.083505866114564</v>
      </c>
      <c r="BN65" s="15">
        <f t="shared" si="38"/>
        <v>-3.7525879917184284</v>
      </c>
      <c r="BO65" s="21" t="s">
        <v>5</v>
      </c>
      <c r="BP65" s="21" t="s">
        <v>5</v>
      </c>
      <c r="BQ65" s="21" t="s">
        <v>5</v>
      </c>
      <c r="BR65" s="21" t="s">
        <v>5</v>
      </c>
      <c r="BS65" s="21" t="s">
        <v>5</v>
      </c>
      <c r="BT65" s="21" t="s">
        <v>5</v>
      </c>
      <c r="BU65" s="21" t="s">
        <v>5</v>
      </c>
      <c r="BV65" s="21" t="s">
        <v>5</v>
      </c>
      <c r="BW65" s="21" t="s">
        <v>5</v>
      </c>
      <c r="BX65" s="21" t="s">
        <v>5</v>
      </c>
      <c r="BY65" s="21" t="s">
        <v>5</v>
      </c>
    </row>
    <row r="66" spans="1:77" ht="12">
      <c r="A66" s="1" t="s">
        <v>133</v>
      </c>
      <c r="B66" s="10">
        <v>32.640209904886845</v>
      </c>
      <c r="C66" s="10">
        <v>44.22597572974746</v>
      </c>
      <c r="D66" s="10">
        <v>23.133814365365694</v>
      </c>
      <c r="E66" s="15">
        <f t="shared" si="28"/>
        <v>9.50639553952115</v>
      </c>
      <c r="F66" s="10">
        <v>36.07904230895376</v>
      </c>
      <c r="G66" s="10">
        <v>39.0045916693998</v>
      </c>
      <c r="H66" s="10">
        <v>24.91636602164644</v>
      </c>
      <c r="I66" s="15">
        <f t="shared" si="29"/>
        <v>11.16267628730732</v>
      </c>
      <c r="J66" s="16">
        <v>0.888</v>
      </c>
      <c r="K66" s="11">
        <v>68.413</v>
      </c>
      <c r="L66" s="21" t="s">
        <v>5</v>
      </c>
      <c r="M66" s="21" t="s">
        <v>5</v>
      </c>
      <c r="N66" s="21" t="s">
        <v>5</v>
      </c>
      <c r="O66" s="21" t="s">
        <v>5</v>
      </c>
      <c r="P66" s="10">
        <v>35.91177435224664</v>
      </c>
      <c r="Q66" s="10">
        <v>39.76713676615284</v>
      </c>
      <c r="R66" s="10">
        <v>24.321088881600524</v>
      </c>
      <c r="S66" s="15">
        <f t="shared" si="30"/>
        <v>11.590685470646115</v>
      </c>
      <c r="T66" s="10">
        <v>39.722859954083305</v>
      </c>
      <c r="U66" s="10">
        <v>32.846835027877994</v>
      </c>
      <c r="V66" s="10">
        <v>27.430305018038702</v>
      </c>
      <c r="W66" s="15">
        <f t="shared" si="31"/>
        <v>12.292554936044603</v>
      </c>
      <c r="X66" s="16">
        <v>1.34</v>
      </c>
      <c r="Y66" s="10">
        <v>30.350934732699248</v>
      </c>
      <c r="Z66" s="10">
        <v>43.96687438504428</v>
      </c>
      <c r="AA66" s="10">
        <v>25.682190882256478</v>
      </c>
      <c r="AB66" s="15">
        <f t="shared" si="32"/>
        <v>4.66874385044277</v>
      </c>
      <c r="AC66" s="10">
        <v>37.138406034765495</v>
      </c>
      <c r="AD66" s="10">
        <v>35.606756313545425</v>
      </c>
      <c r="AE66" s="10">
        <v>27.25483765168908</v>
      </c>
      <c r="AF66" s="15">
        <f t="shared" si="33"/>
        <v>9.883568383076415</v>
      </c>
      <c r="AG66" s="16">
        <v>0.897</v>
      </c>
      <c r="AH66" s="10">
        <v>32.376733436055474</v>
      </c>
      <c r="AI66" s="10">
        <v>42.30546995377504</v>
      </c>
      <c r="AJ66" s="10">
        <v>25.31779661016949</v>
      </c>
      <c r="AK66" s="15">
        <f t="shared" si="34"/>
        <v>7.058936825885983</v>
      </c>
      <c r="AL66" s="16">
        <v>0.86</v>
      </c>
      <c r="AM66" s="17" t="s">
        <v>5</v>
      </c>
      <c r="AN66" s="17" t="s">
        <v>5</v>
      </c>
      <c r="AO66" s="10">
        <v>36.45993836671803</v>
      </c>
      <c r="AP66" s="10">
        <v>30.92257318952234</v>
      </c>
      <c r="AQ66" s="10">
        <v>32.617488443759626</v>
      </c>
      <c r="AR66" s="15">
        <f t="shared" si="35"/>
        <v>3.8424499229584015</v>
      </c>
      <c r="AS66" s="16">
        <v>0.501</v>
      </c>
      <c r="AT66" s="23">
        <v>6.548</v>
      </c>
      <c r="AU66" s="10">
        <v>12.35651033125615</v>
      </c>
      <c r="AV66" s="10">
        <v>61.50213184650705</v>
      </c>
      <c r="AW66" s="10">
        <v>26.1413578222368</v>
      </c>
      <c r="AX66" s="15">
        <f t="shared" si="36"/>
        <v>-13.784847490980649</v>
      </c>
      <c r="AY66" s="10">
        <v>14.247843375850156</v>
      </c>
      <c r="AZ66" s="10">
        <v>60.03454944481867</v>
      </c>
      <c r="BA66" s="10">
        <v>25.717607179331175</v>
      </c>
      <c r="BB66" s="15">
        <f t="shared" si="37"/>
        <v>-11.469763803481019</v>
      </c>
      <c r="BC66" s="10">
        <v>11.34470318137094</v>
      </c>
      <c r="BD66" s="10">
        <v>59.8573302722204</v>
      </c>
      <c r="BE66" s="10">
        <v>28.79796654640866</v>
      </c>
      <c r="BF66" s="15">
        <f t="shared" si="39"/>
        <v>-17.45326336503772</v>
      </c>
      <c r="BG66" s="21" t="s">
        <v>5</v>
      </c>
      <c r="BH66" s="21" t="s">
        <v>5</v>
      </c>
      <c r="BI66" s="21" t="s">
        <v>5</v>
      </c>
      <c r="BJ66" s="21" t="s">
        <v>5</v>
      </c>
      <c r="BK66" s="10">
        <v>20.781972265023114</v>
      </c>
      <c r="BL66" s="10">
        <v>60.57395993836672</v>
      </c>
      <c r="BM66" s="10">
        <v>18.64406779661017</v>
      </c>
      <c r="BN66" s="15">
        <f t="shared" si="38"/>
        <v>2.1379044684129447</v>
      </c>
      <c r="BO66" s="21" t="s">
        <v>5</v>
      </c>
      <c r="BP66" s="21" t="s">
        <v>5</v>
      </c>
      <c r="BQ66" s="21" t="s">
        <v>5</v>
      </c>
      <c r="BR66" s="21" t="s">
        <v>5</v>
      </c>
      <c r="BS66" s="21" t="s">
        <v>5</v>
      </c>
      <c r="BT66" s="21" t="s">
        <v>5</v>
      </c>
      <c r="BU66" s="21" t="s">
        <v>5</v>
      </c>
      <c r="BV66" s="21" t="s">
        <v>5</v>
      </c>
      <c r="BW66" s="21" t="s">
        <v>5</v>
      </c>
      <c r="BX66" s="21" t="s">
        <v>5</v>
      </c>
      <c r="BY66" s="21" t="s">
        <v>5</v>
      </c>
    </row>
    <row r="67" spans="1:77" ht="12">
      <c r="A67" s="1" t="s">
        <v>134</v>
      </c>
      <c r="B67" s="10">
        <v>24.30235568211235</v>
      </c>
      <c r="C67" s="10">
        <v>42.281473811372855</v>
      </c>
      <c r="D67" s="10">
        <v>33.416170506514796</v>
      </c>
      <c r="E67" s="15">
        <f t="shared" si="28"/>
        <v>-9.113814824402446</v>
      </c>
      <c r="F67" s="10">
        <v>28.311329709207005</v>
      </c>
      <c r="G67" s="10">
        <v>43.73285011648977</v>
      </c>
      <c r="H67" s="10">
        <v>27.95582017430322</v>
      </c>
      <c r="I67" s="15">
        <f t="shared" si="29"/>
        <v>0.3555095349037849</v>
      </c>
      <c r="J67" s="16">
        <v>-0.389</v>
      </c>
      <c r="K67" s="11">
        <v>67.312</v>
      </c>
      <c r="L67" s="21" t="s">
        <v>5</v>
      </c>
      <c r="M67" s="21" t="s">
        <v>5</v>
      </c>
      <c r="N67" s="21" t="s">
        <v>5</v>
      </c>
      <c r="O67" s="21" t="s">
        <v>5</v>
      </c>
      <c r="P67" s="10">
        <v>25.82103719043921</v>
      </c>
      <c r="Q67" s="10">
        <v>37.31296919492622</v>
      </c>
      <c r="R67" s="10">
        <v>36.86599361463457</v>
      </c>
      <c r="S67" s="15">
        <f t="shared" si="30"/>
        <v>-11.044956424195359</v>
      </c>
      <c r="T67" s="10">
        <v>32.750021572180515</v>
      </c>
      <c r="U67" s="10">
        <v>35.411165760635086</v>
      </c>
      <c r="V67" s="10">
        <v>31.838812667184396</v>
      </c>
      <c r="W67" s="15">
        <f t="shared" si="31"/>
        <v>0.9112089049961192</v>
      </c>
      <c r="X67" s="16">
        <v>-0.368</v>
      </c>
      <c r="Y67" s="10">
        <v>24.191906117870392</v>
      </c>
      <c r="Z67" s="10">
        <v>39.68590905168695</v>
      </c>
      <c r="AA67" s="10">
        <v>36.12218483044266</v>
      </c>
      <c r="AB67" s="15">
        <f t="shared" si="32"/>
        <v>-11.930278712572271</v>
      </c>
      <c r="AC67" s="10">
        <v>31.96824575028044</v>
      </c>
      <c r="AD67" s="10">
        <v>40.2657692639572</v>
      </c>
      <c r="AE67" s="10">
        <v>27.76598498576236</v>
      </c>
      <c r="AF67" s="15">
        <f t="shared" si="33"/>
        <v>4.20226076451808</v>
      </c>
      <c r="AG67" s="16">
        <v>-0.396</v>
      </c>
      <c r="AH67" s="10">
        <v>28.851702250432776</v>
      </c>
      <c r="AI67" s="10">
        <v>48.37468743989229</v>
      </c>
      <c r="AJ67" s="10">
        <v>22.77361030967494</v>
      </c>
      <c r="AK67" s="15">
        <f t="shared" si="34"/>
        <v>6.078091940757837</v>
      </c>
      <c r="AL67" s="16">
        <v>0.724</v>
      </c>
      <c r="AM67" s="17" t="s">
        <v>5</v>
      </c>
      <c r="AN67" s="17" t="s">
        <v>5</v>
      </c>
      <c r="AO67" s="10">
        <v>32.64089247932295</v>
      </c>
      <c r="AP67" s="10">
        <v>41.075206770532795</v>
      </c>
      <c r="AQ67" s="10">
        <v>26.283900750144255</v>
      </c>
      <c r="AR67" s="15">
        <f t="shared" si="35"/>
        <v>6.356991729178695</v>
      </c>
      <c r="AS67" s="16">
        <v>0.68</v>
      </c>
      <c r="AT67" s="23">
        <v>6.643</v>
      </c>
      <c r="AU67" s="10">
        <v>23.84157390629045</v>
      </c>
      <c r="AV67" s="10">
        <v>57.64949521097592</v>
      </c>
      <c r="AW67" s="10">
        <v>18.508930882733626</v>
      </c>
      <c r="AX67" s="15">
        <f t="shared" si="36"/>
        <v>5.332643023556823</v>
      </c>
      <c r="AY67" s="10">
        <v>24.155664854603504</v>
      </c>
      <c r="AZ67" s="10">
        <v>55.99965484511175</v>
      </c>
      <c r="BA67" s="10">
        <v>19.844680300284754</v>
      </c>
      <c r="BB67" s="15">
        <f t="shared" si="37"/>
        <v>4.31098455431875</v>
      </c>
      <c r="BC67" s="10">
        <v>24.254033997756494</v>
      </c>
      <c r="BD67" s="10">
        <v>55.7200793856243</v>
      </c>
      <c r="BE67" s="10">
        <v>20.025886616619207</v>
      </c>
      <c r="BF67" s="15">
        <f t="shared" si="39"/>
        <v>4.228147381137287</v>
      </c>
      <c r="BG67" s="21" t="s">
        <v>5</v>
      </c>
      <c r="BH67" s="21" t="s">
        <v>5</v>
      </c>
      <c r="BI67" s="21" t="s">
        <v>5</v>
      </c>
      <c r="BJ67" s="21" t="s">
        <v>5</v>
      </c>
      <c r="BK67" s="10">
        <v>25.976149259472976</v>
      </c>
      <c r="BL67" s="10">
        <v>52.750528947874585</v>
      </c>
      <c r="BM67" s="10">
        <v>21.273321792652432</v>
      </c>
      <c r="BN67" s="15">
        <f t="shared" si="38"/>
        <v>4.702827466820544</v>
      </c>
      <c r="BO67" s="21" t="s">
        <v>5</v>
      </c>
      <c r="BP67" s="21" t="s">
        <v>5</v>
      </c>
      <c r="BQ67" s="21" t="s">
        <v>5</v>
      </c>
      <c r="BR67" s="21" t="s">
        <v>5</v>
      </c>
      <c r="BS67" s="21" t="s">
        <v>5</v>
      </c>
      <c r="BT67" s="21" t="s">
        <v>5</v>
      </c>
      <c r="BU67" s="21" t="s">
        <v>5</v>
      </c>
      <c r="BV67" s="21" t="s">
        <v>5</v>
      </c>
      <c r="BW67" s="21" t="s">
        <v>5</v>
      </c>
      <c r="BX67" s="21" t="s">
        <v>5</v>
      </c>
      <c r="BY67" s="21" t="s">
        <v>5</v>
      </c>
    </row>
    <row r="68" spans="1:77" ht="12">
      <c r="A68" s="1" t="s">
        <v>62</v>
      </c>
      <c r="B68" s="10">
        <v>23.84157390629045</v>
      </c>
      <c r="C68" s="10">
        <v>56.27060143239279</v>
      </c>
      <c r="D68" s="10">
        <v>19.887824661316767</v>
      </c>
      <c r="E68" s="15">
        <f t="shared" si="28"/>
        <v>3.9537492449736824</v>
      </c>
      <c r="F68" s="10">
        <v>28.195702821641213</v>
      </c>
      <c r="G68" s="10">
        <v>46.9117266373285</v>
      </c>
      <c r="H68" s="10">
        <v>24.892570541030288</v>
      </c>
      <c r="I68" s="15">
        <f t="shared" si="29"/>
        <v>3.3031322806109245</v>
      </c>
      <c r="J68" s="16">
        <v>-0.159</v>
      </c>
      <c r="K68" s="11">
        <v>67.197</v>
      </c>
      <c r="L68" s="21" t="s">
        <v>5</v>
      </c>
      <c r="M68" s="21" t="s">
        <v>5</v>
      </c>
      <c r="N68" s="21" t="s">
        <v>5</v>
      </c>
      <c r="O68" s="21" t="s">
        <v>5</v>
      </c>
      <c r="P68" s="10">
        <v>27.125722668047285</v>
      </c>
      <c r="Q68" s="10">
        <v>48.78591768055915</v>
      </c>
      <c r="R68" s="10">
        <v>24.088359651393564</v>
      </c>
      <c r="S68" s="15">
        <f t="shared" si="30"/>
        <v>3.037363016653721</v>
      </c>
      <c r="T68" s="10">
        <v>28.806626973854517</v>
      </c>
      <c r="U68" s="10">
        <v>43.43946846147209</v>
      </c>
      <c r="V68" s="10">
        <v>27.753904564673398</v>
      </c>
      <c r="W68" s="15">
        <f t="shared" si="31"/>
        <v>1.0527224091811185</v>
      </c>
      <c r="X68" s="16">
        <v>-0.129</v>
      </c>
      <c r="Y68" s="10">
        <v>23.349728190525497</v>
      </c>
      <c r="Z68" s="10">
        <v>53.580119078436454</v>
      </c>
      <c r="AA68" s="10">
        <v>23.070152731038053</v>
      </c>
      <c r="AB68" s="15">
        <f t="shared" si="32"/>
        <v>0.2795754594874431</v>
      </c>
      <c r="AC68" s="10">
        <v>29.660885322288376</v>
      </c>
      <c r="AD68" s="10">
        <v>44.559496073863144</v>
      </c>
      <c r="AE68" s="10">
        <v>25.779618603848476</v>
      </c>
      <c r="AF68" s="15">
        <f t="shared" si="33"/>
        <v>3.8812667184398997</v>
      </c>
      <c r="AG68" s="16">
        <v>-0.07</v>
      </c>
      <c r="AH68" s="10">
        <v>31.83373246664386</v>
      </c>
      <c r="AI68" s="10">
        <v>45.53540882654807</v>
      </c>
      <c r="AJ68" s="10">
        <v>22.630858706808073</v>
      </c>
      <c r="AK68" s="15">
        <f t="shared" si="34"/>
        <v>9.202873759835786</v>
      </c>
      <c r="AL68" s="16">
        <v>0.614</v>
      </c>
      <c r="AM68" s="17" t="s">
        <v>5</v>
      </c>
      <c r="AN68" s="17" t="s">
        <v>5</v>
      </c>
      <c r="AO68" s="10">
        <v>36.99965788573383</v>
      </c>
      <c r="AP68" s="10">
        <v>36.86281217926787</v>
      </c>
      <c r="AQ68" s="10">
        <v>26.137529934998287</v>
      </c>
      <c r="AR68" s="15">
        <f t="shared" si="35"/>
        <v>10.862127950735545</v>
      </c>
      <c r="AS68" s="16">
        <v>1.006</v>
      </c>
      <c r="AT68" s="23">
        <v>6.464</v>
      </c>
      <c r="AU68" s="10">
        <v>15.766675295538873</v>
      </c>
      <c r="AV68" s="10">
        <v>55.89438260419362</v>
      </c>
      <c r="AW68" s="10">
        <v>28.338942100267495</v>
      </c>
      <c r="AX68" s="15">
        <f t="shared" si="36"/>
        <v>-12.572266804728622</v>
      </c>
      <c r="AY68" s="10">
        <v>18.258693588747953</v>
      </c>
      <c r="AZ68" s="10">
        <v>53.31262404003797</v>
      </c>
      <c r="BA68" s="10">
        <v>28.42868237121408</v>
      </c>
      <c r="BB68" s="15">
        <f t="shared" si="37"/>
        <v>-10.169988782466127</v>
      </c>
      <c r="BC68" s="10">
        <v>16.31202001898352</v>
      </c>
      <c r="BD68" s="10">
        <v>55.12813875226507</v>
      </c>
      <c r="BE68" s="10">
        <v>28.559841228751402</v>
      </c>
      <c r="BF68" s="15">
        <f t="shared" si="39"/>
        <v>-12.247821209767881</v>
      </c>
      <c r="BG68" s="21" t="s">
        <v>5</v>
      </c>
      <c r="BH68" s="21" t="s">
        <v>5</v>
      </c>
      <c r="BI68" s="21" t="s">
        <v>5</v>
      </c>
      <c r="BJ68" s="21" t="s">
        <v>5</v>
      </c>
      <c r="BK68" s="10">
        <v>21.048580225795416</v>
      </c>
      <c r="BL68" s="10">
        <v>58.11666096476223</v>
      </c>
      <c r="BM68" s="10">
        <v>20.834758809442352</v>
      </c>
      <c r="BN68" s="15">
        <f t="shared" si="38"/>
        <v>0.2138214163530634</v>
      </c>
      <c r="BO68" s="21" t="s">
        <v>5</v>
      </c>
      <c r="BP68" s="21" t="s">
        <v>5</v>
      </c>
      <c r="BQ68" s="21" t="s">
        <v>5</v>
      </c>
      <c r="BR68" s="21" t="s">
        <v>5</v>
      </c>
      <c r="BS68" s="21" t="s">
        <v>5</v>
      </c>
      <c r="BT68" s="21" t="s">
        <v>5</v>
      </c>
      <c r="BU68" s="21" t="s">
        <v>5</v>
      </c>
      <c r="BV68" s="21" t="s">
        <v>5</v>
      </c>
      <c r="BW68" s="21" t="s">
        <v>5</v>
      </c>
      <c r="BX68" s="21" t="s">
        <v>5</v>
      </c>
      <c r="BY68" s="21" t="s">
        <v>5</v>
      </c>
    </row>
    <row r="69" spans="1:77" ht="12">
      <c r="A69" s="1" t="s">
        <v>59</v>
      </c>
      <c r="B69" s="10">
        <v>17.23703511950988</v>
      </c>
      <c r="C69" s="10">
        <v>50.25455173008888</v>
      </c>
      <c r="D69" s="10">
        <v>32.508413150401246</v>
      </c>
      <c r="E69" s="15">
        <f t="shared" si="28"/>
        <v>-15.271378030891366</v>
      </c>
      <c r="F69" s="10">
        <v>34.78125808956769</v>
      </c>
      <c r="G69" s="10">
        <v>41.20804210889637</v>
      </c>
      <c r="H69" s="10">
        <v>24.01069980153594</v>
      </c>
      <c r="I69" s="15">
        <f t="shared" si="29"/>
        <v>10.770558288031754</v>
      </c>
      <c r="J69" s="16">
        <v>0.331</v>
      </c>
      <c r="K69" s="11">
        <v>68.893</v>
      </c>
      <c r="L69" s="21" t="s">
        <v>5</v>
      </c>
      <c r="M69" s="21" t="s">
        <v>5</v>
      </c>
      <c r="N69" s="21" t="s">
        <v>5</v>
      </c>
      <c r="O69" s="21" t="s">
        <v>5</v>
      </c>
      <c r="P69" s="10">
        <v>19.401156268875656</v>
      </c>
      <c r="Q69" s="10">
        <v>44.858055052204676</v>
      </c>
      <c r="R69" s="10">
        <v>35.740788678919664</v>
      </c>
      <c r="S69" s="15">
        <f t="shared" si="30"/>
        <v>-16.339632410044008</v>
      </c>
      <c r="T69" s="10">
        <v>33.13314349814479</v>
      </c>
      <c r="U69" s="10">
        <v>35.81499697989472</v>
      </c>
      <c r="V69" s="10">
        <v>31.05185952196048</v>
      </c>
      <c r="W69" s="15">
        <f t="shared" si="31"/>
        <v>2.0812839761843094</v>
      </c>
      <c r="X69" s="16">
        <v>-0.25</v>
      </c>
      <c r="Y69" s="10">
        <v>18.237984295452584</v>
      </c>
      <c r="Z69" s="10">
        <v>46.440590214858915</v>
      </c>
      <c r="AA69" s="10">
        <v>35.321425489688494</v>
      </c>
      <c r="AB69" s="15">
        <f t="shared" si="32"/>
        <v>-17.08344119423591</v>
      </c>
      <c r="AC69" s="10">
        <v>32.87082578307015</v>
      </c>
      <c r="AD69" s="10">
        <v>40.26749503839848</v>
      </c>
      <c r="AE69" s="10">
        <v>26.861679178531368</v>
      </c>
      <c r="AF69" s="15">
        <f t="shared" si="33"/>
        <v>6.009146604538785</v>
      </c>
      <c r="AG69" s="16">
        <v>-0.186</v>
      </c>
      <c r="AH69" s="10">
        <v>40.165840833249064</v>
      </c>
      <c r="AI69" s="10">
        <v>41.61189200121347</v>
      </c>
      <c r="AJ69" s="10">
        <v>18.222267165537463</v>
      </c>
      <c r="AK69" s="15">
        <f t="shared" si="34"/>
        <v>21.9435736677116</v>
      </c>
      <c r="AL69" s="16">
        <v>1.78</v>
      </c>
      <c r="AM69" s="17" t="s">
        <v>5</v>
      </c>
      <c r="AN69" s="17" t="s">
        <v>5</v>
      </c>
      <c r="AO69" s="10">
        <v>44.311861664475686</v>
      </c>
      <c r="AP69" s="10">
        <v>33.99737081605825</v>
      </c>
      <c r="AQ69" s="10">
        <v>21.69076751946607</v>
      </c>
      <c r="AR69" s="15">
        <f t="shared" si="35"/>
        <v>22.621094145009614</v>
      </c>
      <c r="AS69" s="16">
        <v>1.723</v>
      </c>
      <c r="AT69" s="23">
        <v>6.017</v>
      </c>
      <c r="AU69" s="10">
        <v>24.355854689792046</v>
      </c>
      <c r="AV69" s="10">
        <v>57.052377254292864</v>
      </c>
      <c r="AW69" s="10">
        <v>18.591768055915093</v>
      </c>
      <c r="AX69" s="15">
        <f t="shared" si="36"/>
        <v>5.764086633876953</v>
      </c>
      <c r="AY69" s="10">
        <v>25.783070152731035</v>
      </c>
      <c r="AZ69" s="10">
        <v>53.6646820260592</v>
      </c>
      <c r="BA69" s="10">
        <v>20.552247821209768</v>
      </c>
      <c r="BB69" s="15">
        <f t="shared" si="37"/>
        <v>5.230822331521267</v>
      </c>
      <c r="BC69" s="10">
        <v>23.846751229614288</v>
      </c>
      <c r="BD69" s="10">
        <v>52.92950211407369</v>
      </c>
      <c r="BE69" s="10">
        <v>23.22374665631202</v>
      </c>
      <c r="BF69" s="15">
        <f t="shared" si="39"/>
        <v>0.6230045733022678</v>
      </c>
      <c r="BG69" s="21" t="s">
        <v>5</v>
      </c>
      <c r="BH69" s="21" t="s">
        <v>5</v>
      </c>
      <c r="BI69" s="21" t="s">
        <v>5</v>
      </c>
      <c r="BJ69" s="21" t="s">
        <v>5</v>
      </c>
      <c r="BK69" s="10">
        <v>21.903124683992313</v>
      </c>
      <c r="BL69" s="10">
        <v>58.81282232783901</v>
      </c>
      <c r="BM69" s="10">
        <v>19.284052988168675</v>
      </c>
      <c r="BN69" s="15">
        <f t="shared" si="38"/>
        <v>2.6190716958236386</v>
      </c>
      <c r="BO69" s="21" t="s">
        <v>5</v>
      </c>
      <c r="BP69" s="21" t="s">
        <v>5</v>
      </c>
      <c r="BQ69" s="21" t="s">
        <v>5</v>
      </c>
      <c r="BR69" s="21" t="s">
        <v>5</v>
      </c>
      <c r="BS69" s="21" t="s">
        <v>5</v>
      </c>
      <c r="BT69" s="21" t="s">
        <v>5</v>
      </c>
      <c r="BU69" s="21" t="s">
        <v>5</v>
      </c>
      <c r="BV69" s="21" t="s">
        <v>5</v>
      </c>
      <c r="BW69" s="21" t="s">
        <v>5</v>
      </c>
      <c r="BX69" s="21" t="s">
        <v>5</v>
      </c>
      <c r="BY69" s="21" t="s">
        <v>5</v>
      </c>
    </row>
    <row r="70" spans="1:77" ht="12">
      <c r="A70" s="1" t="s">
        <v>135</v>
      </c>
      <c r="B70" s="10"/>
      <c r="C70" s="10"/>
      <c r="D70" s="10"/>
      <c r="E70" s="15">
        <f t="shared" si="28"/>
        <v>0</v>
      </c>
      <c r="F70" s="10"/>
      <c r="G70" s="10"/>
      <c r="H70" s="10"/>
      <c r="I70" s="15">
        <f t="shared" si="29"/>
        <v>0</v>
      </c>
      <c r="J70" s="16"/>
      <c r="K70" s="11"/>
      <c r="L70" s="21" t="s">
        <v>5</v>
      </c>
      <c r="M70" s="21" t="s">
        <v>5</v>
      </c>
      <c r="N70" s="21" t="s">
        <v>5</v>
      </c>
      <c r="O70" s="21" t="s">
        <v>5</v>
      </c>
      <c r="P70" s="10"/>
      <c r="Q70" s="10"/>
      <c r="R70" s="10"/>
      <c r="S70" s="15">
        <f t="shared" si="30"/>
        <v>0</v>
      </c>
      <c r="T70" s="10"/>
      <c r="U70" s="10"/>
      <c r="V70" s="10"/>
      <c r="W70" s="15">
        <f t="shared" si="31"/>
        <v>0</v>
      </c>
      <c r="X70" s="16"/>
      <c r="Y70" s="10"/>
      <c r="Z70" s="10"/>
      <c r="AA70" s="10"/>
      <c r="AB70" s="15">
        <f t="shared" si="32"/>
        <v>0</v>
      </c>
      <c r="AC70" s="10"/>
      <c r="AD70" s="10"/>
      <c r="AE70" s="10"/>
      <c r="AF70" s="15">
        <f t="shared" si="33"/>
        <v>0</v>
      </c>
      <c r="AG70" s="16"/>
      <c r="AH70" s="10"/>
      <c r="AI70" s="10"/>
      <c r="AJ70" s="10"/>
      <c r="AK70" s="15">
        <f t="shared" si="34"/>
        <v>0</v>
      </c>
      <c r="AL70" s="16"/>
      <c r="AM70" s="17" t="s">
        <v>5</v>
      </c>
      <c r="AN70" s="17" t="s">
        <v>5</v>
      </c>
      <c r="AO70" s="10"/>
      <c r="AP70" s="10"/>
      <c r="AQ70" s="10"/>
      <c r="AR70" s="15">
        <f t="shared" si="35"/>
        <v>0</v>
      </c>
      <c r="AS70" s="16"/>
      <c r="AT70" s="23"/>
      <c r="AU70" s="10"/>
      <c r="AV70" s="10"/>
      <c r="AW70" s="10"/>
      <c r="AX70" s="15">
        <f t="shared" si="36"/>
        <v>0</v>
      </c>
      <c r="AY70" s="10"/>
      <c r="AZ70" s="10"/>
      <c r="BA70" s="10"/>
      <c r="BB70" s="15">
        <f t="shared" si="37"/>
        <v>0</v>
      </c>
      <c r="BC70" s="10"/>
      <c r="BD70" s="10"/>
      <c r="BE70" s="10"/>
      <c r="BF70" s="15">
        <f t="shared" si="39"/>
        <v>0</v>
      </c>
      <c r="BG70" s="21" t="s">
        <v>5</v>
      </c>
      <c r="BH70" s="21" t="s">
        <v>5</v>
      </c>
      <c r="BI70" s="21" t="s">
        <v>5</v>
      </c>
      <c r="BJ70" s="21" t="s">
        <v>5</v>
      </c>
      <c r="BK70" s="10"/>
      <c r="BL70" s="10"/>
      <c r="BM70" s="10"/>
      <c r="BN70" s="15">
        <f t="shared" si="38"/>
        <v>0</v>
      </c>
      <c r="BO70" s="21" t="s">
        <v>5</v>
      </c>
      <c r="BP70" s="21" t="s">
        <v>5</v>
      </c>
      <c r="BQ70" s="21" t="s">
        <v>5</v>
      </c>
      <c r="BR70" s="21" t="s">
        <v>5</v>
      </c>
      <c r="BS70" s="21" t="s">
        <v>5</v>
      </c>
      <c r="BT70" s="21" t="s">
        <v>5</v>
      </c>
      <c r="BU70" s="21" t="s">
        <v>5</v>
      </c>
      <c r="BV70" s="21" t="s">
        <v>5</v>
      </c>
      <c r="BW70" s="21" t="s">
        <v>5</v>
      </c>
      <c r="BX70" s="21" t="s">
        <v>5</v>
      </c>
      <c r="BY70" s="21" t="s">
        <v>5</v>
      </c>
    </row>
    <row r="71" spans="1:77" ht="12.75" thickBo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row>
    <row r="72" ht="12">
      <c r="A72" s="1" t="s">
        <v>80</v>
      </c>
    </row>
    <row r="73" ht="12">
      <c r="A73" s="1" t="s">
        <v>81</v>
      </c>
    </row>
    <row r="74" ht="12">
      <c r="A74" s="1" t="s">
        <v>82</v>
      </c>
    </row>
    <row r="75" ht="12">
      <c r="A75" s="22" t="s">
        <v>107</v>
      </c>
    </row>
    <row r="76" ht="12">
      <c r="A76" s="2" t="s">
        <v>124</v>
      </c>
    </row>
    <row r="77" ht="12">
      <c r="A77" s="2" t="s">
        <v>127</v>
      </c>
    </row>
    <row r="79" ht="12">
      <c r="A79" s="1" t="s">
        <v>83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M79"/>
  <sheetViews>
    <sheetView zoomScalePageLayoutView="0" workbookViewId="0" topLeftCell="A1">
      <pane xSplit="1" ySplit="14" topLeftCell="B48" activePane="bottomRight" state="frozen"/>
      <selection pane="topLeft" activeCell="CK26" sqref="CK26:CM27"/>
      <selection pane="topRight" activeCell="CK26" sqref="CK26:CM27"/>
      <selection pane="bottomLeft" activeCell="CK26" sqref="CK26:CM27"/>
      <selection pane="bottomRight" activeCell="B70" sqref="B70"/>
    </sheetView>
  </sheetViews>
  <sheetFormatPr defaultColWidth="13.28125" defaultRowHeight="12.75"/>
  <cols>
    <col min="1" max="3" width="13.28125" style="2" customWidth="1"/>
    <col min="4" max="4" width="14.421875" style="2" customWidth="1"/>
    <col min="5" max="41" width="13.28125" style="2" customWidth="1"/>
    <col min="42" max="42" width="15.57421875" style="2" customWidth="1"/>
    <col min="43" max="43" width="14.421875" style="2" customWidth="1"/>
    <col min="44" max="45" width="13.28125" style="2" customWidth="1"/>
    <col min="46" max="46" width="14.421875" style="2" customWidth="1"/>
    <col min="47" max="48" width="13.28125" style="2" customWidth="1"/>
    <col min="49" max="49" width="14.421875" style="2" customWidth="1"/>
    <col min="50" max="78" width="13.28125" style="2" customWidth="1"/>
    <col min="79" max="79" width="9.8515625" style="2" customWidth="1"/>
    <col min="80" max="81" width="14.421875" style="2" customWidth="1"/>
    <col min="82" max="16384" width="13.28125" style="2" customWidth="1"/>
  </cols>
  <sheetData>
    <row r="1" spans="1:79" ht="12">
      <c r="A1" s="1" t="s">
        <v>0</v>
      </c>
      <c r="CA1" s="1" t="s">
        <v>0</v>
      </c>
    </row>
    <row r="2" spans="1:79" ht="12">
      <c r="A2" s="1" t="s">
        <v>84</v>
      </c>
      <c r="CA2" s="3" t="str">
        <f>A2</f>
        <v>SETTORE: MEDIE (10-49 dipendenti).</v>
      </c>
    </row>
    <row r="3" spans="1:79" ht="12">
      <c r="A3" s="1" t="s">
        <v>2</v>
      </c>
      <c r="CA3" s="1" t="s">
        <v>3</v>
      </c>
    </row>
    <row r="4" spans="1:79" ht="12.75" thickBot="1">
      <c r="A4" s="1"/>
      <c r="CA4" s="1" t="s">
        <v>4</v>
      </c>
    </row>
    <row r="5" spans="1:91"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CA5" s="5"/>
      <c r="CB5" s="5"/>
      <c r="CC5" s="5"/>
      <c r="CD5" s="5"/>
      <c r="CE5" s="5"/>
      <c r="CF5" s="5"/>
      <c r="CG5" s="5"/>
      <c r="CH5" s="5"/>
      <c r="CI5" s="5"/>
      <c r="CJ5" s="5"/>
      <c r="CK5" s="5"/>
      <c r="CL5" s="5"/>
      <c r="CM5" s="5"/>
    </row>
    <row r="6" spans="39:90" ht="12">
      <c r="AM6" s="1" t="s">
        <v>6</v>
      </c>
      <c r="AT6" s="1" t="s">
        <v>7</v>
      </c>
      <c r="CK6" s="2" t="s">
        <v>93</v>
      </c>
      <c r="CL6" s="2" t="s">
        <v>93</v>
      </c>
    </row>
    <row r="7" spans="39:90" ht="12">
      <c r="AM7" s="1" t="s">
        <v>8</v>
      </c>
      <c r="AT7" s="1" t="s">
        <v>9</v>
      </c>
      <c r="CK7" s="2" t="s">
        <v>94</v>
      </c>
      <c r="CL7" s="2" t="s">
        <v>94</v>
      </c>
    </row>
    <row r="8" spans="39:90" ht="12">
      <c r="AM8" s="1" t="s">
        <v>10</v>
      </c>
      <c r="AT8" s="1" t="s">
        <v>11</v>
      </c>
      <c r="AU8" s="1" t="s">
        <v>119</v>
      </c>
      <c r="CG8" s="1" t="s">
        <v>18</v>
      </c>
      <c r="CH8" s="1" t="s">
        <v>18</v>
      </c>
      <c r="CK8" s="2" t="s">
        <v>95</v>
      </c>
      <c r="CL8" s="2" t="s">
        <v>95</v>
      </c>
    </row>
    <row r="9" spans="11:91" ht="12">
      <c r="K9" s="1" t="s">
        <v>12</v>
      </c>
      <c r="AM9" s="1" t="s">
        <v>13</v>
      </c>
      <c r="AT9" s="1" t="s">
        <v>14</v>
      </c>
      <c r="AU9" s="6" t="s">
        <v>5</v>
      </c>
      <c r="AV9" s="6" t="s">
        <v>5</v>
      </c>
      <c r="AW9" s="6" t="s">
        <v>5</v>
      </c>
      <c r="AX9" s="6" t="s">
        <v>5</v>
      </c>
      <c r="AY9" s="6" t="s">
        <v>5</v>
      </c>
      <c r="AZ9" s="6" t="s">
        <v>5</v>
      </c>
      <c r="BA9" s="6" t="s">
        <v>5</v>
      </c>
      <c r="BB9" s="6" t="s">
        <v>5</v>
      </c>
      <c r="BC9" s="6"/>
      <c r="BD9" s="6"/>
      <c r="BE9" s="6"/>
      <c r="BF9" s="6"/>
      <c r="BG9" s="6" t="s">
        <v>5</v>
      </c>
      <c r="BH9" s="6" t="s">
        <v>5</v>
      </c>
      <c r="BI9" s="6" t="s">
        <v>5</v>
      </c>
      <c r="BJ9" s="6" t="s">
        <v>5</v>
      </c>
      <c r="BK9" s="6" t="s">
        <v>5</v>
      </c>
      <c r="BL9" s="6" t="s">
        <v>5</v>
      </c>
      <c r="BM9" s="6" t="s">
        <v>5</v>
      </c>
      <c r="BN9" s="1" t="s">
        <v>15</v>
      </c>
      <c r="CB9" s="1" t="s">
        <v>16</v>
      </c>
      <c r="CC9" s="1" t="s">
        <v>12</v>
      </c>
      <c r="CD9" s="1" t="s">
        <v>17</v>
      </c>
      <c r="CG9" s="2" t="s">
        <v>104</v>
      </c>
      <c r="CH9" s="2" t="s">
        <v>105</v>
      </c>
      <c r="CI9" s="1" t="s">
        <v>19</v>
      </c>
      <c r="CJ9" s="1" t="s">
        <v>7</v>
      </c>
      <c r="CK9" s="1" t="s">
        <v>96</v>
      </c>
      <c r="CL9" s="1" t="s">
        <v>97</v>
      </c>
      <c r="CM9" s="1"/>
    </row>
    <row r="10" spans="2:91" ht="12">
      <c r="B10" s="1" t="s">
        <v>116</v>
      </c>
      <c r="F10" s="1" t="s">
        <v>117</v>
      </c>
      <c r="K10" s="1" t="s">
        <v>20</v>
      </c>
      <c r="L10" s="1" t="s">
        <v>87</v>
      </c>
      <c r="P10" s="1" t="s">
        <v>108</v>
      </c>
      <c r="T10" s="1" t="s">
        <v>110</v>
      </c>
      <c r="Y10" s="1" t="s">
        <v>113</v>
      </c>
      <c r="AC10" s="1" t="s">
        <v>114</v>
      </c>
      <c r="AH10" s="1" t="s">
        <v>118</v>
      </c>
      <c r="AM10" s="6" t="s">
        <v>5</v>
      </c>
      <c r="AN10" s="1" t="s">
        <v>15</v>
      </c>
      <c r="AO10" s="1" t="s">
        <v>111</v>
      </c>
      <c r="AT10" s="1" t="s">
        <v>21</v>
      </c>
      <c r="AU10" s="1" t="s">
        <v>16</v>
      </c>
      <c r="AY10" s="1" t="s">
        <v>22</v>
      </c>
      <c r="BC10" s="1" t="s">
        <v>120</v>
      </c>
      <c r="BG10" s="1" t="s">
        <v>23</v>
      </c>
      <c r="BK10" s="1" t="s">
        <v>121</v>
      </c>
      <c r="BO10" s="1" t="s">
        <v>89</v>
      </c>
      <c r="BT10" s="1" t="s">
        <v>90</v>
      </c>
      <c r="BY10" s="2" t="s">
        <v>101</v>
      </c>
      <c r="CB10" s="1" t="s">
        <v>24</v>
      </c>
      <c r="CC10" s="1" t="s">
        <v>20</v>
      </c>
      <c r="CD10" s="6" t="s">
        <v>5</v>
      </c>
      <c r="CE10" s="1" t="s">
        <v>15</v>
      </c>
      <c r="CG10" s="1" t="s">
        <v>15</v>
      </c>
      <c r="CH10" s="1" t="s">
        <v>15</v>
      </c>
      <c r="CI10" s="1" t="s">
        <v>15</v>
      </c>
      <c r="CJ10" s="1" t="s">
        <v>25</v>
      </c>
      <c r="CK10" s="1" t="s">
        <v>15</v>
      </c>
      <c r="CL10" s="1" t="s">
        <v>15</v>
      </c>
      <c r="CM10" s="2" t="s">
        <v>101</v>
      </c>
    </row>
    <row r="11" spans="2:91" ht="12">
      <c r="B11" s="1" t="s">
        <v>26</v>
      </c>
      <c r="F11" s="1" t="s">
        <v>27</v>
      </c>
      <c r="K11" s="1" t="s">
        <v>28</v>
      </c>
      <c r="L11" s="1" t="s">
        <v>88</v>
      </c>
      <c r="P11" s="1" t="s">
        <v>109</v>
      </c>
      <c r="T11" s="1" t="s">
        <v>27</v>
      </c>
      <c r="Y11" s="1" t="s">
        <v>109</v>
      </c>
      <c r="AC11" s="1" t="s">
        <v>115</v>
      </c>
      <c r="AH11" s="1" t="s">
        <v>27</v>
      </c>
      <c r="AN11" s="1" t="s">
        <v>29</v>
      </c>
      <c r="AO11" s="1" t="s">
        <v>112</v>
      </c>
      <c r="AT11" s="1" t="s">
        <v>30</v>
      </c>
      <c r="AU11" s="6" t="s">
        <v>5</v>
      </c>
      <c r="AV11" s="6" t="s">
        <v>5</v>
      </c>
      <c r="AW11" s="6" t="s">
        <v>5</v>
      </c>
      <c r="AX11" s="1" t="s">
        <v>15</v>
      </c>
      <c r="AY11" s="6" t="s">
        <v>5</v>
      </c>
      <c r="AZ11" s="6" t="s">
        <v>5</v>
      </c>
      <c r="BA11" s="6" t="s">
        <v>5</v>
      </c>
      <c r="BB11" s="1" t="s">
        <v>15</v>
      </c>
      <c r="BC11" s="6" t="s">
        <v>5</v>
      </c>
      <c r="BD11" s="6" t="s">
        <v>5</v>
      </c>
      <c r="BE11" s="6" t="s">
        <v>5</v>
      </c>
      <c r="BF11" s="1" t="s">
        <v>15</v>
      </c>
      <c r="BG11" s="6" t="s">
        <v>5</v>
      </c>
      <c r="BH11" s="6" t="s">
        <v>5</v>
      </c>
      <c r="BI11" s="6" t="s">
        <v>5</v>
      </c>
      <c r="BJ11" s="1" t="s">
        <v>15</v>
      </c>
      <c r="BK11" s="6" t="s">
        <v>5</v>
      </c>
      <c r="BL11" s="6" t="s">
        <v>5</v>
      </c>
      <c r="BM11" s="6" t="s">
        <v>5</v>
      </c>
      <c r="BN11" s="1" t="s">
        <v>15</v>
      </c>
      <c r="BO11" s="1" t="s">
        <v>91</v>
      </c>
      <c r="BT11" s="1" t="s">
        <v>91</v>
      </c>
      <c r="BY11" s="2" t="s">
        <v>102</v>
      </c>
      <c r="CB11" s="1" t="s">
        <v>31</v>
      </c>
      <c r="CC11" s="1" t="s">
        <v>32</v>
      </c>
      <c r="CD11" s="1" t="s">
        <v>31</v>
      </c>
      <c r="CE11" s="7" t="s">
        <v>33</v>
      </c>
      <c r="CF11" s="7" t="s">
        <v>33</v>
      </c>
      <c r="CG11" s="1" t="s">
        <v>31</v>
      </c>
      <c r="CH11" s="1" t="s">
        <v>31</v>
      </c>
      <c r="CI11" s="1" t="s">
        <v>31</v>
      </c>
      <c r="CJ11" s="1" t="s">
        <v>34</v>
      </c>
      <c r="CK11" s="1" t="s">
        <v>31</v>
      </c>
      <c r="CL11" s="1" t="s">
        <v>31</v>
      </c>
      <c r="CM11" s="2" t="s">
        <v>102</v>
      </c>
    </row>
    <row r="12" spans="2:91" ht="12">
      <c r="B12" s="6" t="s">
        <v>5</v>
      </c>
      <c r="C12" s="6" t="s">
        <v>5</v>
      </c>
      <c r="D12" s="6" t="s">
        <v>5</v>
      </c>
      <c r="E12" s="1" t="s">
        <v>15</v>
      </c>
      <c r="F12" s="6" t="s">
        <v>5</v>
      </c>
      <c r="G12" s="6" t="s">
        <v>5</v>
      </c>
      <c r="H12" s="6" t="s">
        <v>5</v>
      </c>
      <c r="I12" s="6" t="s">
        <v>5</v>
      </c>
      <c r="J12" s="1" t="s">
        <v>15</v>
      </c>
      <c r="K12" s="1" t="s">
        <v>32</v>
      </c>
      <c r="L12" s="6" t="s">
        <v>5</v>
      </c>
      <c r="M12" s="6" t="s">
        <v>5</v>
      </c>
      <c r="N12" s="6" t="s">
        <v>5</v>
      </c>
      <c r="O12" s="6" t="s">
        <v>5</v>
      </c>
      <c r="P12" s="6" t="s">
        <v>5</v>
      </c>
      <c r="Q12" s="6" t="s">
        <v>5</v>
      </c>
      <c r="R12" s="6" t="s">
        <v>5</v>
      </c>
      <c r="S12" s="1" t="s">
        <v>15</v>
      </c>
      <c r="T12" s="6" t="s">
        <v>5</v>
      </c>
      <c r="U12" s="6" t="s">
        <v>5</v>
      </c>
      <c r="V12" s="6" t="s">
        <v>5</v>
      </c>
      <c r="W12" s="6" t="s">
        <v>5</v>
      </c>
      <c r="X12" s="1" t="s">
        <v>15</v>
      </c>
      <c r="Y12" s="6" t="s">
        <v>5</v>
      </c>
      <c r="Z12" s="6" t="s">
        <v>5</v>
      </c>
      <c r="AA12" s="6" t="s">
        <v>5</v>
      </c>
      <c r="AB12" s="1" t="s">
        <v>15</v>
      </c>
      <c r="AC12" s="6" t="s">
        <v>5</v>
      </c>
      <c r="AD12" s="6" t="s">
        <v>5</v>
      </c>
      <c r="AE12" s="6" t="s">
        <v>5</v>
      </c>
      <c r="AF12" s="6" t="s">
        <v>5</v>
      </c>
      <c r="AG12" s="1" t="s">
        <v>15</v>
      </c>
      <c r="AH12" s="6" t="s">
        <v>5</v>
      </c>
      <c r="AI12" s="6" t="s">
        <v>5</v>
      </c>
      <c r="AJ12" s="6" t="s">
        <v>5</v>
      </c>
      <c r="AK12" s="6" t="s">
        <v>5</v>
      </c>
      <c r="AL12" s="1" t="s">
        <v>15</v>
      </c>
      <c r="AM12" s="1" t="s">
        <v>35</v>
      </c>
      <c r="AN12" s="1" t="s">
        <v>36</v>
      </c>
      <c r="AO12" s="6" t="s">
        <v>5</v>
      </c>
      <c r="AP12" s="6" t="s">
        <v>5</v>
      </c>
      <c r="AQ12" s="6" t="s">
        <v>5</v>
      </c>
      <c r="AR12" s="6" t="s">
        <v>5</v>
      </c>
      <c r="AS12" s="1" t="s">
        <v>15</v>
      </c>
      <c r="AT12" s="1" t="s">
        <v>37</v>
      </c>
      <c r="BO12" s="6" t="s">
        <v>5</v>
      </c>
      <c r="BP12" s="6" t="s">
        <v>5</v>
      </c>
      <c r="BQ12" s="6" t="s">
        <v>5</v>
      </c>
      <c r="BR12" s="6" t="s">
        <v>5</v>
      </c>
      <c r="BS12" s="1" t="s">
        <v>15</v>
      </c>
      <c r="BT12" s="6" t="s">
        <v>5</v>
      </c>
      <c r="BU12" s="6" t="s">
        <v>5</v>
      </c>
      <c r="BV12" s="6" t="s">
        <v>5</v>
      </c>
      <c r="BW12" s="6" t="s">
        <v>5</v>
      </c>
      <c r="BX12" s="1" t="s">
        <v>15</v>
      </c>
      <c r="BY12" s="2" t="s">
        <v>103</v>
      </c>
      <c r="CB12" s="1" t="s">
        <v>38</v>
      </c>
      <c r="CC12" s="1" t="s">
        <v>39</v>
      </c>
      <c r="CD12" s="1" t="s">
        <v>38</v>
      </c>
      <c r="CE12" s="1" t="s">
        <v>40</v>
      </c>
      <c r="CF12" s="1" t="s">
        <v>35</v>
      </c>
      <c r="CG12" s="1" t="s">
        <v>38</v>
      </c>
      <c r="CH12" s="1" t="s">
        <v>38</v>
      </c>
      <c r="CI12" s="1" t="s">
        <v>38</v>
      </c>
      <c r="CJ12" s="1" t="s">
        <v>41</v>
      </c>
      <c r="CK12" s="1" t="s">
        <v>38</v>
      </c>
      <c r="CL12" s="1" t="s">
        <v>38</v>
      </c>
      <c r="CM12" s="2" t="s">
        <v>103</v>
      </c>
    </row>
    <row r="13" spans="1:91" ht="12">
      <c r="A13" s="7" t="s">
        <v>42</v>
      </c>
      <c r="B13" s="7" t="s">
        <v>43</v>
      </c>
      <c r="C13" s="7" t="s">
        <v>44</v>
      </c>
      <c r="D13" s="7" t="s">
        <v>45</v>
      </c>
      <c r="E13" s="7" t="s">
        <v>46</v>
      </c>
      <c r="F13" s="7" t="s">
        <v>43</v>
      </c>
      <c r="G13" s="7" t="s">
        <v>44</v>
      </c>
      <c r="H13" s="7" t="s">
        <v>45</v>
      </c>
      <c r="I13" s="7" t="s">
        <v>46</v>
      </c>
      <c r="J13" s="7" t="s">
        <v>47</v>
      </c>
      <c r="K13" s="7" t="s">
        <v>48</v>
      </c>
      <c r="L13" s="7" t="s">
        <v>98</v>
      </c>
      <c r="M13" s="7" t="s">
        <v>99</v>
      </c>
      <c r="N13" s="7" t="s">
        <v>100</v>
      </c>
      <c r="O13" s="7" t="s">
        <v>46</v>
      </c>
      <c r="P13" s="7" t="s">
        <v>43</v>
      </c>
      <c r="Q13" s="7" t="s">
        <v>44</v>
      </c>
      <c r="R13" s="7" t="s">
        <v>45</v>
      </c>
      <c r="S13" s="7" t="s">
        <v>46</v>
      </c>
      <c r="T13" s="7" t="s">
        <v>43</v>
      </c>
      <c r="U13" s="7" t="s">
        <v>44</v>
      </c>
      <c r="V13" s="7" t="s">
        <v>45</v>
      </c>
      <c r="W13" s="7" t="s">
        <v>46</v>
      </c>
      <c r="X13" s="7" t="s">
        <v>47</v>
      </c>
      <c r="Y13" s="7" t="s">
        <v>43</v>
      </c>
      <c r="Z13" s="7" t="s">
        <v>44</v>
      </c>
      <c r="AA13" s="7" t="s">
        <v>45</v>
      </c>
      <c r="AB13" s="7" t="s">
        <v>46</v>
      </c>
      <c r="AC13" s="7" t="s">
        <v>43</v>
      </c>
      <c r="AD13" s="7" t="s">
        <v>44</v>
      </c>
      <c r="AE13" s="7" t="s">
        <v>45</v>
      </c>
      <c r="AF13" s="7" t="s">
        <v>46</v>
      </c>
      <c r="AG13" s="7" t="s">
        <v>47</v>
      </c>
      <c r="AH13" s="7" t="s">
        <v>43</v>
      </c>
      <c r="AI13" s="7" t="s">
        <v>44</v>
      </c>
      <c r="AJ13" s="7" t="s">
        <v>45</v>
      </c>
      <c r="AK13" s="7" t="s">
        <v>46</v>
      </c>
      <c r="AL13" s="7" t="s">
        <v>47</v>
      </c>
      <c r="AM13" s="1" t="s">
        <v>49</v>
      </c>
      <c r="AN13" s="1" t="s">
        <v>50</v>
      </c>
      <c r="AO13" s="7" t="s">
        <v>43</v>
      </c>
      <c r="AP13" s="7" t="s">
        <v>44</v>
      </c>
      <c r="AQ13" s="7" t="s">
        <v>45</v>
      </c>
      <c r="AR13" s="7" t="s">
        <v>46</v>
      </c>
      <c r="AS13" s="7" t="s">
        <v>47</v>
      </c>
      <c r="AT13" s="1" t="s">
        <v>106</v>
      </c>
      <c r="AU13" s="1" t="s">
        <v>43</v>
      </c>
      <c r="AV13" s="1" t="s">
        <v>44</v>
      </c>
      <c r="AW13" s="1" t="s">
        <v>51</v>
      </c>
      <c r="AX13" s="7" t="s">
        <v>46</v>
      </c>
      <c r="AY13" s="1" t="s">
        <v>43</v>
      </c>
      <c r="AZ13" s="1" t="s">
        <v>44</v>
      </c>
      <c r="BA13" s="1" t="s">
        <v>51</v>
      </c>
      <c r="BB13" s="7" t="s">
        <v>46</v>
      </c>
      <c r="BC13" s="1" t="s">
        <v>43</v>
      </c>
      <c r="BD13" s="1" t="s">
        <v>44</v>
      </c>
      <c r="BE13" s="1" t="s">
        <v>51</v>
      </c>
      <c r="BF13" s="7" t="s">
        <v>46</v>
      </c>
      <c r="BG13" s="1" t="s">
        <v>43</v>
      </c>
      <c r="BH13" s="1" t="s">
        <v>44</v>
      </c>
      <c r="BI13" s="1" t="s">
        <v>51</v>
      </c>
      <c r="BJ13" s="7" t="s">
        <v>46</v>
      </c>
      <c r="BK13" s="1" t="s">
        <v>43</v>
      </c>
      <c r="BL13" s="1" t="s">
        <v>44</v>
      </c>
      <c r="BM13" s="1" t="s">
        <v>51</v>
      </c>
      <c r="BN13" s="7" t="s">
        <v>46</v>
      </c>
      <c r="BO13" s="7" t="s">
        <v>43</v>
      </c>
      <c r="BP13" s="7" t="s">
        <v>44</v>
      </c>
      <c r="BQ13" s="7" t="s">
        <v>45</v>
      </c>
      <c r="BR13" s="7" t="s">
        <v>46</v>
      </c>
      <c r="BS13" s="7" t="s">
        <v>47</v>
      </c>
      <c r="BT13" s="7" t="s">
        <v>43</v>
      </c>
      <c r="BU13" s="7" t="s">
        <v>44</v>
      </c>
      <c r="BV13" s="7" t="s">
        <v>45</v>
      </c>
      <c r="BW13" s="7" t="s">
        <v>46</v>
      </c>
      <c r="BX13" s="7" t="s">
        <v>47</v>
      </c>
      <c r="BY13" s="20" t="s">
        <v>33</v>
      </c>
      <c r="CA13" s="7" t="s">
        <v>52</v>
      </c>
      <c r="CB13" s="1" t="s">
        <v>26</v>
      </c>
      <c r="CC13" s="1" t="s">
        <v>53</v>
      </c>
      <c r="CD13" s="1" t="s">
        <v>26</v>
      </c>
      <c r="CE13" s="1" t="s">
        <v>54</v>
      </c>
      <c r="CF13" s="1" t="s">
        <v>55</v>
      </c>
      <c r="CG13" s="1" t="s">
        <v>26</v>
      </c>
      <c r="CH13" s="1" t="s">
        <v>26</v>
      </c>
      <c r="CI13" s="1" t="s">
        <v>26</v>
      </c>
      <c r="CJ13" s="1" t="s">
        <v>56</v>
      </c>
      <c r="CK13" s="1" t="s">
        <v>26</v>
      </c>
      <c r="CL13" s="1" t="s">
        <v>26</v>
      </c>
      <c r="CM13" s="20" t="s">
        <v>33</v>
      </c>
    </row>
    <row r="14" spans="1:91" ht="12.75"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CA14" s="9"/>
      <c r="CB14" s="9"/>
      <c r="CC14" s="9"/>
      <c r="CD14" s="9"/>
      <c r="CE14" s="9"/>
      <c r="CF14" s="9"/>
      <c r="CG14" s="9"/>
      <c r="CH14" s="9"/>
      <c r="CI14" s="9"/>
      <c r="CJ14" s="9"/>
      <c r="CK14" s="9"/>
      <c r="CL14" s="9"/>
      <c r="CM14" s="9"/>
    </row>
    <row r="15" spans="1:91" ht="12">
      <c r="A15" s="1" t="s">
        <v>57</v>
      </c>
      <c r="B15" s="10">
        <v>23</v>
      </c>
      <c r="C15" s="10">
        <v>56</v>
      </c>
      <c r="D15" s="10">
        <v>21</v>
      </c>
      <c r="E15" s="15">
        <f aca="true" t="shared" si="0" ref="E15:E54">B15-D15</f>
        <v>2</v>
      </c>
      <c r="F15" s="10">
        <v>24</v>
      </c>
      <c r="G15" s="10">
        <v>52</v>
      </c>
      <c r="H15" s="10">
        <v>23</v>
      </c>
      <c r="I15" s="15">
        <f aca="true" t="shared" si="1" ref="I15:I54">F15-H15</f>
        <v>1</v>
      </c>
      <c r="J15" s="16">
        <v>-1.2</v>
      </c>
      <c r="K15" s="11">
        <v>76.7</v>
      </c>
      <c r="L15" s="10"/>
      <c r="M15" s="10"/>
      <c r="N15" s="10"/>
      <c r="O15" s="15"/>
      <c r="P15" s="10">
        <v>21</v>
      </c>
      <c r="Q15" s="10">
        <v>54</v>
      </c>
      <c r="R15" s="10">
        <v>25</v>
      </c>
      <c r="S15" s="15">
        <f aca="true" t="shared" si="2" ref="S15:S54">P15-R15</f>
        <v>-4</v>
      </c>
      <c r="T15" s="10">
        <v>23</v>
      </c>
      <c r="U15" s="10">
        <v>50</v>
      </c>
      <c r="V15" s="10">
        <v>27</v>
      </c>
      <c r="W15" s="15">
        <f aca="true" t="shared" si="3" ref="W15:W54">T15-V15</f>
        <v>-4</v>
      </c>
      <c r="X15" s="16">
        <v>-1.4</v>
      </c>
      <c r="Y15" s="10">
        <v>21</v>
      </c>
      <c r="Z15" s="10">
        <v>54</v>
      </c>
      <c r="AA15" s="10">
        <v>25</v>
      </c>
      <c r="AB15" s="15">
        <f aca="true" t="shared" si="4" ref="AB15:AB54">Y15-AA15</f>
        <v>-4</v>
      </c>
      <c r="AC15" s="10">
        <v>22</v>
      </c>
      <c r="AD15" s="10">
        <v>49</v>
      </c>
      <c r="AE15" s="10">
        <v>28</v>
      </c>
      <c r="AF15" s="15">
        <f aca="true" t="shared" si="5" ref="AF15:AF54">AC15-AE15</f>
        <v>-6</v>
      </c>
      <c r="AG15" s="16">
        <v>-2</v>
      </c>
      <c r="AH15" s="21" t="s">
        <v>5</v>
      </c>
      <c r="AI15" s="21" t="s">
        <v>5</v>
      </c>
      <c r="AJ15" s="21" t="s">
        <v>5</v>
      </c>
      <c r="AK15" s="21" t="s">
        <v>5</v>
      </c>
      <c r="AL15" s="21" t="s">
        <v>5</v>
      </c>
      <c r="AM15" s="11">
        <v>14.4</v>
      </c>
      <c r="AN15" s="11">
        <v>29.7</v>
      </c>
      <c r="AO15" s="10">
        <v>30</v>
      </c>
      <c r="AP15" s="10">
        <v>41</v>
      </c>
      <c r="AQ15" s="10">
        <v>29</v>
      </c>
      <c r="AR15" s="15">
        <f aca="true" t="shared" si="6" ref="AR15:AR54">AO15-AQ15</f>
        <v>1</v>
      </c>
      <c r="AS15" s="16">
        <v>-0.8</v>
      </c>
      <c r="AT15" s="11">
        <v>2.9</v>
      </c>
      <c r="AU15" s="10">
        <v>33</v>
      </c>
      <c r="AV15" s="10">
        <v>52</v>
      </c>
      <c r="AW15" s="10">
        <v>15</v>
      </c>
      <c r="AX15" s="15">
        <f aca="true" t="shared" si="7" ref="AX15:AX54">AU15-AW15</f>
        <v>18</v>
      </c>
      <c r="AY15" s="10">
        <v>33</v>
      </c>
      <c r="AZ15" s="10">
        <v>55</v>
      </c>
      <c r="BA15" s="10">
        <v>12</v>
      </c>
      <c r="BB15" s="15">
        <f aca="true" t="shared" si="8" ref="BB15:BB54">AY15-BA15</f>
        <v>21</v>
      </c>
      <c r="BC15" s="21" t="s">
        <v>5</v>
      </c>
      <c r="BD15" s="21" t="s">
        <v>5</v>
      </c>
      <c r="BE15" s="21" t="s">
        <v>5</v>
      </c>
      <c r="BF15" s="21" t="s">
        <v>5</v>
      </c>
      <c r="BG15" s="10">
        <v>28</v>
      </c>
      <c r="BH15" s="10">
        <v>59</v>
      </c>
      <c r="BI15" s="10">
        <v>13</v>
      </c>
      <c r="BJ15" s="15">
        <f aca="true" t="shared" si="9" ref="BJ15:BJ46">BG15-BI15</f>
        <v>15</v>
      </c>
      <c r="BK15" s="10">
        <v>35</v>
      </c>
      <c r="BL15" s="10">
        <v>52</v>
      </c>
      <c r="BM15" s="10">
        <v>14</v>
      </c>
      <c r="BN15" s="15">
        <f aca="true" t="shared" si="10" ref="BN15:BN54">BK15-BM15</f>
        <v>21</v>
      </c>
      <c r="BO15" s="10"/>
      <c r="BP15" s="10"/>
      <c r="BQ15" s="10"/>
      <c r="BR15" s="15">
        <f aca="true" t="shared" si="11" ref="BR15:BR46">BO15-BQ15</f>
        <v>0</v>
      </c>
      <c r="BS15" s="16"/>
      <c r="BT15" s="10"/>
      <c r="BU15" s="10"/>
      <c r="BV15" s="10"/>
      <c r="BW15" s="15">
        <f aca="true" t="shared" si="12" ref="BW15:BW46">BT15-BV15</f>
        <v>0</v>
      </c>
      <c r="BX15" s="16"/>
      <c r="BY15" s="16"/>
      <c r="CA15" s="12">
        <v>2003</v>
      </c>
      <c r="CB15" s="18">
        <f>AVERAGE(J15:J18)</f>
        <v>-3.175</v>
      </c>
      <c r="CC15" s="13">
        <f>AVERAGE(K15:K18)</f>
        <v>71.55000000000001</v>
      </c>
      <c r="CD15" s="18">
        <f>AVERAGE(X15:X18)</f>
        <v>-3.3000000000000003</v>
      </c>
      <c r="CE15" s="13">
        <f>AVERAGE(AN15:AN18)</f>
        <v>27.775</v>
      </c>
      <c r="CF15" s="13">
        <f>AVERAGE(AM15:AM18)</f>
        <v>12.45</v>
      </c>
      <c r="CG15" s="18">
        <f>AVERAGE(AG15:AG18)</f>
        <v>-3.3</v>
      </c>
      <c r="CH15" s="19" t="s">
        <v>5</v>
      </c>
      <c r="CI15" s="18">
        <f>AVERAGE(AS15:AS18)</f>
        <v>-3.025</v>
      </c>
      <c r="CJ15" s="13">
        <f>AVERAGE(AT15:AT18)</f>
        <v>2.6500000000000004</v>
      </c>
      <c r="CK15" s="19" t="s">
        <v>5</v>
      </c>
      <c r="CL15" s="19" t="s">
        <v>5</v>
      </c>
      <c r="CM15" s="19" t="s">
        <v>5</v>
      </c>
    </row>
    <row r="16" spans="1:91" ht="12">
      <c r="A16" s="1" t="s">
        <v>58</v>
      </c>
      <c r="B16" s="10">
        <v>23</v>
      </c>
      <c r="C16" s="10">
        <v>48</v>
      </c>
      <c r="D16" s="10">
        <v>29</v>
      </c>
      <c r="E16" s="15">
        <f t="shared" si="0"/>
        <v>-6</v>
      </c>
      <c r="F16" s="10">
        <v>22</v>
      </c>
      <c r="G16" s="10">
        <v>41</v>
      </c>
      <c r="H16" s="10">
        <v>38</v>
      </c>
      <c r="I16" s="15">
        <f t="shared" si="1"/>
        <v>-16</v>
      </c>
      <c r="J16" s="16">
        <v>-4.8</v>
      </c>
      <c r="K16" s="11">
        <v>71.9</v>
      </c>
      <c r="L16" s="10"/>
      <c r="M16" s="10"/>
      <c r="N16" s="10"/>
      <c r="O16" s="15"/>
      <c r="P16" s="10">
        <v>29</v>
      </c>
      <c r="Q16" s="10">
        <v>43</v>
      </c>
      <c r="R16" s="10">
        <v>28</v>
      </c>
      <c r="S16" s="15">
        <f t="shared" si="2"/>
        <v>1</v>
      </c>
      <c r="T16" s="10">
        <v>22</v>
      </c>
      <c r="U16" s="10">
        <v>43</v>
      </c>
      <c r="V16" s="10">
        <v>35</v>
      </c>
      <c r="W16" s="15">
        <f t="shared" si="3"/>
        <v>-13</v>
      </c>
      <c r="X16" s="16">
        <v>-4.5</v>
      </c>
      <c r="Y16" s="10">
        <v>26</v>
      </c>
      <c r="Z16" s="10">
        <v>44</v>
      </c>
      <c r="AA16" s="10">
        <v>30</v>
      </c>
      <c r="AB16" s="15">
        <f t="shared" si="4"/>
        <v>-4</v>
      </c>
      <c r="AC16" s="10">
        <v>24</v>
      </c>
      <c r="AD16" s="10">
        <v>38</v>
      </c>
      <c r="AE16" s="10">
        <v>38</v>
      </c>
      <c r="AF16" s="15">
        <f t="shared" si="5"/>
        <v>-14</v>
      </c>
      <c r="AG16" s="16">
        <v>-3.6</v>
      </c>
      <c r="AH16" s="21" t="s">
        <v>5</v>
      </c>
      <c r="AI16" s="21" t="s">
        <v>5</v>
      </c>
      <c r="AJ16" s="21" t="s">
        <v>5</v>
      </c>
      <c r="AK16" s="21" t="s">
        <v>5</v>
      </c>
      <c r="AL16" s="21" t="s">
        <v>5</v>
      </c>
      <c r="AM16" s="11">
        <v>13.2</v>
      </c>
      <c r="AN16" s="11">
        <v>30.3</v>
      </c>
      <c r="AO16" s="10">
        <v>5</v>
      </c>
      <c r="AP16" s="10">
        <v>51</v>
      </c>
      <c r="AQ16" s="10">
        <v>44</v>
      </c>
      <c r="AR16" s="15">
        <f t="shared" si="6"/>
        <v>-39</v>
      </c>
      <c r="AS16" s="16">
        <v>-9.4</v>
      </c>
      <c r="AT16" s="11">
        <v>3</v>
      </c>
      <c r="AU16" s="10">
        <v>17</v>
      </c>
      <c r="AV16" s="10">
        <v>56</v>
      </c>
      <c r="AW16" s="10">
        <v>26</v>
      </c>
      <c r="AX16" s="15">
        <f t="shared" si="7"/>
        <v>-9</v>
      </c>
      <c r="AY16" s="10">
        <v>17</v>
      </c>
      <c r="AZ16" s="10">
        <v>60</v>
      </c>
      <c r="BA16" s="10">
        <v>23</v>
      </c>
      <c r="BB16" s="15">
        <f t="shared" si="8"/>
        <v>-6</v>
      </c>
      <c r="BC16" s="21" t="s">
        <v>5</v>
      </c>
      <c r="BD16" s="21" t="s">
        <v>5</v>
      </c>
      <c r="BE16" s="21" t="s">
        <v>5</v>
      </c>
      <c r="BF16" s="21" t="s">
        <v>5</v>
      </c>
      <c r="BG16" s="10">
        <v>17</v>
      </c>
      <c r="BH16" s="10">
        <v>60</v>
      </c>
      <c r="BI16" s="10">
        <v>23</v>
      </c>
      <c r="BJ16" s="15">
        <f t="shared" si="9"/>
        <v>-6</v>
      </c>
      <c r="BK16" s="10">
        <v>30</v>
      </c>
      <c r="BL16" s="10">
        <v>49</v>
      </c>
      <c r="BM16" s="10">
        <v>21</v>
      </c>
      <c r="BN16" s="15">
        <f t="shared" si="10"/>
        <v>9</v>
      </c>
      <c r="BO16" s="10"/>
      <c r="BP16" s="10"/>
      <c r="BQ16" s="10"/>
      <c r="BR16" s="15">
        <f t="shared" si="11"/>
        <v>0</v>
      </c>
      <c r="BS16" s="16"/>
      <c r="BT16" s="10"/>
      <c r="BU16" s="10"/>
      <c r="BV16" s="10"/>
      <c r="BW16" s="15">
        <f t="shared" si="12"/>
        <v>0</v>
      </c>
      <c r="BX16" s="16"/>
      <c r="BY16" s="16"/>
      <c r="CA16" s="12">
        <v>2004</v>
      </c>
      <c r="CB16" s="18">
        <f>AVERAGE(J19:J22)</f>
        <v>-2.4749999999999996</v>
      </c>
      <c r="CC16" s="13">
        <f>AVERAGE(K19:K22)</f>
        <v>69.80000000000001</v>
      </c>
      <c r="CD16" s="18">
        <f>AVERAGE(X19:X22)</f>
        <v>-2.45</v>
      </c>
      <c r="CE16" s="13">
        <f>AVERAGE(AN19:AN22)</f>
        <v>38.150000000000006</v>
      </c>
      <c r="CF16" s="13">
        <f>AVERAGE(AM19:AM22)</f>
        <v>8.55</v>
      </c>
      <c r="CG16" s="18">
        <f>AVERAGE(AG19:AG22)</f>
        <v>-2.6750000000000003</v>
      </c>
      <c r="CH16" s="19" t="s">
        <v>5</v>
      </c>
      <c r="CI16" s="18">
        <f>AVERAGE(AS19:AS22)</f>
        <v>-1.0499999999999998</v>
      </c>
      <c r="CJ16" s="13">
        <f>AVERAGE(AT19:AT22)</f>
        <v>2.9749999999999996</v>
      </c>
      <c r="CK16" s="19" t="s">
        <v>5</v>
      </c>
      <c r="CL16" s="19" t="s">
        <v>5</v>
      </c>
      <c r="CM16" s="19" t="s">
        <v>5</v>
      </c>
    </row>
    <row r="17" spans="1:91" ht="12">
      <c r="A17" s="1" t="s">
        <v>59</v>
      </c>
      <c r="B17" s="10">
        <v>14</v>
      </c>
      <c r="C17" s="10">
        <v>53</v>
      </c>
      <c r="D17" s="10">
        <v>33</v>
      </c>
      <c r="E17" s="15">
        <f t="shared" si="0"/>
        <v>-19</v>
      </c>
      <c r="F17" s="10">
        <v>23</v>
      </c>
      <c r="G17" s="10">
        <v>39</v>
      </c>
      <c r="H17" s="10">
        <v>38</v>
      </c>
      <c r="I17" s="15">
        <f t="shared" si="1"/>
        <v>-15</v>
      </c>
      <c r="J17" s="16">
        <v>-3.6</v>
      </c>
      <c r="K17" s="11">
        <v>68.8</v>
      </c>
      <c r="L17" s="10"/>
      <c r="M17" s="10"/>
      <c r="N17" s="10"/>
      <c r="O17" s="15"/>
      <c r="P17" s="10">
        <v>11</v>
      </c>
      <c r="Q17" s="10">
        <v>55</v>
      </c>
      <c r="R17" s="10">
        <v>34</v>
      </c>
      <c r="S17" s="15">
        <f t="shared" si="2"/>
        <v>-23</v>
      </c>
      <c r="T17" s="10">
        <v>23</v>
      </c>
      <c r="U17" s="10">
        <v>42</v>
      </c>
      <c r="V17" s="10">
        <v>36</v>
      </c>
      <c r="W17" s="15">
        <f t="shared" si="3"/>
        <v>-13</v>
      </c>
      <c r="X17" s="16">
        <v>-3.7</v>
      </c>
      <c r="Y17" s="10">
        <v>15</v>
      </c>
      <c r="Z17" s="10">
        <v>51</v>
      </c>
      <c r="AA17" s="10">
        <v>34</v>
      </c>
      <c r="AB17" s="15">
        <f t="shared" si="4"/>
        <v>-19</v>
      </c>
      <c r="AC17" s="10">
        <v>23</v>
      </c>
      <c r="AD17" s="10">
        <v>40</v>
      </c>
      <c r="AE17" s="10">
        <v>37</v>
      </c>
      <c r="AF17" s="15">
        <f t="shared" si="5"/>
        <v>-14</v>
      </c>
      <c r="AG17" s="16">
        <v>-3.9</v>
      </c>
      <c r="AH17" s="21" t="s">
        <v>5</v>
      </c>
      <c r="AI17" s="21" t="s">
        <v>5</v>
      </c>
      <c r="AJ17" s="21" t="s">
        <v>5</v>
      </c>
      <c r="AK17" s="21" t="s">
        <v>5</v>
      </c>
      <c r="AL17" s="21" t="s">
        <v>5</v>
      </c>
      <c r="AM17" s="11">
        <v>9.4</v>
      </c>
      <c r="AN17" s="11">
        <v>34</v>
      </c>
      <c r="AO17" s="10">
        <v>11</v>
      </c>
      <c r="AP17" s="10">
        <v>61</v>
      </c>
      <c r="AQ17" s="10">
        <v>27</v>
      </c>
      <c r="AR17" s="15">
        <f t="shared" si="6"/>
        <v>-16</v>
      </c>
      <c r="AS17" s="16">
        <v>-2.3</v>
      </c>
      <c r="AT17" s="11">
        <v>2</v>
      </c>
      <c r="AU17" s="10">
        <v>31</v>
      </c>
      <c r="AV17" s="10">
        <v>55</v>
      </c>
      <c r="AW17" s="10">
        <v>14</v>
      </c>
      <c r="AX17" s="15">
        <f t="shared" si="7"/>
        <v>17</v>
      </c>
      <c r="AY17" s="10">
        <v>31</v>
      </c>
      <c r="AZ17" s="10">
        <v>56</v>
      </c>
      <c r="BA17" s="10">
        <v>13</v>
      </c>
      <c r="BB17" s="15">
        <f t="shared" si="8"/>
        <v>18</v>
      </c>
      <c r="BC17" s="21" t="s">
        <v>5</v>
      </c>
      <c r="BD17" s="21" t="s">
        <v>5</v>
      </c>
      <c r="BE17" s="21" t="s">
        <v>5</v>
      </c>
      <c r="BF17" s="21" t="s">
        <v>5</v>
      </c>
      <c r="BG17" s="10">
        <v>31</v>
      </c>
      <c r="BH17" s="10">
        <v>58</v>
      </c>
      <c r="BI17" s="10">
        <v>12</v>
      </c>
      <c r="BJ17" s="15">
        <f t="shared" si="9"/>
        <v>19</v>
      </c>
      <c r="BK17" s="10">
        <v>21</v>
      </c>
      <c r="BL17" s="10">
        <v>66</v>
      </c>
      <c r="BM17" s="10">
        <v>13</v>
      </c>
      <c r="BN17" s="15">
        <f t="shared" si="10"/>
        <v>8</v>
      </c>
      <c r="BO17" s="10"/>
      <c r="BP17" s="10"/>
      <c r="BQ17" s="10"/>
      <c r="BR17" s="15">
        <f t="shared" si="11"/>
        <v>0</v>
      </c>
      <c r="BS17" s="16"/>
      <c r="BT17" s="10"/>
      <c r="BU17" s="10"/>
      <c r="BV17" s="10"/>
      <c r="BW17" s="15">
        <f t="shared" si="12"/>
        <v>0</v>
      </c>
      <c r="BX17" s="16"/>
      <c r="BY17" s="16"/>
      <c r="CA17" s="12">
        <v>2005</v>
      </c>
      <c r="CB17" s="18">
        <f>AVERAGE(J23:J26)</f>
        <v>-1.975</v>
      </c>
      <c r="CC17" s="13">
        <f>AVERAGE(K23:K26)</f>
        <v>74.85</v>
      </c>
      <c r="CD17" s="18">
        <f>AVERAGE(X23:X26)</f>
        <v>-1.725</v>
      </c>
      <c r="CE17" s="13">
        <f>AVERAGE(AN23:AN26)</f>
        <v>27.725</v>
      </c>
      <c r="CF17" s="13">
        <f>AVERAGE(AM23:AM26)</f>
        <v>24.2</v>
      </c>
      <c r="CG17" s="18">
        <f>AVERAGE(AG23:AG26)</f>
        <v>-2.0500000000000003</v>
      </c>
      <c r="CH17" s="19" t="s">
        <v>5</v>
      </c>
      <c r="CI17" s="18">
        <f>AVERAGE(AS23:AS26)</f>
        <v>-0.6000000000000001</v>
      </c>
      <c r="CJ17" s="13">
        <f>AVERAGE(AT23:AT26)</f>
        <v>2.75</v>
      </c>
      <c r="CK17" s="19" t="s">
        <v>5</v>
      </c>
      <c r="CL17" s="19" t="s">
        <v>5</v>
      </c>
      <c r="CM17" s="19" t="s">
        <v>5</v>
      </c>
    </row>
    <row r="18" spans="1:91" ht="12">
      <c r="A18" s="1" t="s">
        <v>60</v>
      </c>
      <c r="B18" s="10">
        <v>16</v>
      </c>
      <c r="C18" s="10">
        <v>49</v>
      </c>
      <c r="D18" s="10">
        <v>35</v>
      </c>
      <c r="E18" s="15">
        <f t="shared" si="0"/>
        <v>-19</v>
      </c>
      <c r="F18" s="10">
        <v>14</v>
      </c>
      <c r="G18" s="10">
        <v>48</v>
      </c>
      <c r="H18" s="10">
        <v>37</v>
      </c>
      <c r="I18" s="15">
        <f t="shared" si="1"/>
        <v>-23</v>
      </c>
      <c r="J18" s="16">
        <v>-3.1</v>
      </c>
      <c r="K18" s="11">
        <v>68.8</v>
      </c>
      <c r="L18" s="10"/>
      <c r="M18" s="10"/>
      <c r="N18" s="10"/>
      <c r="O18" s="15"/>
      <c r="P18" s="10">
        <v>14</v>
      </c>
      <c r="Q18" s="10">
        <v>53</v>
      </c>
      <c r="R18" s="10">
        <v>33</v>
      </c>
      <c r="S18" s="15">
        <f t="shared" si="2"/>
        <v>-19</v>
      </c>
      <c r="T18" s="10">
        <v>15</v>
      </c>
      <c r="U18" s="10">
        <v>45</v>
      </c>
      <c r="V18" s="10">
        <v>40</v>
      </c>
      <c r="W18" s="15">
        <f t="shared" si="3"/>
        <v>-25</v>
      </c>
      <c r="X18" s="16">
        <v>-3.6</v>
      </c>
      <c r="Y18" s="10">
        <v>15</v>
      </c>
      <c r="Z18" s="10">
        <v>53</v>
      </c>
      <c r="AA18" s="10">
        <v>32</v>
      </c>
      <c r="AB18" s="15">
        <f t="shared" si="4"/>
        <v>-17</v>
      </c>
      <c r="AC18" s="10">
        <v>12</v>
      </c>
      <c r="AD18" s="10">
        <v>48</v>
      </c>
      <c r="AE18" s="10">
        <v>40</v>
      </c>
      <c r="AF18" s="15">
        <f t="shared" si="5"/>
        <v>-28</v>
      </c>
      <c r="AG18" s="16">
        <v>-3.7</v>
      </c>
      <c r="AH18" s="21" t="s">
        <v>5</v>
      </c>
      <c r="AI18" s="21" t="s">
        <v>5</v>
      </c>
      <c r="AJ18" s="21" t="s">
        <v>5</v>
      </c>
      <c r="AK18" s="21" t="s">
        <v>5</v>
      </c>
      <c r="AL18" s="21" t="s">
        <v>5</v>
      </c>
      <c r="AM18" s="11">
        <v>12.8</v>
      </c>
      <c r="AN18" s="11">
        <v>17.1</v>
      </c>
      <c r="AO18" s="10">
        <v>21</v>
      </c>
      <c r="AP18" s="10">
        <v>56</v>
      </c>
      <c r="AQ18" s="10">
        <v>23</v>
      </c>
      <c r="AR18" s="15">
        <f t="shared" si="6"/>
        <v>-2</v>
      </c>
      <c r="AS18" s="16">
        <v>0.4</v>
      </c>
      <c r="AT18" s="11">
        <v>2.7</v>
      </c>
      <c r="AU18" s="10">
        <v>18</v>
      </c>
      <c r="AV18" s="10">
        <v>59</v>
      </c>
      <c r="AW18" s="10">
        <v>23</v>
      </c>
      <c r="AX18" s="15">
        <f t="shared" si="7"/>
        <v>-5</v>
      </c>
      <c r="AY18" s="10">
        <v>18</v>
      </c>
      <c r="AZ18" s="10">
        <v>60</v>
      </c>
      <c r="BA18" s="10">
        <v>22</v>
      </c>
      <c r="BB18" s="15">
        <f t="shared" si="8"/>
        <v>-4</v>
      </c>
      <c r="BC18" s="21" t="s">
        <v>5</v>
      </c>
      <c r="BD18" s="21" t="s">
        <v>5</v>
      </c>
      <c r="BE18" s="21" t="s">
        <v>5</v>
      </c>
      <c r="BF18" s="21" t="s">
        <v>5</v>
      </c>
      <c r="BG18" s="10">
        <v>17</v>
      </c>
      <c r="BH18" s="10">
        <v>60</v>
      </c>
      <c r="BI18" s="10">
        <v>23</v>
      </c>
      <c r="BJ18" s="15">
        <f t="shared" si="9"/>
        <v>-6</v>
      </c>
      <c r="BK18" s="10">
        <v>21</v>
      </c>
      <c r="BL18" s="10">
        <v>62</v>
      </c>
      <c r="BM18" s="10">
        <v>17</v>
      </c>
      <c r="BN18" s="15">
        <f t="shared" si="10"/>
        <v>4</v>
      </c>
      <c r="BO18" s="10"/>
      <c r="BP18" s="10"/>
      <c r="BQ18" s="10"/>
      <c r="BR18" s="15">
        <f t="shared" si="11"/>
        <v>0</v>
      </c>
      <c r="BS18" s="16"/>
      <c r="BT18" s="10"/>
      <c r="BU18" s="10"/>
      <c r="BV18" s="10"/>
      <c r="BW18" s="15">
        <f t="shared" si="12"/>
        <v>0</v>
      </c>
      <c r="BX18" s="16"/>
      <c r="BY18" s="16"/>
      <c r="CA18" s="12">
        <v>2006</v>
      </c>
      <c r="CB18" s="18">
        <f>AVERAGE(J27:J30)</f>
        <v>2.45</v>
      </c>
      <c r="CC18" s="13">
        <f>AVERAGE(K27:K30)</f>
        <v>74.975</v>
      </c>
      <c r="CD18" s="18">
        <f>AVERAGE(X27:X30)</f>
        <v>2.625</v>
      </c>
      <c r="CE18" s="13">
        <f>AVERAGE(AN27:AN30)</f>
        <v>27.700000000000003</v>
      </c>
      <c r="CF18" s="13">
        <f>AVERAGE(AM27:AM30)</f>
        <v>29.074999999999996</v>
      </c>
      <c r="CG18" s="18">
        <f>AVERAGE(AG27:AG30)</f>
        <v>2.425</v>
      </c>
      <c r="CH18" s="19" t="s">
        <v>5</v>
      </c>
      <c r="CI18" s="18">
        <f>AVERAGE(AS27:AS30)</f>
        <v>3.5749999999999997</v>
      </c>
      <c r="CJ18" s="13">
        <f>AVERAGE(AT27:AT30)</f>
        <v>3</v>
      </c>
      <c r="CK18" s="19" t="s">
        <v>5</v>
      </c>
      <c r="CL18" s="19" t="s">
        <v>5</v>
      </c>
      <c r="CM18" s="19" t="s">
        <v>5</v>
      </c>
    </row>
    <row r="19" spans="1:91" ht="12">
      <c r="A19" s="1" t="s">
        <v>61</v>
      </c>
      <c r="B19" s="10">
        <v>25</v>
      </c>
      <c r="C19" s="10">
        <v>45</v>
      </c>
      <c r="D19" s="10">
        <v>31</v>
      </c>
      <c r="E19" s="15">
        <f t="shared" si="0"/>
        <v>-6</v>
      </c>
      <c r="F19" s="10">
        <v>24</v>
      </c>
      <c r="G19" s="10">
        <v>43</v>
      </c>
      <c r="H19" s="10">
        <v>33</v>
      </c>
      <c r="I19" s="15">
        <f t="shared" si="1"/>
        <v>-9</v>
      </c>
      <c r="J19" s="16">
        <v>-1.7</v>
      </c>
      <c r="K19" s="11">
        <v>71.6</v>
      </c>
      <c r="L19" s="10"/>
      <c r="M19" s="10"/>
      <c r="N19" s="10"/>
      <c r="O19" s="15"/>
      <c r="P19" s="10">
        <v>20</v>
      </c>
      <c r="Q19" s="10">
        <v>46</v>
      </c>
      <c r="R19" s="10">
        <v>34</v>
      </c>
      <c r="S19" s="15">
        <f t="shared" si="2"/>
        <v>-14</v>
      </c>
      <c r="T19" s="10">
        <v>21</v>
      </c>
      <c r="U19" s="10">
        <v>48</v>
      </c>
      <c r="V19" s="10">
        <v>31</v>
      </c>
      <c r="W19" s="15">
        <f t="shared" si="3"/>
        <v>-10</v>
      </c>
      <c r="X19" s="16">
        <v>-2</v>
      </c>
      <c r="Y19" s="10">
        <v>20</v>
      </c>
      <c r="Z19" s="10">
        <v>49</v>
      </c>
      <c r="AA19" s="10">
        <v>31</v>
      </c>
      <c r="AB19" s="15">
        <f t="shared" si="4"/>
        <v>-11</v>
      </c>
      <c r="AC19" s="10">
        <v>18</v>
      </c>
      <c r="AD19" s="10">
        <v>53</v>
      </c>
      <c r="AE19" s="10">
        <v>29</v>
      </c>
      <c r="AF19" s="15">
        <f t="shared" si="5"/>
        <v>-11</v>
      </c>
      <c r="AG19" s="16">
        <v>-2</v>
      </c>
      <c r="AH19" s="21" t="s">
        <v>5</v>
      </c>
      <c r="AI19" s="21" t="s">
        <v>5</v>
      </c>
      <c r="AJ19" s="21" t="s">
        <v>5</v>
      </c>
      <c r="AK19" s="21" t="s">
        <v>5</v>
      </c>
      <c r="AL19" s="21" t="s">
        <v>5</v>
      </c>
      <c r="AM19" s="11">
        <v>6.5</v>
      </c>
      <c r="AN19" s="11">
        <v>51.2</v>
      </c>
      <c r="AO19" s="10">
        <v>2</v>
      </c>
      <c r="AP19" s="10">
        <v>45</v>
      </c>
      <c r="AQ19" s="10">
        <v>53</v>
      </c>
      <c r="AR19" s="15">
        <f t="shared" si="6"/>
        <v>-51</v>
      </c>
      <c r="AS19" s="16">
        <v>-6.6</v>
      </c>
      <c r="AT19" s="11">
        <v>3.2</v>
      </c>
      <c r="AU19" s="10">
        <v>33</v>
      </c>
      <c r="AV19" s="10">
        <v>58</v>
      </c>
      <c r="AW19" s="10">
        <v>9</v>
      </c>
      <c r="AX19" s="15">
        <f t="shared" si="7"/>
        <v>24</v>
      </c>
      <c r="AY19" s="10">
        <v>31</v>
      </c>
      <c r="AZ19" s="10">
        <v>57</v>
      </c>
      <c r="BA19" s="10">
        <v>12</v>
      </c>
      <c r="BB19" s="15">
        <f t="shared" si="8"/>
        <v>19</v>
      </c>
      <c r="BC19" s="21" t="s">
        <v>5</v>
      </c>
      <c r="BD19" s="21" t="s">
        <v>5</v>
      </c>
      <c r="BE19" s="21" t="s">
        <v>5</v>
      </c>
      <c r="BF19" s="21" t="s">
        <v>5</v>
      </c>
      <c r="BG19" s="10">
        <v>29</v>
      </c>
      <c r="BH19" s="10">
        <v>62</v>
      </c>
      <c r="BI19" s="10">
        <v>10</v>
      </c>
      <c r="BJ19" s="15">
        <f t="shared" si="9"/>
        <v>19</v>
      </c>
      <c r="BK19" s="10">
        <v>22</v>
      </c>
      <c r="BL19" s="10">
        <v>69</v>
      </c>
      <c r="BM19" s="10">
        <v>10</v>
      </c>
      <c r="BN19" s="15">
        <f t="shared" si="10"/>
        <v>12</v>
      </c>
      <c r="BO19" s="10"/>
      <c r="BP19" s="10"/>
      <c r="BQ19" s="10"/>
      <c r="BR19" s="15">
        <f t="shared" si="11"/>
        <v>0</v>
      </c>
      <c r="BS19" s="16"/>
      <c r="BT19" s="10"/>
      <c r="BU19" s="10"/>
      <c r="BV19" s="10"/>
      <c r="BW19" s="15">
        <f t="shared" si="12"/>
        <v>0</v>
      </c>
      <c r="BX19" s="16"/>
      <c r="BY19" s="16"/>
      <c r="CA19" s="12">
        <v>2007</v>
      </c>
      <c r="CB19" s="18">
        <f>AVERAGE(J31:J34)</f>
        <v>1.813</v>
      </c>
      <c r="CC19" s="24" t="s">
        <v>5</v>
      </c>
      <c r="CD19" s="18">
        <f>AVERAGE(X31:X34)</f>
        <v>1.8867500000000001</v>
      </c>
      <c r="CE19" s="13">
        <f>AVERAGE(AN31:AN34)</f>
        <v>29.59975</v>
      </c>
      <c r="CF19" s="13">
        <f>AVERAGE(AM31:AM34)</f>
        <v>35.775</v>
      </c>
      <c r="CG19" s="18">
        <f>AVERAGE(AG31:AG34)</f>
        <v>2.1427500000000004</v>
      </c>
      <c r="CH19" s="19" t="s">
        <v>5</v>
      </c>
      <c r="CI19" s="18">
        <f>AVERAGE(AS31:AS34)</f>
        <v>2.88225</v>
      </c>
      <c r="CJ19" s="13">
        <f>AVERAGE(AT31:AT34)</f>
        <v>3.277</v>
      </c>
      <c r="CK19" s="18">
        <f>AVERAGE(BS31:BS34)</f>
        <v>1.2725</v>
      </c>
      <c r="CL19" s="18">
        <f>AVERAGE(BX31:BX34)</f>
        <v>1.3410000000000002</v>
      </c>
      <c r="CM19" s="19" t="s">
        <v>5</v>
      </c>
    </row>
    <row r="20" spans="1:91" ht="12">
      <c r="A20" s="1" t="s">
        <v>62</v>
      </c>
      <c r="B20" s="10">
        <v>23</v>
      </c>
      <c r="C20" s="10">
        <v>60</v>
      </c>
      <c r="D20" s="10">
        <v>17</v>
      </c>
      <c r="E20" s="15">
        <f t="shared" si="0"/>
        <v>6</v>
      </c>
      <c r="F20" s="10">
        <v>22</v>
      </c>
      <c r="G20" s="10">
        <v>50</v>
      </c>
      <c r="H20" s="10">
        <v>28</v>
      </c>
      <c r="I20" s="15">
        <f t="shared" si="1"/>
        <v>-6</v>
      </c>
      <c r="J20" s="16">
        <v>-2.6</v>
      </c>
      <c r="K20" s="11">
        <v>71</v>
      </c>
      <c r="L20" s="10"/>
      <c r="M20" s="10"/>
      <c r="N20" s="10"/>
      <c r="O20" s="15"/>
      <c r="P20" s="10">
        <v>27</v>
      </c>
      <c r="Q20" s="10">
        <v>58</v>
      </c>
      <c r="R20" s="10">
        <v>15</v>
      </c>
      <c r="S20" s="15">
        <f t="shared" si="2"/>
        <v>12</v>
      </c>
      <c r="T20" s="10">
        <v>32</v>
      </c>
      <c r="U20" s="10">
        <v>35</v>
      </c>
      <c r="V20" s="10">
        <v>33</v>
      </c>
      <c r="W20" s="15">
        <f t="shared" si="3"/>
        <v>-1</v>
      </c>
      <c r="X20" s="16">
        <v>-2.5</v>
      </c>
      <c r="Y20" s="10">
        <v>23</v>
      </c>
      <c r="Z20" s="10">
        <v>60</v>
      </c>
      <c r="AA20" s="10">
        <v>17</v>
      </c>
      <c r="AB20" s="15">
        <f t="shared" si="4"/>
        <v>6</v>
      </c>
      <c r="AC20" s="10">
        <v>23</v>
      </c>
      <c r="AD20" s="10">
        <v>45</v>
      </c>
      <c r="AE20" s="10">
        <v>32</v>
      </c>
      <c r="AF20" s="15">
        <f t="shared" si="5"/>
        <v>-9</v>
      </c>
      <c r="AG20" s="16">
        <v>-3.3</v>
      </c>
      <c r="AH20" s="21" t="s">
        <v>5</v>
      </c>
      <c r="AI20" s="21" t="s">
        <v>5</v>
      </c>
      <c r="AJ20" s="21" t="s">
        <v>5</v>
      </c>
      <c r="AK20" s="21" t="s">
        <v>5</v>
      </c>
      <c r="AL20" s="21" t="s">
        <v>5</v>
      </c>
      <c r="AM20" s="11">
        <v>8.6</v>
      </c>
      <c r="AN20" s="11">
        <v>37.1</v>
      </c>
      <c r="AO20" s="10">
        <v>37</v>
      </c>
      <c r="AP20" s="10">
        <v>47</v>
      </c>
      <c r="AQ20" s="10">
        <v>16</v>
      </c>
      <c r="AR20" s="15">
        <f t="shared" si="6"/>
        <v>21</v>
      </c>
      <c r="AS20" s="16">
        <v>3.4</v>
      </c>
      <c r="AT20" s="11">
        <v>3.7</v>
      </c>
      <c r="AU20" s="10">
        <v>19</v>
      </c>
      <c r="AV20" s="10">
        <v>57</v>
      </c>
      <c r="AW20" s="10">
        <v>24</v>
      </c>
      <c r="AX20" s="15">
        <f t="shared" si="7"/>
        <v>-5</v>
      </c>
      <c r="AY20" s="10">
        <v>20</v>
      </c>
      <c r="AZ20" s="10">
        <v>53</v>
      </c>
      <c r="BA20" s="10">
        <v>27</v>
      </c>
      <c r="BB20" s="15">
        <f t="shared" si="8"/>
        <v>-7</v>
      </c>
      <c r="BC20" s="21" t="s">
        <v>5</v>
      </c>
      <c r="BD20" s="21" t="s">
        <v>5</v>
      </c>
      <c r="BE20" s="21" t="s">
        <v>5</v>
      </c>
      <c r="BF20" s="21" t="s">
        <v>5</v>
      </c>
      <c r="BG20" s="10">
        <v>19</v>
      </c>
      <c r="BH20" s="10">
        <v>57</v>
      </c>
      <c r="BI20" s="10">
        <v>25</v>
      </c>
      <c r="BJ20" s="15">
        <f t="shared" si="9"/>
        <v>-6</v>
      </c>
      <c r="BK20" s="10">
        <v>20</v>
      </c>
      <c r="BL20" s="10">
        <v>60</v>
      </c>
      <c r="BM20" s="10">
        <v>20</v>
      </c>
      <c r="BN20" s="15">
        <f t="shared" si="10"/>
        <v>0</v>
      </c>
      <c r="BO20" s="10"/>
      <c r="BP20" s="10"/>
      <c r="BQ20" s="10"/>
      <c r="BR20" s="15">
        <f t="shared" si="11"/>
        <v>0</v>
      </c>
      <c r="BS20" s="16"/>
      <c r="BT20" s="10"/>
      <c r="BU20" s="10"/>
      <c r="BV20" s="10"/>
      <c r="BW20" s="15">
        <f t="shared" si="12"/>
        <v>0</v>
      </c>
      <c r="BX20" s="16"/>
      <c r="BY20" s="16"/>
      <c r="CA20" s="12">
        <v>2008</v>
      </c>
      <c r="CB20" s="18">
        <f>AVERAGE(J35:J38)</f>
        <v>-1.2685</v>
      </c>
      <c r="CC20" s="24" t="s">
        <v>5</v>
      </c>
      <c r="CD20" s="18">
        <f>AVERAGE(X35:X38)</f>
        <v>-0.774</v>
      </c>
      <c r="CE20" s="13">
        <f>AVERAGE(AN35:AN38)</f>
        <v>28.658</v>
      </c>
      <c r="CF20" s="13">
        <f>AVERAGE(AM35:AM38)</f>
        <v>33.7</v>
      </c>
      <c r="CG20" s="18">
        <f>AVERAGE(AG35:AG38)</f>
        <v>-1.4549999999999998</v>
      </c>
      <c r="CH20" s="19" t="s">
        <v>5</v>
      </c>
      <c r="CI20" s="18">
        <f>AVERAGE(AS35:AS38)</f>
        <v>1.6575</v>
      </c>
      <c r="CJ20" s="13">
        <f>AVERAGE(AT35:AT38)</f>
        <v>3.0972500000000003</v>
      </c>
      <c r="CK20" s="18">
        <f>AVERAGE(BS35:BS38)</f>
        <v>0.78775</v>
      </c>
      <c r="CL20" s="18">
        <f>AVERAGE(BX35:BX38)</f>
        <v>0.79275</v>
      </c>
      <c r="CM20" s="19" t="s">
        <v>5</v>
      </c>
    </row>
    <row r="21" spans="1:91" ht="12">
      <c r="A21" s="1" t="s">
        <v>59</v>
      </c>
      <c r="B21" s="10">
        <v>16</v>
      </c>
      <c r="C21" s="10">
        <v>52</v>
      </c>
      <c r="D21" s="10">
        <v>32</v>
      </c>
      <c r="E21" s="15">
        <f t="shared" si="0"/>
        <v>-16</v>
      </c>
      <c r="F21" s="10">
        <v>21</v>
      </c>
      <c r="G21" s="10">
        <v>44</v>
      </c>
      <c r="H21" s="10">
        <v>35</v>
      </c>
      <c r="I21" s="15">
        <f t="shared" si="1"/>
        <v>-14</v>
      </c>
      <c r="J21" s="16">
        <v>-3.4</v>
      </c>
      <c r="K21" s="11">
        <v>70.2</v>
      </c>
      <c r="L21" s="10"/>
      <c r="M21" s="10"/>
      <c r="N21" s="10"/>
      <c r="O21" s="15"/>
      <c r="P21" s="10">
        <v>16</v>
      </c>
      <c r="Q21" s="10">
        <v>49</v>
      </c>
      <c r="R21" s="10">
        <v>35</v>
      </c>
      <c r="S21" s="15">
        <f t="shared" si="2"/>
        <v>-19</v>
      </c>
      <c r="T21" s="10">
        <v>22</v>
      </c>
      <c r="U21" s="10">
        <v>43</v>
      </c>
      <c r="V21" s="10">
        <v>35</v>
      </c>
      <c r="W21" s="15">
        <f t="shared" si="3"/>
        <v>-13</v>
      </c>
      <c r="X21" s="16">
        <v>-2.6</v>
      </c>
      <c r="Y21" s="10">
        <v>16</v>
      </c>
      <c r="Z21" s="10">
        <v>53</v>
      </c>
      <c r="AA21" s="10">
        <v>30</v>
      </c>
      <c r="AB21" s="15">
        <f t="shared" si="4"/>
        <v>-14</v>
      </c>
      <c r="AC21" s="10">
        <v>18</v>
      </c>
      <c r="AD21" s="10">
        <v>47</v>
      </c>
      <c r="AE21" s="10">
        <v>35</v>
      </c>
      <c r="AF21" s="15">
        <f t="shared" si="5"/>
        <v>-17</v>
      </c>
      <c r="AG21" s="16">
        <v>-3</v>
      </c>
      <c r="AH21" s="21" t="s">
        <v>5</v>
      </c>
      <c r="AI21" s="21" t="s">
        <v>5</v>
      </c>
      <c r="AJ21" s="21" t="s">
        <v>5</v>
      </c>
      <c r="AK21" s="21" t="s">
        <v>5</v>
      </c>
      <c r="AL21" s="21" t="s">
        <v>5</v>
      </c>
      <c r="AM21" s="11">
        <v>11.4</v>
      </c>
      <c r="AN21" s="11">
        <v>26.3</v>
      </c>
      <c r="AO21" s="10">
        <v>33</v>
      </c>
      <c r="AP21" s="10">
        <v>30</v>
      </c>
      <c r="AQ21" s="10">
        <v>37</v>
      </c>
      <c r="AR21" s="15">
        <f t="shared" si="6"/>
        <v>-4</v>
      </c>
      <c r="AS21" s="16">
        <v>1.5</v>
      </c>
      <c r="AT21" s="11">
        <v>2.3</v>
      </c>
      <c r="AU21" s="10">
        <v>21</v>
      </c>
      <c r="AV21" s="10">
        <v>61</v>
      </c>
      <c r="AW21" s="10">
        <v>18</v>
      </c>
      <c r="AX21" s="15">
        <f t="shared" si="7"/>
        <v>3</v>
      </c>
      <c r="AY21" s="10">
        <v>20</v>
      </c>
      <c r="AZ21" s="10">
        <v>62</v>
      </c>
      <c r="BA21" s="10">
        <v>18</v>
      </c>
      <c r="BB21" s="15">
        <f t="shared" si="8"/>
        <v>2</v>
      </c>
      <c r="BC21" s="21" t="s">
        <v>5</v>
      </c>
      <c r="BD21" s="21" t="s">
        <v>5</v>
      </c>
      <c r="BE21" s="21" t="s">
        <v>5</v>
      </c>
      <c r="BF21" s="21" t="s">
        <v>5</v>
      </c>
      <c r="BG21" s="10">
        <v>21</v>
      </c>
      <c r="BH21" s="10">
        <v>62</v>
      </c>
      <c r="BI21" s="10">
        <v>17</v>
      </c>
      <c r="BJ21" s="15">
        <f t="shared" si="9"/>
        <v>4</v>
      </c>
      <c r="BK21" s="10">
        <v>17</v>
      </c>
      <c r="BL21" s="10">
        <v>75</v>
      </c>
      <c r="BM21" s="10">
        <v>8</v>
      </c>
      <c r="BN21" s="15">
        <f t="shared" si="10"/>
        <v>9</v>
      </c>
      <c r="BO21" s="10"/>
      <c r="BP21" s="10"/>
      <c r="BQ21" s="10"/>
      <c r="BR21" s="15">
        <f t="shared" si="11"/>
        <v>0</v>
      </c>
      <c r="BS21" s="16"/>
      <c r="BT21" s="10"/>
      <c r="BU21" s="10"/>
      <c r="BV21" s="10"/>
      <c r="BW21" s="15">
        <f t="shared" si="12"/>
        <v>0</v>
      </c>
      <c r="BX21" s="16"/>
      <c r="BY21" s="16"/>
      <c r="CA21" s="12">
        <v>2009</v>
      </c>
      <c r="CB21" s="18">
        <f>AVERAGE(J39:J42)</f>
        <v>-16.6415</v>
      </c>
      <c r="CC21" s="24" t="s">
        <v>5</v>
      </c>
      <c r="CD21" s="18">
        <f>AVERAGE(X39:X42)</f>
        <v>-15.5355</v>
      </c>
      <c r="CE21" s="13">
        <f>AVERAGE(AN39:AN42)</f>
        <v>28.91225</v>
      </c>
      <c r="CF21" s="13">
        <f>AVERAGE(AM39:AM42)</f>
        <v>34.849999999999994</v>
      </c>
      <c r="CG21" s="18">
        <f>AVERAGE(AG39:AG42)</f>
        <v>-16.90225</v>
      </c>
      <c r="CH21" s="19" t="s">
        <v>5</v>
      </c>
      <c r="CI21" s="18">
        <f>AVERAGE(AS39:AS42)</f>
        <v>-7.04625</v>
      </c>
      <c r="CJ21" s="13">
        <f>AVERAGE(AT39:AT42)</f>
        <v>1.701</v>
      </c>
      <c r="CK21" s="18">
        <f>AVERAGE(BS39:BS42)</f>
        <v>-1.93075</v>
      </c>
      <c r="CL21" s="18">
        <f>AVERAGE(BX39:BX42)</f>
        <v>-1.606</v>
      </c>
      <c r="CM21" s="18">
        <f>AVERAGE(BY39:BY42)</f>
        <v>67.25370904045256</v>
      </c>
    </row>
    <row r="22" spans="1:91" ht="12">
      <c r="A22" s="1" t="s">
        <v>63</v>
      </c>
      <c r="B22" s="10">
        <v>29</v>
      </c>
      <c r="C22" s="10">
        <v>47</v>
      </c>
      <c r="D22" s="10">
        <v>23</v>
      </c>
      <c r="E22" s="15">
        <f t="shared" si="0"/>
        <v>6</v>
      </c>
      <c r="F22" s="10">
        <v>19</v>
      </c>
      <c r="G22" s="10">
        <v>50</v>
      </c>
      <c r="H22" s="10">
        <v>31</v>
      </c>
      <c r="I22" s="15">
        <f t="shared" si="1"/>
        <v>-12</v>
      </c>
      <c r="J22" s="16">
        <v>-2.2</v>
      </c>
      <c r="K22" s="11">
        <v>66.4</v>
      </c>
      <c r="L22" s="10"/>
      <c r="M22" s="10"/>
      <c r="N22" s="10"/>
      <c r="O22" s="15"/>
      <c r="P22" s="10">
        <v>28</v>
      </c>
      <c r="Q22" s="10">
        <v>49</v>
      </c>
      <c r="R22" s="10">
        <v>23</v>
      </c>
      <c r="S22" s="15">
        <f t="shared" si="2"/>
        <v>5</v>
      </c>
      <c r="T22" s="10">
        <v>17</v>
      </c>
      <c r="U22" s="10">
        <v>50</v>
      </c>
      <c r="V22" s="10">
        <v>33</v>
      </c>
      <c r="W22" s="15">
        <f t="shared" si="3"/>
        <v>-16</v>
      </c>
      <c r="X22" s="16">
        <v>-2.7</v>
      </c>
      <c r="Y22" s="10">
        <v>19</v>
      </c>
      <c r="Z22" s="10">
        <v>56</v>
      </c>
      <c r="AA22" s="10">
        <v>24</v>
      </c>
      <c r="AB22" s="15">
        <f t="shared" si="4"/>
        <v>-5</v>
      </c>
      <c r="AC22" s="10">
        <v>17</v>
      </c>
      <c r="AD22" s="10">
        <v>54</v>
      </c>
      <c r="AE22" s="10">
        <v>29</v>
      </c>
      <c r="AF22" s="15">
        <f t="shared" si="5"/>
        <v>-12</v>
      </c>
      <c r="AG22" s="16">
        <v>-2.4</v>
      </c>
      <c r="AH22" s="21" t="s">
        <v>5</v>
      </c>
      <c r="AI22" s="21" t="s">
        <v>5</v>
      </c>
      <c r="AJ22" s="21" t="s">
        <v>5</v>
      </c>
      <c r="AK22" s="21" t="s">
        <v>5</v>
      </c>
      <c r="AL22" s="21" t="s">
        <v>5</v>
      </c>
      <c r="AM22" s="11">
        <v>7.7</v>
      </c>
      <c r="AN22" s="11">
        <v>38</v>
      </c>
      <c r="AO22" s="10">
        <v>4</v>
      </c>
      <c r="AP22" s="10">
        <v>70</v>
      </c>
      <c r="AQ22" s="10">
        <v>25</v>
      </c>
      <c r="AR22" s="15">
        <f t="shared" si="6"/>
        <v>-21</v>
      </c>
      <c r="AS22" s="16">
        <v>-2.5</v>
      </c>
      <c r="AT22" s="11">
        <v>2.7</v>
      </c>
      <c r="AU22" s="10">
        <v>21</v>
      </c>
      <c r="AV22" s="10">
        <v>59</v>
      </c>
      <c r="AW22" s="10">
        <v>20</v>
      </c>
      <c r="AX22" s="15">
        <f t="shared" si="7"/>
        <v>1</v>
      </c>
      <c r="AY22" s="10">
        <v>22</v>
      </c>
      <c r="AZ22" s="10">
        <v>56</v>
      </c>
      <c r="BA22" s="10">
        <v>22</v>
      </c>
      <c r="BB22" s="15">
        <f t="shared" si="8"/>
        <v>0</v>
      </c>
      <c r="BC22" s="21" t="s">
        <v>5</v>
      </c>
      <c r="BD22" s="21" t="s">
        <v>5</v>
      </c>
      <c r="BE22" s="21" t="s">
        <v>5</v>
      </c>
      <c r="BF22" s="21" t="s">
        <v>5</v>
      </c>
      <c r="BG22" s="10">
        <v>22</v>
      </c>
      <c r="BH22" s="10">
        <v>58</v>
      </c>
      <c r="BI22" s="10">
        <v>20</v>
      </c>
      <c r="BJ22" s="15">
        <f t="shared" si="9"/>
        <v>2</v>
      </c>
      <c r="BK22" s="10">
        <v>21</v>
      </c>
      <c r="BL22" s="10">
        <v>69</v>
      </c>
      <c r="BM22" s="10">
        <v>10</v>
      </c>
      <c r="BN22" s="15">
        <f t="shared" si="10"/>
        <v>11</v>
      </c>
      <c r="BO22" s="10"/>
      <c r="BP22" s="10"/>
      <c r="BQ22" s="10"/>
      <c r="BR22" s="15">
        <f t="shared" si="11"/>
        <v>0</v>
      </c>
      <c r="BS22" s="16"/>
      <c r="BT22" s="10"/>
      <c r="BU22" s="10"/>
      <c r="BV22" s="10"/>
      <c r="BW22" s="15">
        <f t="shared" si="12"/>
        <v>0</v>
      </c>
      <c r="BX22" s="16"/>
      <c r="BY22" s="16"/>
      <c r="CA22" s="12">
        <v>2010</v>
      </c>
      <c r="CB22" s="18">
        <f>AVERAGE(J43:J46)</f>
        <v>1.1302500000000002</v>
      </c>
      <c r="CC22" s="24" t="s">
        <v>5</v>
      </c>
      <c r="CD22" s="18">
        <f>AVERAGE(X43:X46)</f>
        <v>1.22775</v>
      </c>
      <c r="CE22" s="13">
        <f>AVERAGE(AN43:AN46)</f>
        <v>30.39425</v>
      </c>
      <c r="CF22" s="13">
        <f>AVERAGE(AM43:AM46)</f>
        <v>32.4</v>
      </c>
      <c r="CG22" s="18">
        <f>AVERAGE(AG43:AG46)</f>
        <v>1.60975</v>
      </c>
      <c r="CH22" s="19" t="s">
        <v>5</v>
      </c>
      <c r="CI22" s="18">
        <f>AVERAGE(AS43:AS46)</f>
        <v>1.92475</v>
      </c>
      <c r="CJ22" s="13">
        <f>AVERAGE(AT43:AT46)</f>
        <v>2.14675</v>
      </c>
      <c r="CK22" s="18">
        <f>AVERAGE(BS43:BS46)</f>
        <v>-0.55875</v>
      </c>
      <c r="CL22" s="18">
        <f>AVERAGE(BX43:BX46)</f>
        <v>-0.12425000000000001</v>
      </c>
      <c r="CM22" s="18">
        <f>AVERAGE(BY43:BY46)</f>
        <v>65.04588123615653</v>
      </c>
    </row>
    <row r="23" spans="1:91" ht="12">
      <c r="A23" s="1" t="s">
        <v>64</v>
      </c>
      <c r="B23" s="10">
        <v>24</v>
      </c>
      <c r="C23" s="10">
        <v>42</v>
      </c>
      <c r="D23" s="10">
        <v>34</v>
      </c>
      <c r="E23" s="15">
        <f t="shared" si="0"/>
        <v>-10</v>
      </c>
      <c r="F23" s="10">
        <v>23</v>
      </c>
      <c r="G23" s="10">
        <v>39</v>
      </c>
      <c r="H23" s="10">
        <v>38</v>
      </c>
      <c r="I23" s="15">
        <f t="shared" si="1"/>
        <v>-15</v>
      </c>
      <c r="J23" s="16">
        <v>-2.4</v>
      </c>
      <c r="K23" s="11">
        <v>73.9</v>
      </c>
      <c r="L23" s="10"/>
      <c r="M23" s="10"/>
      <c r="N23" s="10"/>
      <c r="O23" s="15"/>
      <c r="P23" s="10">
        <v>20</v>
      </c>
      <c r="Q23" s="10">
        <v>45</v>
      </c>
      <c r="R23" s="10">
        <v>35</v>
      </c>
      <c r="S23" s="15">
        <f t="shared" si="2"/>
        <v>-15</v>
      </c>
      <c r="T23" s="10">
        <v>19</v>
      </c>
      <c r="U23" s="10">
        <v>39</v>
      </c>
      <c r="V23" s="10">
        <v>41</v>
      </c>
      <c r="W23" s="15">
        <f t="shared" si="3"/>
        <v>-22</v>
      </c>
      <c r="X23" s="16">
        <v>-3.1</v>
      </c>
      <c r="Y23" s="10">
        <v>25</v>
      </c>
      <c r="Z23" s="10">
        <v>41</v>
      </c>
      <c r="AA23" s="10">
        <v>33</v>
      </c>
      <c r="AB23" s="15">
        <f t="shared" si="4"/>
        <v>-8</v>
      </c>
      <c r="AC23" s="10">
        <v>21</v>
      </c>
      <c r="AD23" s="10">
        <v>42</v>
      </c>
      <c r="AE23" s="10">
        <v>38</v>
      </c>
      <c r="AF23" s="15">
        <f t="shared" si="5"/>
        <v>-17</v>
      </c>
      <c r="AG23" s="16">
        <v>-3.1</v>
      </c>
      <c r="AH23" s="21" t="s">
        <v>5</v>
      </c>
      <c r="AI23" s="21" t="s">
        <v>5</v>
      </c>
      <c r="AJ23" s="21" t="s">
        <v>5</v>
      </c>
      <c r="AK23" s="21" t="s">
        <v>5</v>
      </c>
      <c r="AL23" s="21" t="s">
        <v>5</v>
      </c>
      <c r="AM23" s="11">
        <v>20.3</v>
      </c>
      <c r="AN23" s="11">
        <v>23.7</v>
      </c>
      <c r="AO23" s="10">
        <v>10</v>
      </c>
      <c r="AP23" s="10">
        <v>60</v>
      </c>
      <c r="AQ23" s="10">
        <v>30</v>
      </c>
      <c r="AR23" s="15">
        <f t="shared" si="6"/>
        <v>-20</v>
      </c>
      <c r="AS23" s="16">
        <v>-3</v>
      </c>
      <c r="AT23" s="11">
        <v>2.7</v>
      </c>
      <c r="AU23" s="10">
        <v>30</v>
      </c>
      <c r="AV23" s="10">
        <v>51</v>
      </c>
      <c r="AW23" s="10">
        <v>19</v>
      </c>
      <c r="AX23" s="15">
        <f t="shared" si="7"/>
        <v>11</v>
      </c>
      <c r="AY23" s="10">
        <v>31</v>
      </c>
      <c r="AZ23" s="10">
        <v>52</v>
      </c>
      <c r="BA23" s="10">
        <v>17</v>
      </c>
      <c r="BB23" s="15">
        <f t="shared" si="8"/>
        <v>14</v>
      </c>
      <c r="BC23" s="21" t="s">
        <v>5</v>
      </c>
      <c r="BD23" s="21" t="s">
        <v>5</v>
      </c>
      <c r="BE23" s="21" t="s">
        <v>5</v>
      </c>
      <c r="BF23" s="21" t="s">
        <v>5</v>
      </c>
      <c r="BG23" s="10">
        <v>30</v>
      </c>
      <c r="BH23" s="10">
        <v>52</v>
      </c>
      <c r="BI23" s="10">
        <v>19</v>
      </c>
      <c r="BJ23" s="15">
        <f t="shared" si="9"/>
        <v>11</v>
      </c>
      <c r="BK23" s="10">
        <v>29</v>
      </c>
      <c r="BL23" s="10">
        <v>51</v>
      </c>
      <c r="BM23" s="10">
        <v>20</v>
      </c>
      <c r="BN23" s="15">
        <f t="shared" si="10"/>
        <v>9</v>
      </c>
      <c r="BO23" s="10"/>
      <c r="BP23" s="10"/>
      <c r="BQ23" s="10"/>
      <c r="BR23" s="15">
        <f t="shared" si="11"/>
        <v>0</v>
      </c>
      <c r="BS23" s="16"/>
      <c r="BT23" s="10"/>
      <c r="BU23" s="10"/>
      <c r="BV23" s="10"/>
      <c r="BW23" s="15">
        <f t="shared" si="12"/>
        <v>0</v>
      </c>
      <c r="BX23" s="16"/>
      <c r="BY23" s="16"/>
      <c r="CA23" s="12">
        <v>2011</v>
      </c>
      <c r="CB23" s="18">
        <f>AVERAGE(J47:J50)</f>
        <v>1.8397500000000002</v>
      </c>
      <c r="CC23" s="24" t="s">
        <v>5</v>
      </c>
      <c r="CD23" s="18">
        <f>AVERAGE(X47:X50)</f>
        <v>1.7967499999999998</v>
      </c>
      <c r="CE23" s="24" t="s">
        <v>5</v>
      </c>
      <c r="CF23" s="24" t="s">
        <v>5</v>
      </c>
      <c r="CG23" s="18">
        <f>AVERAGE(AG47:AG50)</f>
        <v>1.13475</v>
      </c>
      <c r="CH23" s="18">
        <f>AVERAGE(AL47:AL50)</f>
        <v>2.8642499999999997</v>
      </c>
      <c r="CI23" s="18">
        <f>AVERAGE(AS47:AS50)</f>
        <v>3.1855</v>
      </c>
      <c r="CJ23" s="13">
        <f>AVERAGE(AT47:AT50)</f>
        <v>8.23225</v>
      </c>
      <c r="CK23" s="19" t="s">
        <v>5</v>
      </c>
      <c r="CL23" s="19" t="s">
        <v>5</v>
      </c>
      <c r="CM23" s="18">
        <f>AVERAGE(BY47:BY50)</f>
        <v>64.83928949037852</v>
      </c>
    </row>
    <row r="24" spans="1:91" ht="12">
      <c r="A24" s="1" t="s">
        <v>62</v>
      </c>
      <c r="B24" s="10">
        <v>34</v>
      </c>
      <c r="C24" s="10">
        <v>44</v>
      </c>
      <c r="D24" s="10">
        <v>22</v>
      </c>
      <c r="E24" s="15">
        <f t="shared" si="0"/>
        <v>12</v>
      </c>
      <c r="F24" s="10">
        <v>22</v>
      </c>
      <c r="G24" s="10">
        <v>38</v>
      </c>
      <c r="H24" s="10">
        <v>40</v>
      </c>
      <c r="I24" s="15">
        <f t="shared" si="1"/>
        <v>-18</v>
      </c>
      <c r="J24" s="16">
        <v>-3.2</v>
      </c>
      <c r="K24" s="11">
        <v>72.8</v>
      </c>
      <c r="L24" s="10"/>
      <c r="M24" s="10"/>
      <c r="N24" s="10"/>
      <c r="O24" s="15"/>
      <c r="P24" s="10">
        <v>34</v>
      </c>
      <c r="Q24" s="10">
        <v>44</v>
      </c>
      <c r="R24" s="10">
        <v>22</v>
      </c>
      <c r="S24" s="15">
        <f t="shared" si="2"/>
        <v>12</v>
      </c>
      <c r="T24" s="10">
        <v>26</v>
      </c>
      <c r="U24" s="10">
        <v>39</v>
      </c>
      <c r="V24" s="10">
        <v>36</v>
      </c>
      <c r="W24" s="15">
        <f t="shared" si="3"/>
        <v>-10</v>
      </c>
      <c r="X24" s="16">
        <v>-2.3</v>
      </c>
      <c r="Y24" s="10">
        <v>33</v>
      </c>
      <c r="Z24" s="10">
        <v>45</v>
      </c>
      <c r="AA24" s="10">
        <v>21</v>
      </c>
      <c r="AB24" s="15">
        <f t="shared" si="4"/>
        <v>12</v>
      </c>
      <c r="AC24" s="10">
        <v>24</v>
      </c>
      <c r="AD24" s="10">
        <v>38</v>
      </c>
      <c r="AE24" s="10">
        <v>38</v>
      </c>
      <c r="AF24" s="15">
        <f t="shared" si="5"/>
        <v>-14</v>
      </c>
      <c r="AG24" s="16">
        <v>-3.1</v>
      </c>
      <c r="AH24" s="21" t="s">
        <v>5</v>
      </c>
      <c r="AI24" s="21" t="s">
        <v>5</v>
      </c>
      <c r="AJ24" s="21" t="s">
        <v>5</v>
      </c>
      <c r="AK24" s="21" t="s">
        <v>5</v>
      </c>
      <c r="AL24" s="21" t="s">
        <v>5</v>
      </c>
      <c r="AM24" s="11">
        <v>23.9</v>
      </c>
      <c r="AN24" s="11">
        <v>29.9</v>
      </c>
      <c r="AO24" s="10">
        <v>15</v>
      </c>
      <c r="AP24" s="10">
        <v>60</v>
      </c>
      <c r="AQ24" s="10">
        <v>25</v>
      </c>
      <c r="AR24" s="15">
        <f t="shared" si="6"/>
        <v>-10</v>
      </c>
      <c r="AS24" s="16">
        <v>-1.2</v>
      </c>
      <c r="AT24" s="11">
        <v>2.8</v>
      </c>
      <c r="AU24" s="10">
        <v>21</v>
      </c>
      <c r="AV24" s="10">
        <v>51</v>
      </c>
      <c r="AW24" s="10">
        <v>28</v>
      </c>
      <c r="AX24" s="15">
        <f t="shared" si="7"/>
        <v>-7</v>
      </c>
      <c r="AY24" s="10">
        <v>20</v>
      </c>
      <c r="AZ24" s="10">
        <v>54</v>
      </c>
      <c r="BA24" s="10">
        <v>25</v>
      </c>
      <c r="BB24" s="15">
        <f t="shared" si="8"/>
        <v>-5</v>
      </c>
      <c r="BC24" s="21" t="s">
        <v>5</v>
      </c>
      <c r="BD24" s="21" t="s">
        <v>5</v>
      </c>
      <c r="BE24" s="21" t="s">
        <v>5</v>
      </c>
      <c r="BF24" s="21" t="s">
        <v>5</v>
      </c>
      <c r="BG24" s="10">
        <v>18</v>
      </c>
      <c r="BH24" s="10">
        <v>56</v>
      </c>
      <c r="BI24" s="10">
        <v>26</v>
      </c>
      <c r="BJ24" s="15">
        <f t="shared" si="9"/>
        <v>-8</v>
      </c>
      <c r="BK24" s="10">
        <v>14</v>
      </c>
      <c r="BL24" s="10">
        <v>74</v>
      </c>
      <c r="BM24" s="10">
        <v>12</v>
      </c>
      <c r="BN24" s="15">
        <f t="shared" si="10"/>
        <v>2</v>
      </c>
      <c r="BO24" s="10"/>
      <c r="BP24" s="10"/>
      <c r="BQ24" s="10"/>
      <c r="BR24" s="15">
        <f t="shared" si="11"/>
        <v>0</v>
      </c>
      <c r="BS24" s="16"/>
      <c r="BT24" s="10"/>
      <c r="BU24" s="10"/>
      <c r="BV24" s="10"/>
      <c r="BW24" s="15">
        <f t="shared" si="12"/>
        <v>0</v>
      </c>
      <c r="BX24" s="16"/>
      <c r="BY24" s="16"/>
      <c r="CA24" s="12">
        <v>2012</v>
      </c>
      <c r="CB24" s="18">
        <f>AVERAGE(J51:J54)</f>
        <v>-4.5120000000000005</v>
      </c>
      <c r="CC24" s="18">
        <f>AVERAGE(K51:K54)</f>
        <v>79.73875000000001</v>
      </c>
      <c r="CD24" s="18">
        <f>AVERAGE(X51:X54)</f>
        <v>-4.6732499999999995</v>
      </c>
      <c r="CE24" s="24" t="s">
        <v>5</v>
      </c>
      <c r="CF24" s="24" t="s">
        <v>5</v>
      </c>
      <c r="CG24" s="18">
        <f>AVERAGE(AG51:AG54)</f>
        <v>-5.54675</v>
      </c>
      <c r="CH24" s="18">
        <f>AVERAGE(AL51:AL54)</f>
        <v>1.7172500000000002</v>
      </c>
      <c r="CI24" s="18">
        <f>AVERAGE(AS51:AS54)</f>
        <v>1.6582499999999998</v>
      </c>
      <c r="CJ24" s="13">
        <f>AVERAGE(AT51:AT54)</f>
        <v>7.593500000000001</v>
      </c>
      <c r="CK24" s="19" t="s">
        <v>5</v>
      </c>
      <c r="CL24" s="19" t="s">
        <v>5</v>
      </c>
      <c r="CM24" s="19" t="s">
        <v>5</v>
      </c>
    </row>
    <row r="25" spans="1:91" ht="12">
      <c r="A25" s="1" t="s">
        <v>59</v>
      </c>
      <c r="B25" s="10">
        <v>21</v>
      </c>
      <c r="C25" s="10">
        <v>54</v>
      </c>
      <c r="D25" s="10">
        <v>25</v>
      </c>
      <c r="E25" s="15">
        <f t="shared" si="0"/>
        <v>-4</v>
      </c>
      <c r="F25" s="10">
        <v>25</v>
      </c>
      <c r="G25" s="10">
        <v>39</v>
      </c>
      <c r="H25" s="10">
        <v>36</v>
      </c>
      <c r="I25" s="15">
        <f t="shared" si="1"/>
        <v>-11</v>
      </c>
      <c r="J25" s="16">
        <v>-1.9</v>
      </c>
      <c r="K25" s="11">
        <v>76.7</v>
      </c>
      <c r="L25" s="10"/>
      <c r="M25" s="10"/>
      <c r="N25" s="10"/>
      <c r="O25" s="15"/>
      <c r="P25" s="10">
        <v>20</v>
      </c>
      <c r="Q25" s="10">
        <v>53</v>
      </c>
      <c r="R25" s="10">
        <v>27</v>
      </c>
      <c r="S25" s="15">
        <f t="shared" si="2"/>
        <v>-7</v>
      </c>
      <c r="T25" s="10">
        <v>26</v>
      </c>
      <c r="U25" s="10">
        <v>40</v>
      </c>
      <c r="V25" s="10">
        <v>35</v>
      </c>
      <c r="W25" s="15">
        <f t="shared" si="3"/>
        <v>-9</v>
      </c>
      <c r="X25" s="16">
        <v>-1.3</v>
      </c>
      <c r="Y25" s="10">
        <v>23</v>
      </c>
      <c r="Z25" s="10">
        <v>50</v>
      </c>
      <c r="AA25" s="10">
        <v>27</v>
      </c>
      <c r="AB25" s="15">
        <f t="shared" si="4"/>
        <v>-4</v>
      </c>
      <c r="AC25" s="10">
        <v>29</v>
      </c>
      <c r="AD25" s="10">
        <v>34</v>
      </c>
      <c r="AE25" s="10">
        <v>37</v>
      </c>
      <c r="AF25" s="15">
        <f t="shared" si="5"/>
        <v>-8</v>
      </c>
      <c r="AG25" s="16">
        <v>-1.7</v>
      </c>
      <c r="AH25" s="21" t="s">
        <v>5</v>
      </c>
      <c r="AI25" s="21" t="s">
        <v>5</v>
      </c>
      <c r="AJ25" s="21" t="s">
        <v>5</v>
      </c>
      <c r="AK25" s="21" t="s">
        <v>5</v>
      </c>
      <c r="AL25" s="21" t="s">
        <v>5</v>
      </c>
      <c r="AM25" s="11">
        <v>24.4</v>
      </c>
      <c r="AN25" s="11">
        <v>24.2</v>
      </c>
      <c r="AO25" s="10">
        <v>26</v>
      </c>
      <c r="AP25" s="10">
        <v>53</v>
      </c>
      <c r="AQ25" s="10">
        <v>21</v>
      </c>
      <c r="AR25" s="15">
        <f t="shared" si="6"/>
        <v>5</v>
      </c>
      <c r="AS25" s="16">
        <v>1.3</v>
      </c>
      <c r="AT25" s="11">
        <v>2.4</v>
      </c>
      <c r="AU25" s="10">
        <v>36</v>
      </c>
      <c r="AV25" s="10">
        <v>51</v>
      </c>
      <c r="AW25" s="10">
        <v>13</v>
      </c>
      <c r="AX25" s="15">
        <f t="shared" si="7"/>
        <v>23</v>
      </c>
      <c r="AY25" s="10">
        <v>40</v>
      </c>
      <c r="AZ25" s="10">
        <v>46</v>
      </c>
      <c r="BA25" s="10">
        <v>14</v>
      </c>
      <c r="BB25" s="15">
        <f t="shared" si="8"/>
        <v>26</v>
      </c>
      <c r="BC25" s="21" t="s">
        <v>5</v>
      </c>
      <c r="BD25" s="21" t="s">
        <v>5</v>
      </c>
      <c r="BE25" s="21" t="s">
        <v>5</v>
      </c>
      <c r="BF25" s="21" t="s">
        <v>5</v>
      </c>
      <c r="BG25" s="10">
        <v>34</v>
      </c>
      <c r="BH25" s="10">
        <v>53</v>
      </c>
      <c r="BI25" s="10">
        <v>13</v>
      </c>
      <c r="BJ25" s="15">
        <f t="shared" si="9"/>
        <v>21</v>
      </c>
      <c r="BK25" s="10">
        <v>29</v>
      </c>
      <c r="BL25" s="10">
        <v>59</v>
      </c>
      <c r="BM25" s="10">
        <v>12</v>
      </c>
      <c r="BN25" s="15">
        <f t="shared" si="10"/>
        <v>17</v>
      </c>
      <c r="BO25" s="10"/>
      <c r="BP25" s="10"/>
      <c r="BQ25" s="10"/>
      <c r="BR25" s="15">
        <f t="shared" si="11"/>
        <v>0</v>
      </c>
      <c r="BS25" s="16"/>
      <c r="BT25" s="10"/>
      <c r="BU25" s="10"/>
      <c r="BV25" s="10"/>
      <c r="BW25" s="15">
        <f t="shared" si="12"/>
        <v>0</v>
      </c>
      <c r="BX25" s="16"/>
      <c r="BY25" s="16"/>
      <c r="CA25" s="12">
        <v>2013</v>
      </c>
      <c r="CB25" s="18">
        <f>AVERAGE(J55:J58)</f>
        <v>-2.8242499999999997</v>
      </c>
      <c r="CC25" s="18">
        <f>AVERAGE(K55:K58)</f>
        <v>80.3475</v>
      </c>
      <c r="CD25" s="18">
        <f>AVERAGE(X55:X58)</f>
        <v>-3.15775</v>
      </c>
      <c r="CE25" s="24" t="s">
        <v>5</v>
      </c>
      <c r="CF25" s="24" t="s">
        <v>5</v>
      </c>
      <c r="CG25" s="18">
        <f>AVERAGE(AG55:AG58)</f>
        <v>-3.963</v>
      </c>
      <c r="CH25" s="18">
        <f>AVERAGE(AL55:AL58)</f>
        <v>1.30525</v>
      </c>
      <c r="CI25" s="18">
        <f>AVERAGE(AS55:AS58)</f>
        <v>1.15425</v>
      </c>
      <c r="CJ25" s="13">
        <f>AVERAGE(AT55:AT58)</f>
        <v>6.3157499999999995</v>
      </c>
      <c r="CK25" s="19" t="s">
        <v>5</v>
      </c>
      <c r="CL25" s="19" t="s">
        <v>5</v>
      </c>
      <c r="CM25" s="19" t="s">
        <v>5</v>
      </c>
    </row>
    <row r="26" spans="1:91" ht="12">
      <c r="A26" s="1" t="s">
        <v>65</v>
      </c>
      <c r="B26" s="10">
        <v>34</v>
      </c>
      <c r="C26" s="10">
        <v>46</v>
      </c>
      <c r="D26" s="10">
        <v>20</v>
      </c>
      <c r="E26" s="15">
        <f t="shared" si="0"/>
        <v>14</v>
      </c>
      <c r="F26" s="10">
        <v>34</v>
      </c>
      <c r="G26" s="10">
        <v>38</v>
      </c>
      <c r="H26" s="10">
        <v>28</v>
      </c>
      <c r="I26" s="15">
        <f t="shared" si="1"/>
        <v>6</v>
      </c>
      <c r="J26" s="16">
        <v>-0.4</v>
      </c>
      <c r="K26" s="11">
        <v>76</v>
      </c>
      <c r="L26" s="10"/>
      <c r="M26" s="10"/>
      <c r="N26" s="10"/>
      <c r="O26" s="15"/>
      <c r="P26" s="10">
        <v>30</v>
      </c>
      <c r="Q26" s="10">
        <v>50</v>
      </c>
      <c r="R26" s="10">
        <v>21</v>
      </c>
      <c r="S26" s="15">
        <f t="shared" si="2"/>
        <v>9</v>
      </c>
      <c r="T26" s="10">
        <v>32</v>
      </c>
      <c r="U26" s="10">
        <v>39</v>
      </c>
      <c r="V26" s="10">
        <v>28</v>
      </c>
      <c r="W26" s="15">
        <f t="shared" si="3"/>
        <v>4</v>
      </c>
      <c r="X26" s="16">
        <v>-0.2</v>
      </c>
      <c r="Y26" s="10">
        <v>29</v>
      </c>
      <c r="Z26" s="10">
        <v>53</v>
      </c>
      <c r="AA26" s="10">
        <v>18</v>
      </c>
      <c r="AB26" s="15">
        <f t="shared" si="4"/>
        <v>11</v>
      </c>
      <c r="AC26" s="10">
        <v>33</v>
      </c>
      <c r="AD26" s="10">
        <v>41</v>
      </c>
      <c r="AE26" s="10">
        <v>26</v>
      </c>
      <c r="AF26" s="15">
        <f t="shared" si="5"/>
        <v>7</v>
      </c>
      <c r="AG26" s="16">
        <v>-0.3</v>
      </c>
      <c r="AH26" s="21" t="s">
        <v>5</v>
      </c>
      <c r="AI26" s="21" t="s">
        <v>5</v>
      </c>
      <c r="AJ26" s="21" t="s">
        <v>5</v>
      </c>
      <c r="AK26" s="21" t="s">
        <v>5</v>
      </c>
      <c r="AL26" s="21" t="s">
        <v>5</v>
      </c>
      <c r="AM26" s="11">
        <v>28.2</v>
      </c>
      <c r="AN26" s="11">
        <v>33.1</v>
      </c>
      <c r="AO26" s="10">
        <v>23</v>
      </c>
      <c r="AP26" s="10">
        <v>60</v>
      </c>
      <c r="AQ26" s="10">
        <v>16</v>
      </c>
      <c r="AR26" s="15">
        <f t="shared" si="6"/>
        <v>7</v>
      </c>
      <c r="AS26" s="16">
        <v>0.5</v>
      </c>
      <c r="AT26" s="11">
        <v>3.1</v>
      </c>
      <c r="AU26" s="10">
        <v>29</v>
      </c>
      <c r="AV26" s="10">
        <v>59</v>
      </c>
      <c r="AW26" s="10">
        <v>12</v>
      </c>
      <c r="AX26" s="15">
        <f t="shared" si="7"/>
        <v>17</v>
      </c>
      <c r="AY26" s="10">
        <v>26</v>
      </c>
      <c r="AZ26" s="10">
        <v>62</v>
      </c>
      <c r="BA26" s="10">
        <v>12</v>
      </c>
      <c r="BB26" s="15">
        <f t="shared" si="8"/>
        <v>14</v>
      </c>
      <c r="BC26" s="21" t="s">
        <v>5</v>
      </c>
      <c r="BD26" s="21" t="s">
        <v>5</v>
      </c>
      <c r="BE26" s="21" t="s">
        <v>5</v>
      </c>
      <c r="BF26" s="21" t="s">
        <v>5</v>
      </c>
      <c r="BG26" s="10">
        <v>27</v>
      </c>
      <c r="BH26" s="10">
        <v>60</v>
      </c>
      <c r="BI26" s="10">
        <v>13</v>
      </c>
      <c r="BJ26" s="15">
        <f t="shared" si="9"/>
        <v>14</v>
      </c>
      <c r="BK26" s="10">
        <v>23</v>
      </c>
      <c r="BL26" s="10">
        <v>67</v>
      </c>
      <c r="BM26" s="10">
        <v>10</v>
      </c>
      <c r="BN26" s="15">
        <f t="shared" si="10"/>
        <v>13</v>
      </c>
      <c r="BO26" s="10"/>
      <c r="BP26" s="10"/>
      <c r="BQ26" s="10"/>
      <c r="BR26" s="15">
        <f t="shared" si="11"/>
        <v>0</v>
      </c>
      <c r="BS26" s="16"/>
      <c r="BT26" s="10"/>
      <c r="BU26" s="10"/>
      <c r="BV26" s="10"/>
      <c r="BW26" s="15">
        <f t="shared" si="12"/>
        <v>0</v>
      </c>
      <c r="BX26" s="16"/>
      <c r="BY26" s="16"/>
      <c r="CA26" s="12">
        <v>2014</v>
      </c>
      <c r="CB26" s="18">
        <f>AVERAGE(J59:J62)</f>
        <v>-1.00775</v>
      </c>
      <c r="CC26" s="18">
        <f>AVERAGE(K59:K62)</f>
        <v>81.96950000000001</v>
      </c>
      <c r="CD26" s="18">
        <f>AVERAGE(X59:X62)</f>
        <v>-1.1284999999999998</v>
      </c>
      <c r="CE26" s="24" t="s">
        <v>5</v>
      </c>
      <c r="CF26" s="24" t="s">
        <v>5</v>
      </c>
      <c r="CG26" s="18">
        <f>AVERAGE(AG59:AG62)</f>
        <v>-1.00175</v>
      </c>
      <c r="CH26" s="18">
        <f>AVERAGE(AL59:AL62)</f>
        <v>3.0395</v>
      </c>
      <c r="CI26" s="18">
        <f>AVERAGE(AS59:AS62)</f>
        <v>2.843</v>
      </c>
      <c r="CJ26" s="13">
        <f>AVERAGE(AT59:AT62)</f>
        <v>6.8062499999999995</v>
      </c>
      <c r="CK26" s="19" t="s">
        <v>5</v>
      </c>
      <c r="CL26" s="19" t="s">
        <v>5</v>
      </c>
      <c r="CM26" s="19" t="s">
        <v>5</v>
      </c>
    </row>
    <row r="27" spans="1:91" ht="12">
      <c r="A27" s="1" t="s">
        <v>67</v>
      </c>
      <c r="B27" s="10">
        <v>35</v>
      </c>
      <c r="C27" s="10">
        <v>47</v>
      </c>
      <c r="D27" s="10">
        <v>18</v>
      </c>
      <c r="E27" s="15">
        <f t="shared" si="0"/>
        <v>17</v>
      </c>
      <c r="F27" s="10">
        <v>42</v>
      </c>
      <c r="G27" s="10">
        <v>40</v>
      </c>
      <c r="H27" s="10">
        <v>18</v>
      </c>
      <c r="I27" s="15">
        <f t="shared" si="1"/>
        <v>24</v>
      </c>
      <c r="J27" s="16">
        <v>1.5</v>
      </c>
      <c r="K27" s="11">
        <v>73.9</v>
      </c>
      <c r="L27" s="10"/>
      <c r="M27" s="10"/>
      <c r="N27" s="10"/>
      <c r="O27" s="15"/>
      <c r="P27" s="10">
        <v>35</v>
      </c>
      <c r="Q27" s="10">
        <v>46</v>
      </c>
      <c r="R27" s="10">
        <v>19</v>
      </c>
      <c r="S27" s="15">
        <f t="shared" si="2"/>
        <v>16</v>
      </c>
      <c r="T27" s="10">
        <v>45</v>
      </c>
      <c r="U27" s="10">
        <v>39</v>
      </c>
      <c r="V27" s="10">
        <v>16</v>
      </c>
      <c r="W27" s="15">
        <f t="shared" si="3"/>
        <v>29</v>
      </c>
      <c r="X27" s="16">
        <v>2.1</v>
      </c>
      <c r="Y27" s="10">
        <v>32</v>
      </c>
      <c r="Z27" s="10">
        <v>51</v>
      </c>
      <c r="AA27" s="10">
        <v>17</v>
      </c>
      <c r="AB27" s="15">
        <f t="shared" si="4"/>
        <v>15</v>
      </c>
      <c r="AC27" s="10">
        <v>42</v>
      </c>
      <c r="AD27" s="10">
        <v>44</v>
      </c>
      <c r="AE27" s="10">
        <v>15</v>
      </c>
      <c r="AF27" s="15">
        <f t="shared" si="5"/>
        <v>27</v>
      </c>
      <c r="AG27" s="16">
        <v>2.1</v>
      </c>
      <c r="AH27" s="21" t="s">
        <v>5</v>
      </c>
      <c r="AI27" s="21" t="s">
        <v>5</v>
      </c>
      <c r="AJ27" s="21" t="s">
        <v>5</v>
      </c>
      <c r="AK27" s="21" t="s">
        <v>5</v>
      </c>
      <c r="AL27" s="21" t="s">
        <v>5</v>
      </c>
      <c r="AM27" s="11">
        <v>27.7</v>
      </c>
      <c r="AN27" s="11">
        <v>29.5</v>
      </c>
      <c r="AO27" s="10">
        <v>38</v>
      </c>
      <c r="AP27" s="10">
        <v>55</v>
      </c>
      <c r="AQ27" s="10">
        <v>7</v>
      </c>
      <c r="AR27" s="15">
        <f t="shared" si="6"/>
        <v>31</v>
      </c>
      <c r="AS27" s="16">
        <v>4.9</v>
      </c>
      <c r="AT27" s="11">
        <v>3.2</v>
      </c>
      <c r="AU27" s="10">
        <v>35</v>
      </c>
      <c r="AV27" s="10">
        <v>55</v>
      </c>
      <c r="AW27" s="10">
        <v>9</v>
      </c>
      <c r="AX27" s="15">
        <f t="shared" si="7"/>
        <v>26</v>
      </c>
      <c r="AY27" s="10">
        <v>33</v>
      </c>
      <c r="AZ27" s="10">
        <v>59</v>
      </c>
      <c r="BA27" s="10">
        <v>8</v>
      </c>
      <c r="BB27" s="15">
        <f t="shared" si="8"/>
        <v>25</v>
      </c>
      <c r="BC27" s="21" t="s">
        <v>5</v>
      </c>
      <c r="BD27" s="21" t="s">
        <v>5</v>
      </c>
      <c r="BE27" s="21" t="s">
        <v>5</v>
      </c>
      <c r="BF27" s="21" t="s">
        <v>5</v>
      </c>
      <c r="BG27" s="10">
        <v>34</v>
      </c>
      <c r="BH27" s="10">
        <v>58</v>
      </c>
      <c r="BI27" s="10">
        <v>8</v>
      </c>
      <c r="BJ27" s="15">
        <f t="shared" si="9"/>
        <v>26</v>
      </c>
      <c r="BK27" s="10">
        <v>25</v>
      </c>
      <c r="BL27" s="10">
        <v>73</v>
      </c>
      <c r="BM27" s="10">
        <v>2</v>
      </c>
      <c r="BN27" s="15">
        <f t="shared" si="10"/>
        <v>23</v>
      </c>
      <c r="BO27" s="10"/>
      <c r="BP27" s="10"/>
      <c r="BQ27" s="10"/>
      <c r="BR27" s="15">
        <f t="shared" si="11"/>
        <v>0</v>
      </c>
      <c r="BS27" s="16"/>
      <c r="BT27" s="10"/>
      <c r="BU27" s="10"/>
      <c r="BV27" s="10"/>
      <c r="BW27" s="15">
        <f t="shared" si="12"/>
        <v>0</v>
      </c>
      <c r="BX27" s="16"/>
      <c r="BY27" s="16"/>
      <c r="CA27" s="12">
        <v>2015</v>
      </c>
      <c r="CB27" s="18">
        <f>AVERAGE(J63:J65)</f>
        <v>1.0786666666666667</v>
      </c>
      <c r="CC27" s="18">
        <f>AVERAGE(K63:K66)</f>
        <v>76.081</v>
      </c>
      <c r="CD27" s="18">
        <f>AVERAGE(X63:X66)</f>
        <v>1.47125</v>
      </c>
      <c r="CE27" s="24" t="s">
        <v>5</v>
      </c>
      <c r="CF27" s="24" t="s">
        <v>5</v>
      </c>
      <c r="CG27" s="18">
        <f>AVERAGE(AG63:AG66)</f>
        <v>0.573</v>
      </c>
      <c r="CH27" s="18">
        <f>AVERAGE(AL63:AL66)</f>
        <v>0.7125</v>
      </c>
      <c r="CI27" s="18">
        <f>AVERAGE(AS63:AS66)</f>
        <v>1.4017500000000003</v>
      </c>
      <c r="CJ27" s="13">
        <f>AVERAGE(AT63:AT66)</f>
        <v>8.79625</v>
      </c>
      <c r="CK27" s="19" t="s">
        <v>5</v>
      </c>
      <c r="CL27" s="19" t="s">
        <v>5</v>
      </c>
      <c r="CM27" s="19" t="s">
        <v>5</v>
      </c>
    </row>
    <row r="28" spans="1:91" ht="12.75" thickBot="1">
      <c r="A28" s="1" t="s">
        <v>62</v>
      </c>
      <c r="B28" s="10">
        <v>38</v>
      </c>
      <c r="C28" s="10">
        <v>51</v>
      </c>
      <c r="D28" s="10">
        <v>11</v>
      </c>
      <c r="E28" s="15">
        <f t="shared" si="0"/>
        <v>27</v>
      </c>
      <c r="F28" s="10">
        <v>42</v>
      </c>
      <c r="G28" s="10">
        <v>45</v>
      </c>
      <c r="H28" s="10">
        <v>14</v>
      </c>
      <c r="I28" s="15">
        <f t="shared" si="1"/>
        <v>28</v>
      </c>
      <c r="J28" s="16">
        <v>3.3</v>
      </c>
      <c r="K28" s="11">
        <v>76.9</v>
      </c>
      <c r="L28" s="10"/>
      <c r="M28" s="10"/>
      <c r="N28" s="10"/>
      <c r="O28" s="15"/>
      <c r="P28" s="10">
        <v>43</v>
      </c>
      <c r="Q28" s="10">
        <v>47</v>
      </c>
      <c r="R28" s="10">
        <v>10</v>
      </c>
      <c r="S28" s="15">
        <f t="shared" si="2"/>
        <v>33</v>
      </c>
      <c r="T28" s="10">
        <v>44</v>
      </c>
      <c r="U28" s="10">
        <v>42</v>
      </c>
      <c r="V28" s="10">
        <v>14</v>
      </c>
      <c r="W28" s="15">
        <f t="shared" si="3"/>
        <v>30</v>
      </c>
      <c r="X28" s="16">
        <v>3.3</v>
      </c>
      <c r="Y28" s="10">
        <v>39</v>
      </c>
      <c r="Z28" s="10">
        <v>50</v>
      </c>
      <c r="AA28" s="10">
        <v>12</v>
      </c>
      <c r="AB28" s="15">
        <f t="shared" si="4"/>
        <v>27</v>
      </c>
      <c r="AC28" s="10">
        <v>41</v>
      </c>
      <c r="AD28" s="10">
        <v>44</v>
      </c>
      <c r="AE28" s="10">
        <v>15</v>
      </c>
      <c r="AF28" s="15">
        <f t="shared" si="5"/>
        <v>26</v>
      </c>
      <c r="AG28" s="16">
        <v>3</v>
      </c>
      <c r="AH28" s="21" t="s">
        <v>5</v>
      </c>
      <c r="AI28" s="21" t="s">
        <v>5</v>
      </c>
      <c r="AJ28" s="21" t="s">
        <v>5</v>
      </c>
      <c r="AK28" s="21" t="s">
        <v>5</v>
      </c>
      <c r="AL28" s="21" t="s">
        <v>5</v>
      </c>
      <c r="AM28" s="11">
        <v>25.7</v>
      </c>
      <c r="AN28" s="11">
        <v>25.8</v>
      </c>
      <c r="AO28" s="10">
        <v>46</v>
      </c>
      <c r="AP28" s="10">
        <v>45</v>
      </c>
      <c r="AQ28" s="10">
        <v>9</v>
      </c>
      <c r="AR28" s="15">
        <f t="shared" si="6"/>
        <v>37</v>
      </c>
      <c r="AS28" s="16">
        <v>5.3</v>
      </c>
      <c r="AT28" s="11">
        <v>2.8</v>
      </c>
      <c r="AU28" s="10">
        <v>21</v>
      </c>
      <c r="AV28" s="10">
        <v>63</v>
      </c>
      <c r="AW28" s="10">
        <v>16</v>
      </c>
      <c r="AX28" s="15">
        <f t="shared" si="7"/>
        <v>5</v>
      </c>
      <c r="AY28" s="10">
        <v>21</v>
      </c>
      <c r="AZ28" s="10">
        <v>63</v>
      </c>
      <c r="BA28" s="10">
        <v>16</v>
      </c>
      <c r="BB28" s="15">
        <f t="shared" si="8"/>
        <v>5</v>
      </c>
      <c r="BC28" s="21" t="s">
        <v>5</v>
      </c>
      <c r="BD28" s="21" t="s">
        <v>5</v>
      </c>
      <c r="BE28" s="21" t="s">
        <v>5</v>
      </c>
      <c r="BF28" s="21" t="s">
        <v>5</v>
      </c>
      <c r="BG28" s="10">
        <v>20</v>
      </c>
      <c r="BH28" s="10">
        <v>64</v>
      </c>
      <c r="BI28" s="10">
        <v>16</v>
      </c>
      <c r="BJ28" s="15">
        <f t="shared" si="9"/>
        <v>4</v>
      </c>
      <c r="BK28" s="10">
        <v>19</v>
      </c>
      <c r="BL28" s="10">
        <v>76</v>
      </c>
      <c r="BM28" s="10">
        <v>6</v>
      </c>
      <c r="BN28" s="15">
        <f t="shared" si="10"/>
        <v>13</v>
      </c>
      <c r="BO28" s="10"/>
      <c r="BP28" s="10"/>
      <c r="BQ28" s="10"/>
      <c r="BR28" s="15">
        <f t="shared" si="11"/>
        <v>0</v>
      </c>
      <c r="BS28" s="16"/>
      <c r="BT28" s="10"/>
      <c r="BU28" s="10"/>
      <c r="BV28" s="10"/>
      <c r="BW28" s="15">
        <f t="shared" si="12"/>
        <v>0</v>
      </c>
      <c r="BX28" s="16"/>
      <c r="BY28" s="16"/>
      <c r="CA28" s="9"/>
      <c r="CB28" s="9"/>
      <c r="CC28" s="9"/>
      <c r="CD28" s="9"/>
      <c r="CE28" s="9"/>
      <c r="CF28" s="9"/>
      <c r="CG28" s="9"/>
      <c r="CH28" s="9"/>
      <c r="CI28" s="9"/>
      <c r="CJ28" s="9"/>
      <c r="CK28" s="9"/>
      <c r="CL28" s="9"/>
      <c r="CM28" s="9"/>
    </row>
    <row r="29" spans="1:91" ht="12">
      <c r="A29" s="1" t="s">
        <v>59</v>
      </c>
      <c r="B29" s="10">
        <v>25</v>
      </c>
      <c r="C29" s="10">
        <v>53</v>
      </c>
      <c r="D29" s="10">
        <v>22</v>
      </c>
      <c r="E29" s="15">
        <f t="shared" si="0"/>
        <v>3</v>
      </c>
      <c r="F29" s="10">
        <v>41</v>
      </c>
      <c r="G29" s="10">
        <v>41</v>
      </c>
      <c r="H29" s="10">
        <v>18</v>
      </c>
      <c r="I29" s="15">
        <f t="shared" si="1"/>
        <v>23</v>
      </c>
      <c r="J29" s="16">
        <v>2</v>
      </c>
      <c r="K29" s="11">
        <v>72.1</v>
      </c>
      <c r="L29" s="10"/>
      <c r="M29" s="10"/>
      <c r="N29" s="10"/>
      <c r="O29" s="15"/>
      <c r="P29" s="10">
        <v>21</v>
      </c>
      <c r="Q29" s="10">
        <v>56</v>
      </c>
      <c r="R29" s="10">
        <v>23</v>
      </c>
      <c r="S29" s="15">
        <f t="shared" si="2"/>
        <v>-2</v>
      </c>
      <c r="T29" s="10">
        <v>40</v>
      </c>
      <c r="U29" s="10">
        <v>41</v>
      </c>
      <c r="V29" s="10">
        <v>18</v>
      </c>
      <c r="W29" s="15">
        <f t="shared" si="3"/>
        <v>22</v>
      </c>
      <c r="X29" s="16">
        <v>2.3</v>
      </c>
      <c r="Y29" s="10">
        <v>25</v>
      </c>
      <c r="Z29" s="10">
        <v>55</v>
      </c>
      <c r="AA29" s="10">
        <v>20</v>
      </c>
      <c r="AB29" s="15">
        <f t="shared" si="4"/>
        <v>5</v>
      </c>
      <c r="AC29" s="10">
        <v>40</v>
      </c>
      <c r="AD29" s="10">
        <v>44</v>
      </c>
      <c r="AE29" s="10">
        <v>15</v>
      </c>
      <c r="AF29" s="15">
        <f t="shared" si="5"/>
        <v>25</v>
      </c>
      <c r="AG29" s="16">
        <v>1.7</v>
      </c>
      <c r="AH29" s="21" t="s">
        <v>5</v>
      </c>
      <c r="AI29" s="21" t="s">
        <v>5</v>
      </c>
      <c r="AJ29" s="21" t="s">
        <v>5</v>
      </c>
      <c r="AK29" s="21" t="s">
        <v>5</v>
      </c>
      <c r="AL29" s="21" t="s">
        <v>5</v>
      </c>
      <c r="AM29" s="11">
        <v>33.8</v>
      </c>
      <c r="AN29" s="11">
        <v>23.6</v>
      </c>
      <c r="AO29" s="10">
        <v>25</v>
      </c>
      <c r="AP29" s="10">
        <v>64</v>
      </c>
      <c r="AQ29" s="10">
        <v>11</v>
      </c>
      <c r="AR29" s="15">
        <f t="shared" si="6"/>
        <v>14</v>
      </c>
      <c r="AS29" s="16">
        <v>1.1</v>
      </c>
      <c r="AT29" s="11">
        <v>3</v>
      </c>
      <c r="AU29" s="10">
        <v>38</v>
      </c>
      <c r="AV29" s="10">
        <v>46</v>
      </c>
      <c r="AW29" s="10">
        <v>16</v>
      </c>
      <c r="AX29" s="15">
        <f t="shared" si="7"/>
        <v>22</v>
      </c>
      <c r="AY29" s="10">
        <v>38</v>
      </c>
      <c r="AZ29" s="10">
        <v>46</v>
      </c>
      <c r="BA29" s="10">
        <v>15</v>
      </c>
      <c r="BB29" s="15">
        <f t="shared" si="8"/>
        <v>23</v>
      </c>
      <c r="BC29" s="21" t="s">
        <v>5</v>
      </c>
      <c r="BD29" s="21" t="s">
        <v>5</v>
      </c>
      <c r="BE29" s="21" t="s">
        <v>5</v>
      </c>
      <c r="BF29" s="21" t="s">
        <v>5</v>
      </c>
      <c r="BG29" s="10">
        <v>30</v>
      </c>
      <c r="BH29" s="10">
        <v>54</v>
      </c>
      <c r="BI29" s="10">
        <v>16</v>
      </c>
      <c r="BJ29" s="15">
        <f t="shared" si="9"/>
        <v>14</v>
      </c>
      <c r="BK29" s="10">
        <v>29</v>
      </c>
      <c r="BL29" s="10">
        <v>62</v>
      </c>
      <c r="BM29" s="10">
        <v>9</v>
      </c>
      <c r="BN29" s="15">
        <f t="shared" si="10"/>
        <v>20</v>
      </c>
      <c r="BO29" s="10"/>
      <c r="BP29" s="10"/>
      <c r="BQ29" s="10"/>
      <c r="BR29" s="15">
        <f t="shared" si="11"/>
        <v>0</v>
      </c>
      <c r="BS29" s="16"/>
      <c r="BT29" s="10"/>
      <c r="BU29" s="10"/>
      <c r="BV29" s="10"/>
      <c r="BW29" s="15">
        <f t="shared" si="12"/>
        <v>0</v>
      </c>
      <c r="BX29" s="16"/>
      <c r="BY29" s="16"/>
      <c r="CA29" s="1" t="s">
        <v>66</v>
      </c>
      <c r="CB29" s="13"/>
      <c r="CC29" s="13"/>
      <c r="CD29" s="13"/>
      <c r="CE29" s="13"/>
      <c r="CF29" s="13"/>
      <c r="CG29" s="13"/>
      <c r="CH29" s="13"/>
      <c r="CI29" s="13"/>
      <c r="CJ29" s="13"/>
      <c r="CK29" s="13"/>
      <c r="CL29" s="13"/>
      <c r="CM29" s="13"/>
    </row>
    <row r="30" spans="1:88" ht="12">
      <c r="A30" s="1" t="s">
        <v>68</v>
      </c>
      <c r="B30" s="10">
        <v>40</v>
      </c>
      <c r="C30" s="10">
        <v>48</v>
      </c>
      <c r="D30" s="10">
        <v>12</v>
      </c>
      <c r="E30" s="15">
        <f t="shared" si="0"/>
        <v>28</v>
      </c>
      <c r="F30" s="10">
        <v>42</v>
      </c>
      <c r="G30" s="10">
        <v>45</v>
      </c>
      <c r="H30" s="10">
        <v>13</v>
      </c>
      <c r="I30" s="15">
        <f t="shared" si="1"/>
        <v>29</v>
      </c>
      <c r="J30" s="16">
        <v>3</v>
      </c>
      <c r="K30" s="11">
        <v>77</v>
      </c>
      <c r="L30" s="10"/>
      <c r="M30" s="10"/>
      <c r="N30" s="10"/>
      <c r="O30" s="15"/>
      <c r="P30" s="10">
        <v>45</v>
      </c>
      <c r="Q30" s="10">
        <v>42</v>
      </c>
      <c r="R30" s="10">
        <v>13</v>
      </c>
      <c r="S30" s="15">
        <f t="shared" si="2"/>
        <v>32</v>
      </c>
      <c r="T30" s="10">
        <v>41</v>
      </c>
      <c r="U30" s="10">
        <v>43</v>
      </c>
      <c r="V30" s="10">
        <v>16</v>
      </c>
      <c r="W30" s="15">
        <f t="shared" si="3"/>
        <v>25</v>
      </c>
      <c r="X30" s="16">
        <v>2.8</v>
      </c>
      <c r="Y30" s="10">
        <v>40</v>
      </c>
      <c r="Z30" s="10">
        <v>48</v>
      </c>
      <c r="AA30" s="10">
        <v>12</v>
      </c>
      <c r="AB30" s="15">
        <f t="shared" si="4"/>
        <v>28</v>
      </c>
      <c r="AC30" s="10">
        <v>43</v>
      </c>
      <c r="AD30" s="10">
        <v>44</v>
      </c>
      <c r="AE30" s="10">
        <v>13</v>
      </c>
      <c r="AF30" s="15">
        <f t="shared" si="5"/>
        <v>30</v>
      </c>
      <c r="AG30" s="16">
        <v>2.9</v>
      </c>
      <c r="AH30" s="21" t="s">
        <v>5</v>
      </c>
      <c r="AI30" s="21" t="s">
        <v>5</v>
      </c>
      <c r="AJ30" s="21" t="s">
        <v>5</v>
      </c>
      <c r="AK30" s="21" t="s">
        <v>5</v>
      </c>
      <c r="AL30" s="21" t="s">
        <v>5</v>
      </c>
      <c r="AM30" s="11">
        <v>29.1</v>
      </c>
      <c r="AN30" s="11">
        <v>31.9</v>
      </c>
      <c r="AO30" s="10">
        <v>40</v>
      </c>
      <c r="AP30" s="10">
        <v>47</v>
      </c>
      <c r="AQ30" s="10">
        <v>13</v>
      </c>
      <c r="AR30" s="15">
        <f t="shared" si="6"/>
        <v>27</v>
      </c>
      <c r="AS30" s="16">
        <v>3</v>
      </c>
      <c r="AT30" s="11">
        <v>3</v>
      </c>
      <c r="AU30" s="10">
        <v>34</v>
      </c>
      <c r="AV30" s="10">
        <v>56</v>
      </c>
      <c r="AW30" s="10">
        <v>11</v>
      </c>
      <c r="AX30" s="15">
        <f t="shared" si="7"/>
        <v>23</v>
      </c>
      <c r="AY30" s="10">
        <v>30</v>
      </c>
      <c r="AZ30" s="10">
        <v>58</v>
      </c>
      <c r="BA30" s="10">
        <v>13</v>
      </c>
      <c r="BB30" s="15">
        <f t="shared" si="8"/>
        <v>17</v>
      </c>
      <c r="BC30" s="21" t="s">
        <v>5</v>
      </c>
      <c r="BD30" s="21" t="s">
        <v>5</v>
      </c>
      <c r="BE30" s="21" t="s">
        <v>5</v>
      </c>
      <c r="BF30" s="21" t="s">
        <v>5</v>
      </c>
      <c r="BG30" s="10">
        <v>30</v>
      </c>
      <c r="BH30" s="10">
        <v>56</v>
      </c>
      <c r="BI30" s="10">
        <v>13</v>
      </c>
      <c r="BJ30" s="15">
        <f t="shared" si="9"/>
        <v>17</v>
      </c>
      <c r="BK30" s="10">
        <v>18</v>
      </c>
      <c r="BL30" s="10">
        <v>73</v>
      </c>
      <c r="BM30" s="10">
        <v>8</v>
      </c>
      <c r="BN30" s="15">
        <f t="shared" si="10"/>
        <v>10</v>
      </c>
      <c r="BO30" s="10"/>
      <c r="BP30" s="10"/>
      <c r="BQ30" s="10"/>
      <c r="BR30" s="15">
        <f t="shared" si="11"/>
        <v>0</v>
      </c>
      <c r="BS30" s="16"/>
      <c r="BT30" s="10"/>
      <c r="BU30" s="10"/>
      <c r="BV30" s="10"/>
      <c r="BW30" s="15">
        <f t="shared" si="12"/>
        <v>0</v>
      </c>
      <c r="BX30" s="16"/>
      <c r="BY30" s="16"/>
      <c r="CB30" s="13"/>
      <c r="CC30" s="13"/>
      <c r="CD30" s="13"/>
      <c r="CE30" s="13"/>
      <c r="CF30" s="13"/>
      <c r="CG30" s="13"/>
      <c r="CH30" s="13"/>
      <c r="CI30" s="13"/>
      <c r="CJ30" s="13"/>
    </row>
    <row r="31" spans="1:88" ht="12">
      <c r="A31" s="1" t="s">
        <v>69</v>
      </c>
      <c r="B31" s="10">
        <v>36.06577612558162</v>
      </c>
      <c r="C31" s="10">
        <v>53.880354418482355</v>
      </c>
      <c r="D31" s="10">
        <v>10.053869455936018</v>
      </c>
      <c r="E31" s="15">
        <f t="shared" si="0"/>
        <v>26.011906669645604</v>
      </c>
      <c r="F31" s="10">
        <v>44.35599890635834</v>
      </c>
      <c r="G31" s="10">
        <v>45.92765777603396</v>
      </c>
      <c r="H31" s="10">
        <v>9.716343317607699</v>
      </c>
      <c r="I31" s="15">
        <f t="shared" si="1"/>
        <v>34.63965558875064</v>
      </c>
      <c r="J31" s="16">
        <v>2.698</v>
      </c>
      <c r="K31" s="17" t="s">
        <v>92</v>
      </c>
      <c r="L31" s="10">
        <v>17.21605035168543</v>
      </c>
      <c r="M31" s="10">
        <v>77.1976028654603</v>
      </c>
      <c r="N31" s="10">
        <v>5.586346782854279</v>
      </c>
      <c r="O31" s="15">
        <f aca="true" t="shared" si="13" ref="O31:O46">L31-N31</f>
        <v>11.62970356883115</v>
      </c>
      <c r="P31" s="10">
        <v>39.06686284411531</v>
      </c>
      <c r="Q31" s="10">
        <v>47.060395711174486</v>
      </c>
      <c r="R31" s="10">
        <v>13.8727414447102</v>
      </c>
      <c r="S31" s="15">
        <f t="shared" si="2"/>
        <v>25.194121399405113</v>
      </c>
      <c r="T31" s="10">
        <v>46.13306497312342</v>
      </c>
      <c r="U31" s="10">
        <v>45.311648802524935</v>
      </c>
      <c r="V31" s="10">
        <v>8.555286224351649</v>
      </c>
      <c r="W31" s="15">
        <f t="shared" si="3"/>
        <v>37.57777874877177</v>
      </c>
      <c r="X31" s="16">
        <v>4.165</v>
      </c>
      <c r="Y31" s="10">
        <v>34.15613733198432</v>
      </c>
      <c r="Z31" s="10">
        <v>56.45626874968218</v>
      </c>
      <c r="AA31" s="10">
        <v>9.387593918333502</v>
      </c>
      <c r="AB31" s="15">
        <f t="shared" si="4"/>
        <v>24.768543413650818</v>
      </c>
      <c r="AC31" s="10">
        <v>48.92164668726507</v>
      </c>
      <c r="AD31" s="10">
        <v>41.666625257906</v>
      </c>
      <c r="AE31" s="10">
        <v>9.411728054828936</v>
      </c>
      <c r="AF31" s="15">
        <f t="shared" si="5"/>
        <v>39.50991863243613</v>
      </c>
      <c r="AG31" s="16">
        <v>4.003</v>
      </c>
      <c r="AH31" s="21" t="s">
        <v>5</v>
      </c>
      <c r="AI31" s="21" t="s">
        <v>5</v>
      </c>
      <c r="AJ31" s="21" t="s">
        <v>5</v>
      </c>
      <c r="AK31" s="21" t="s">
        <v>5</v>
      </c>
      <c r="AL31" s="21" t="s">
        <v>5</v>
      </c>
      <c r="AM31" s="11">
        <v>43</v>
      </c>
      <c r="AN31" s="11">
        <v>29.527</v>
      </c>
      <c r="AO31" s="10">
        <v>55.7591090328472</v>
      </c>
      <c r="AP31" s="10">
        <v>31.581366719030807</v>
      </c>
      <c r="AQ31" s="10">
        <v>12.659524248121997</v>
      </c>
      <c r="AR31" s="15">
        <f t="shared" si="6"/>
        <v>43.0995847847252</v>
      </c>
      <c r="AS31" s="16">
        <v>4.357</v>
      </c>
      <c r="AT31" s="11">
        <v>3.322</v>
      </c>
      <c r="AU31" s="10">
        <v>41.90211273339003</v>
      </c>
      <c r="AV31" s="10">
        <v>52.38668154100934</v>
      </c>
      <c r="AW31" s="10">
        <v>5.711205725600638</v>
      </c>
      <c r="AX31" s="15">
        <f t="shared" si="7"/>
        <v>36.19090700778939</v>
      </c>
      <c r="AY31" s="10">
        <v>46.25556435925956</v>
      </c>
      <c r="AZ31" s="10">
        <v>48.218802099511784</v>
      </c>
      <c r="BA31" s="10">
        <v>5.525633541228651</v>
      </c>
      <c r="BB31" s="15">
        <f t="shared" si="8"/>
        <v>40.72993081803091</v>
      </c>
      <c r="BC31" s="21" t="s">
        <v>5</v>
      </c>
      <c r="BD31" s="21" t="s">
        <v>5</v>
      </c>
      <c r="BE31" s="21" t="s">
        <v>5</v>
      </c>
      <c r="BF31" s="21" t="s">
        <v>5</v>
      </c>
      <c r="BG31" s="10">
        <v>38.8441715567161</v>
      </c>
      <c r="BH31" s="10">
        <v>55.47009337239385</v>
      </c>
      <c r="BI31" s="10">
        <v>5.685735070890058</v>
      </c>
      <c r="BJ31" s="15">
        <f t="shared" si="9"/>
        <v>33.158436485826044</v>
      </c>
      <c r="BK31" s="10">
        <v>49.78590539436355</v>
      </c>
      <c r="BL31" s="10">
        <v>43.9868334771195</v>
      </c>
      <c r="BM31" s="10">
        <v>6.227261128516951</v>
      </c>
      <c r="BN31" s="15">
        <f t="shared" si="10"/>
        <v>43.5586442658466</v>
      </c>
      <c r="BO31" s="10">
        <v>42.375973672788</v>
      </c>
      <c r="BP31" s="10">
        <v>47.256032347894674</v>
      </c>
      <c r="BQ31" s="10">
        <v>10.36799397931733</v>
      </c>
      <c r="BR31" s="15">
        <f t="shared" si="11"/>
        <v>32.00797969347067</v>
      </c>
      <c r="BS31" s="16">
        <v>1.43</v>
      </c>
      <c r="BT31" s="10">
        <v>42.99764627227237</v>
      </c>
      <c r="BU31" s="10">
        <v>48.85003337283666</v>
      </c>
      <c r="BV31" s="10">
        <v>8.152320354890968</v>
      </c>
      <c r="BW31" s="15">
        <f t="shared" si="12"/>
        <v>34.8453259173814</v>
      </c>
      <c r="BX31" s="16">
        <v>1.561</v>
      </c>
      <c r="BY31" s="16"/>
      <c r="CB31" s="13"/>
      <c r="CC31" s="13"/>
      <c r="CD31" s="13"/>
      <c r="CE31" s="13"/>
      <c r="CF31" s="13"/>
      <c r="CG31" s="13"/>
      <c r="CH31" s="13"/>
      <c r="CI31" s="13"/>
      <c r="CJ31" s="13"/>
    </row>
    <row r="32" spans="1:88" ht="12">
      <c r="A32" s="1" t="s">
        <v>62</v>
      </c>
      <c r="B32" s="10">
        <v>35.54642347453955</v>
      </c>
      <c r="C32" s="10">
        <v>49.48324829198868</v>
      </c>
      <c r="D32" s="10">
        <v>14.970328233471767</v>
      </c>
      <c r="E32" s="15">
        <f t="shared" si="0"/>
        <v>20.576095241067783</v>
      </c>
      <c r="F32" s="10">
        <v>48.799604548418856</v>
      </c>
      <c r="G32" s="10">
        <v>36.537190872606466</v>
      </c>
      <c r="H32" s="10">
        <v>14.663204578974678</v>
      </c>
      <c r="I32" s="15">
        <f t="shared" si="1"/>
        <v>34.13639996944418</v>
      </c>
      <c r="J32" s="16">
        <v>1.788</v>
      </c>
      <c r="K32" s="17" t="s">
        <v>92</v>
      </c>
      <c r="L32" s="10">
        <v>4.872624438206764</v>
      </c>
      <c r="M32" s="10">
        <v>86.58771771970119</v>
      </c>
      <c r="N32" s="10">
        <v>8.539657842092051</v>
      </c>
      <c r="O32" s="15">
        <f t="shared" si="13"/>
        <v>-3.667033403885287</v>
      </c>
      <c r="P32" s="10">
        <v>32.68496235053874</v>
      </c>
      <c r="Q32" s="10">
        <v>54.81341889479878</v>
      </c>
      <c r="R32" s="10">
        <v>12.501618754662475</v>
      </c>
      <c r="S32" s="15">
        <f t="shared" si="2"/>
        <v>20.183343595876266</v>
      </c>
      <c r="T32" s="10">
        <v>48.27291370736722</v>
      </c>
      <c r="U32" s="10">
        <v>37.5669645960908</v>
      </c>
      <c r="V32" s="10">
        <v>14.160121696541978</v>
      </c>
      <c r="W32" s="15">
        <f t="shared" si="3"/>
        <v>34.112792010825245</v>
      </c>
      <c r="X32" s="16">
        <v>1.722</v>
      </c>
      <c r="Y32" s="10">
        <v>34.33290890230222</v>
      </c>
      <c r="Z32" s="10">
        <v>52.99748645151365</v>
      </c>
      <c r="AA32" s="10">
        <v>12.669604646184125</v>
      </c>
      <c r="AB32" s="15">
        <f t="shared" si="4"/>
        <v>21.663304256118096</v>
      </c>
      <c r="AC32" s="10">
        <v>48.486320822744226</v>
      </c>
      <c r="AD32" s="10">
        <v>38.23017154490012</v>
      </c>
      <c r="AE32" s="10">
        <v>13.28350763235566</v>
      </c>
      <c r="AF32" s="15">
        <f t="shared" si="5"/>
        <v>35.20281319038857</v>
      </c>
      <c r="AG32" s="16">
        <v>1.844</v>
      </c>
      <c r="AH32" s="21" t="s">
        <v>5</v>
      </c>
      <c r="AI32" s="21" t="s">
        <v>5</v>
      </c>
      <c r="AJ32" s="21" t="s">
        <v>5</v>
      </c>
      <c r="AK32" s="21" t="s">
        <v>5</v>
      </c>
      <c r="AL32" s="21" t="s">
        <v>5</v>
      </c>
      <c r="AM32" s="11">
        <v>33.7</v>
      </c>
      <c r="AN32" s="11">
        <v>31.336</v>
      </c>
      <c r="AO32" s="10">
        <v>40.85347122858864</v>
      </c>
      <c r="AP32" s="10">
        <v>47.13608812676392</v>
      </c>
      <c r="AQ32" s="10">
        <v>12.010440644647444</v>
      </c>
      <c r="AR32" s="15">
        <f t="shared" si="6"/>
        <v>28.843030583941193</v>
      </c>
      <c r="AS32" s="16">
        <v>2.388</v>
      </c>
      <c r="AT32" s="11">
        <v>2.963</v>
      </c>
      <c r="AU32" s="10">
        <v>16.119763653028084</v>
      </c>
      <c r="AV32" s="10">
        <v>63.59355824497075</v>
      </c>
      <c r="AW32" s="10">
        <v>20.286678102001165</v>
      </c>
      <c r="AX32" s="15">
        <f t="shared" si="7"/>
        <v>-4.166914448973081</v>
      </c>
      <c r="AY32" s="10">
        <v>18.64377779378265</v>
      </c>
      <c r="AZ32" s="10">
        <v>66.27174475186011</v>
      </c>
      <c r="BA32" s="10">
        <v>15.084477454357229</v>
      </c>
      <c r="BB32" s="15">
        <f t="shared" si="8"/>
        <v>3.5593003394254215</v>
      </c>
      <c r="BC32" s="21" t="s">
        <v>5</v>
      </c>
      <c r="BD32" s="21" t="s">
        <v>5</v>
      </c>
      <c r="BE32" s="21" t="s">
        <v>5</v>
      </c>
      <c r="BF32" s="21" t="s">
        <v>5</v>
      </c>
      <c r="BG32" s="10">
        <v>15.286842087830943</v>
      </c>
      <c r="BH32" s="10">
        <v>68.14439691477675</v>
      </c>
      <c r="BI32" s="10">
        <v>16.5687609973923</v>
      </c>
      <c r="BJ32" s="15">
        <f t="shared" si="9"/>
        <v>-1.281918909561357</v>
      </c>
      <c r="BK32" s="10">
        <v>19.43854990160086</v>
      </c>
      <c r="BL32" s="10">
        <v>62.25686665057454</v>
      </c>
      <c r="BM32" s="10">
        <v>18.304583447824598</v>
      </c>
      <c r="BN32" s="15">
        <f t="shared" si="10"/>
        <v>1.1339664537762637</v>
      </c>
      <c r="BO32" s="10">
        <v>43.60370748797083</v>
      </c>
      <c r="BP32" s="10">
        <v>45.81705737364123</v>
      </c>
      <c r="BQ32" s="10">
        <v>10.579235138387936</v>
      </c>
      <c r="BR32" s="15">
        <f t="shared" si="11"/>
        <v>33.024472349582894</v>
      </c>
      <c r="BS32" s="16">
        <v>1.375</v>
      </c>
      <c r="BT32" s="10">
        <v>39.054891002449146</v>
      </c>
      <c r="BU32" s="10">
        <v>50.385261226548586</v>
      </c>
      <c r="BV32" s="10">
        <v>10.55984777100227</v>
      </c>
      <c r="BW32" s="15">
        <f t="shared" si="12"/>
        <v>28.49504323144688</v>
      </c>
      <c r="BX32" s="16">
        <v>1.334</v>
      </c>
      <c r="BY32" s="16"/>
      <c r="CB32" s="13"/>
      <c r="CC32" s="13"/>
      <c r="CD32" s="13"/>
      <c r="CE32" s="13"/>
      <c r="CF32" s="13"/>
      <c r="CG32" s="13"/>
      <c r="CH32" s="13"/>
      <c r="CI32" s="13"/>
      <c r="CJ32" s="13"/>
    </row>
    <row r="33" spans="1:88" ht="12">
      <c r="A33" s="1" t="s">
        <v>59</v>
      </c>
      <c r="B33" s="10">
        <v>25.16649644527753</v>
      </c>
      <c r="C33" s="10">
        <v>60.78423309934453</v>
      </c>
      <c r="D33" s="10">
        <v>14.049270455377938</v>
      </c>
      <c r="E33" s="15">
        <f t="shared" si="0"/>
        <v>11.117225989899593</v>
      </c>
      <c r="F33" s="10">
        <v>45.920503296833125</v>
      </c>
      <c r="G33" s="10">
        <v>40.46319361740547</v>
      </c>
      <c r="H33" s="10">
        <v>13.616303085761405</v>
      </c>
      <c r="I33" s="15">
        <f t="shared" si="1"/>
        <v>32.304200211071716</v>
      </c>
      <c r="J33" s="16">
        <v>2.098</v>
      </c>
      <c r="K33" s="17" t="s">
        <v>92</v>
      </c>
      <c r="L33" s="10">
        <v>3.384801158770946</v>
      </c>
      <c r="M33" s="10">
        <v>88.35349189289488</v>
      </c>
      <c r="N33" s="10">
        <v>8.261706948334181</v>
      </c>
      <c r="O33" s="15">
        <f t="shared" si="13"/>
        <v>-4.876905789563235</v>
      </c>
      <c r="P33" s="10">
        <v>24.371116756182364</v>
      </c>
      <c r="Q33" s="10">
        <v>60.4303761666222</v>
      </c>
      <c r="R33" s="10">
        <v>15.198507077195442</v>
      </c>
      <c r="S33" s="15">
        <f t="shared" si="2"/>
        <v>9.172609678986921</v>
      </c>
      <c r="T33" s="10">
        <v>41.437390793014515</v>
      </c>
      <c r="U33" s="10">
        <v>43.040021845417975</v>
      </c>
      <c r="V33" s="10">
        <v>15.522587361567512</v>
      </c>
      <c r="W33" s="15">
        <f t="shared" si="3"/>
        <v>25.914803431447005</v>
      </c>
      <c r="X33" s="16">
        <v>1.229</v>
      </c>
      <c r="Y33" s="10">
        <v>23.4941417119892</v>
      </c>
      <c r="Z33" s="10">
        <v>61.92596407604254</v>
      </c>
      <c r="AA33" s="10">
        <v>14.579894211968265</v>
      </c>
      <c r="AB33" s="15">
        <f t="shared" si="4"/>
        <v>8.914247500020936</v>
      </c>
      <c r="AC33" s="10">
        <v>40.313001310120185</v>
      </c>
      <c r="AD33" s="10">
        <v>44.579893588327565</v>
      </c>
      <c r="AE33" s="10">
        <v>15.10710510155224</v>
      </c>
      <c r="AF33" s="15">
        <f t="shared" si="5"/>
        <v>25.205896208567946</v>
      </c>
      <c r="AG33" s="16">
        <v>1.296</v>
      </c>
      <c r="AH33" s="21" t="s">
        <v>5</v>
      </c>
      <c r="AI33" s="21" t="s">
        <v>5</v>
      </c>
      <c r="AJ33" s="21" t="s">
        <v>5</v>
      </c>
      <c r="AK33" s="21" t="s">
        <v>5</v>
      </c>
      <c r="AL33" s="21" t="s">
        <v>5</v>
      </c>
      <c r="AM33" s="11">
        <v>35</v>
      </c>
      <c r="AN33" s="11">
        <v>27.533</v>
      </c>
      <c r="AO33" s="10">
        <v>41.38016367455916</v>
      </c>
      <c r="AP33" s="10">
        <v>45.18318073958119</v>
      </c>
      <c r="AQ33" s="10">
        <v>13.436655585859652</v>
      </c>
      <c r="AR33" s="15">
        <f t="shared" si="6"/>
        <v>27.943508088699502</v>
      </c>
      <c r="AS33" s="16">
        <v>2.738</v>
      </c>
      <c r="AT33" s="11">
        <v>3.603</v>
      </c>
      <c r="AU33" s="10">
        <v>36.52586090037296</v>
      </c>
      <c r="AV33" s="10">
        <v>50.16681293400782</v>
      </c>
      <c r="AW33" s="10">
        <v>13.30732616561921</v>
      </c>
      <c r="AX33" s="15">
        <f t="shared" si="7"/>
        <v>23.218534734753753</v>
      </c>
      <c r="AY33" s="10">
        <v>36.332566679159136</v>
      </c>
      <c r="AZ33" s="10">
        <v>50.15761952445742</v>
      </c>
      <c r="BA33" s="10">
        <v>13.50981379638344</v>
      </c>
      <c r="BB33" s="15">
        <f t="shared" si="8"/>
        <v>22.822752882775696</v>
      </c>
      <c r="BC33" s="21" t="s">
        <v>5</v>
      </c>
      <c r="BD33" s="21" t="s">
        <v>5</v>
      </c>
      <c r="BE33" s="21" t="s">
        <v>5</v>
      </c>
      <c r="BF33" s="21" t="s">
        <v>5</v>
      </c>
      <c r="BG33" s="10">
        <v>35.99294302037485</v>
      </c>
      <c r="BH33" s="10">
        <v>49.07056982774577</v>
      </c>
      <c r="BI33" s="10">
        <v>14.936487151879374</v>
      </c>
      <c r="BJ33" s="15">
        <f t="shared" si="9"/>
        <v>21.056455868495476</v>
      </c>
      <c r="BK33" s="10">
        <v>40.79184741853896</v>
      </c>
      <c r="BL33" s="10">
        <v>51.21138675747555</v>
      </c>
      <c r="BM33" s="10">
        <v>7.996765823985491</v>
      </c>
      <c r="BN33" s="15">
        <f t="shared" si="10"/>
        <v>32.795081594553466</v>
      </c>
      <c r="BO33" s="10">
        <v>38.590910650873596</v>
      </c>
      <c r="BP33" s="10">
        <v>50.897104478105625</v>
      </c>
      <c r="BQ33" s="10">
        <v>10.511984871020774</v>
      </c>
      <c r="BR33" s="15">
        <f t="shared" si="11"/>
        <v>28.078925779852824</v>
      </c>
      <c r="BS33" s="16">
        <v>1.059</v>
      </c>
      <c r="BT33" s="10">
        <v>40.95000307757553</v>
      </c>
      <c r="BU33" s="10">
        <v>50.92012047793764</v>
      </c>
      <c r="BV33" s="10">
        <v>8.12987644448684</v>
      </c>
      <c r="BW33" s="15">
        <f t="shared" si="12"/>
        <v>32.82012663308869</v>
      </c>
      <c r="BX33" s="16">
        <v>1.146</v>
      </c>
      <c r="BY33" s="16"/>
      <c r="CB33" s="13"/>
      <c r="CC33" s="13"/>
      <c r="CD33" s="13"/>
      <c r="CE33" s="13"/>
      <c r="CF33" s="13"/>
      <c r="CG33" s="13"/>
      <c r="CH33" s="13"/>
      <c r="CI33" s="13"/>
      <c r="CJ33" s="13"/>
    </row>
    <row r="34" spans="1:88" ht="12">
      <c r="A34" s="1" t="s">
        <v>70</v>
      </c>
      <c r="B34" s="10">
        <v>23.739850140977364</v>
      </c>
      <c r="C34" s="10">
        <v>50.69207505794686</v>
      </c>
      <c r="D34" s="10">
        <v>25.568074801075774</v>
      </c>
      <c r="E34" s="15">
        <f t="shared" si="0"/>
        <v>-1.8282246600984102</v>
      </c>
      <c r="F34" s="10">
        <v>43.10399629070007</v>
      </c>
      <c r="G34" s="10">
        <v>27.777625714429448</v>
      </c>
      <c r="H34" s="10">
        <v>29.11837799487048</v>
      </c>
      <c r="I34" s="15">
        <f t="shared" si="1"/>
        <v>13.985618295829585</v>
      </c>
      <c r="J34" s="16">
        <v>0.668</v>
      </c>
      <c r="K34" s="17" t="s">
        <v>92</v>
      </c>
      <c r="L34" s="10">
        <v>13.341889885289559</v>
      </c>
      <c r="M34" s="10">
        <v>76.90155618492548</v>
      </c>
      <c r="N34" s="10">
        <v>9.756553929784966</v>
      </c>
      <c r="O34" s="15">
        <f t="shared" si="13"/>
        <v>3.5853359555045934</v>
      </c>
      <c r="P34" s="10">
        <v>28.395566716102127</v>
      </c>
      <c r="Q34" s="10">
        <v>48.37833194069325</v>
      </c>
      <c r="R34" s="10">
        <v>23.226101343204615</v>
      </c>
      <c r="S34" s="15">
        <f t="shared" si="2"/>
        <v>5.169465372897513</v>
      </c>
      <c r="T34" s="10">
        <v>38.24913973274056</v>
      </c>
      <c r="U34" s="10">
        <v>37.560046556117875</v>
      </c>
      <c r="V34" s="10">
        <v>24.19081371114157</v>
      </c>
      <c r="W34" s="15">
        <f t="shared" si="3"/>
        <v>14.05832602159899</v>
      </c>
      <c r="X34" s="16">
        <v>0.431</v>
      </c>
      <c r="Y34" s="10">
        <v>25.44542037911217</v>
      </c>
      <c r="Z34" s="10">
        <v>54.34226091108627</v>
      </c>
      <c r="AA34" s="10">
        <v>20.212318709801554</v>
      </c>
      <c r="AB34" s="15">
        <f t="shared" si="4"/>
        <v>5.233101669310617</v>
      </c>
      <c r="AC34" s="10">
        <v>37.63493736334832</v>
      </c>
      <c r="AD34" s="10">
        <v>44.09670277415222</v>
      </c>
      <c r="AE34" s="10">
        <v>18.268359862499462</v>
      </c>
      <c r="AF34" s="15">
        <f t="shared" si="5"/>
        <v>19.36657750084886</v>
      </c>
      <c r="AG34" s="16">
        <v>1.428</v>
      </c>
      <c r="AH34" s="21" t="s">
        <v>5</v>
      </c>
      <c r="AI34" s="21" t="s">
        <v>5</v>
      </c>
      <c r="AJ34" s="21" t="s">
        <v>5</v>
      </c>
      <c r="AK34" s="21" t="s">
        <v>5</v>
      </c>
      <c r="AL34" s="21" t="s">
        <v>5</v>
      </c>
      <c r="AM34" s="11">
        <v>31.4</v>
      </c>
      <c r="AN34" s="11">
        <v>30.003</v>
      </c>
      <c r="AO34" s="10">
        <v>42.18704426212895</v>
      </c>
      <c r="AP34" s="10">
        <v>47.873859543844496</v>
      </c>
      <c r="AQ34" s="10">
        <v>9.939096194026556</v>
      </c>
      <c r="AR34" s="15">
        <f t="shared" si="6"/>
        <v>32.247948068102396</v>
      </c>
      <c r="AS34" s="16">
        <v>2.046</v>
      </c>
      <c r="AT34" s="11">
        <v>3.22</v>
      </c>
      <c r="AU34" s="10">
        <v>28.026035346280963</v>
      </c>
      <c r="AV34" s="10">
        <v>52.99109869349048</v>
      </c>
      <c r="AW34" s="10">
        <v>18.982865960228562</v>
      </c>
      <c r="AX34" s="15">
        <f t="shared" si="7"/>
        <v>9.043169386052401</v>
      </c>
      <c r="AY34" s="10">
        <v>27.055331638107877</v>
      </c>
      <c r="AZ34" s="10">
        <v>56.9780184560732</v>
      </c>
      <c r="BA34" s="10">
        <v>15.966649905818928</v>
      </c>
      <c r="BB34" s="15">
        <f t="shared" si="8"/>
        <v>11.088681732288949</v>
      </c>
      <c r="BC34" s="21" t="s">
        <v>5</v>
      </c>
      <c r="BD34" s="21" t="s">
        <v>5</v>
      </c>
      <c r="BE34" s="21" t="s">
        <v>5</v>
      </c>
      <c r="BF34" s="21" t="s">
        <v>5</v>
      </c>
      <c r="BG34" s="10">
        <v>25.137439695982433</v>
      </c>
      <c r="BH34" s="10">
        <v>57.485097545991415</v>
      </c>
      <c r="BI34" s="10">
        <v>17.377462758026148</v>
      </c>
      <c r="BJ34" s="15">
        <f t="shared" si="9"/>
        <v>7.759976937956285</v>
      </c>
      <c r="BK34" s="10">
        <v>28.754035663577216</v>
      </c>
      <c r="BL34" s="10">
        <v>56.498427021189</v>
      </c>
      <c r="BM34" s="10">
        <v>14.747537315233789</v>
      </c>
      <c r="BN34" s="15">
        <f t="shared" si="10"/>
        <v>14.006498348343428</v>
      </c>
      <c r="BO34" s="10">
        <v>37.50574964379507</v>
      </c>
      <c r="BP34" s="10">
        <v>54.918303524002354</v>
      </c>
      <c r="BQ34" s="10">
        <v>7.575946832202574</v>
      </c>
      <c r="BR34" s="15">
        <f t="shared" si="11"/>
        <v>29.929802811592495</v>
      </c>
      <c r="BS34" s="16">
        <v>1.226</v>
      </c>
      <c r="BT34" s="10">
        <v>36.680173013163234</v>
      </c>
      <c r="BU34" s="10">
        <v>56.17015596015087</v>
      </c>
      <c r="BV34" s="10">
        <v>7.149671026685897</v>
      </c>
      <c r="BW34" s="15">
        <f t="shared" si="12"/>
        <v>29.530501986477336</v>
      </c>
      <c r="BX34" s="16">
        <v>1.323</v>
      </c>
      <c r="BY34" s="16"/>
      <c r="CB34" s="13"/>
      <c r="CC34" s="13"/>
      <c r="CD34" s="13"/>
      <c r="CE34" s="13"/>
      <c r="CF34" s="13"/>
      <c r="CG34" s="13"/>
      <c r="CH34" s="13"/>
      <c r="CI34" s="13"/>
      <c r="CJ34" s="13"/>
    </row>
    <row r="35" spans="1:88" ht="12">
      <c r="A35" s="1" t="s">
        <v>71</v>
      </c>
      <c r="B35" s="10">
        <v>25.240858933543166</v>
      </c>
      <c r="C35" s="10">
        <v>51.475598036279045</v>
      </c>
      <c r="D35" s="10">
        <v>23.28354303017779</v>
      </c>
      <c r="E35" s="15">
        <f t="shared" si="0"/>
        <v>1.9573159033653766</v>
      </c>
      <c r="F35" s="10">
        <v>28.495210833768446</v>
      </c>
      <c r="G35" s="10">
        <v>50.53491499352633</v>
      </c>
      <c r="H35" s="10">
        <v>20.96987417270523</v>
      </c>
      <c r="I35" s="15">
        <f t="shared" si="1"/>
        <v>7.525336661063218</v>
      </c>
      <c r="J35" s="16">
        <v>-0.328</v>
      </c>
      <c r="K35" s="17" t="s">
        <v>92</v>
      </c>
      <c r="L35" s="10">
        <v>8.179561366680849</v>
      </c>
      <c r="M35" s="10">
        <v>85.32792327029209</v>
      </c>
      <c r="N35" s="10">
        <v>6.492515363027065</v>
      </c>
      <c r="O35" s="15">
        <f t="shared" si="13"/>
        <v>1.6870460036537835</v>
      </c>
      <c r="P35" s="10">
        <v>26.264987267705024</v>
      </c>
      <c r="Q35" s="10">
        <v>53.60331770098069</v>
      </c>
      <c r="R35" s="10">
        <v>20.131695031314287</v>
      </c>
      <c r="S35" s="15">
        <f t="shared" si="2"/>
        <v>6.133292236390737</v>
      </c>
      <c r="T35" s="10">
        <v>35.11141513972562</v>
      </c>
      <c r="U35" s="10">
        <v>46.88812980180011</v>
      </c>
      <c r="V35" s="10">
        <v>18.000455058474266</v>
      </c>
      <c r="W35" s="15">
        <f t="shared" si="3"/>
        <v>17.110960081251356</v>
      </c>
      <c r="X35" s="16">
        <v>0.173</v>
      </c>
      <c r="Y35" s="10">
        <v>28.948458339785738</v>
      </c>
      <c r="Z35" s="10">
        <v>47.300858370753446</v>
      </c>
      <c r="AA35" s="10">
        <v>23.750683289460813</v>
      </c>
      <c r="AB35" s="15">
        <f t="shared" si="4"/>
        <v>5.197775050324925</v>
      </c>
      <c r="AC35" s="10">
        <v>32.34625049180063</v>
      </c>
      <c r="AD35" s="10">
        <v>41.54557626636559</v>
      </c>
      <c r="AE35" s="10">
        <v>26.108173241833775</v>
      </c>
      <c r="AF35" s="15">
        <f t="shared" si="5"/>
        <v>6.238077249966857</v>
      </c>
      <c r="AG35" s="16">
        <v>0.245</v>
      </c>
      <c r="AH35" s="21" t="s">
        <v>5</v>
      </c>
      <c r="AI35" s="21" t="s">
        <v>5</v>
      </c>
      <c r="AJ35" s="21" t="s">
        <v>5</v>
      </c>
      <c r="AK35" s="21" t="s">
        <v>5</v>
      </c>
      <c r="AL35" s="21" t="s">
        <v>5</v>
      </c>
      <c r="AM35" s="11">
        <v>31.8</v>
      </c>
      <c r="AN35" s="11">
        <v>25.803</v>
      </c>
      <c r="AO35" s="10">
        <v>39.73599780602953</v>
      </c>
      <c r="AP35" s="10">
        <v>36.69736072755367</v>
      </c>
      <c r="AQ35" s="10">
        <v>23.566641466416797</v>
      </c>
      <c r="AR35" s="15">
        <f t="shared" si="6"/>
        <v>16.169356339612733</v>
      </c>
      <c r="AS35" s="16">
        <v>2.051</v>
      </c>
      <c r="AT35" s="11">
        <v>3.184</v>
      </c>
      <c r="AU35" s="10">
        <v>27.84895242467626</v>
      </c>
      <c r="AV35" s="10">
        <v>59.57638171677196</v>
      </c>
      <c r="AW35" s="10">
        <v>12.574665858551773</v>
      </c>
      <c r="AX35" s="15">
        <f t="shared" si="7"/>
        <v>15.274286566124486</v>
      </c>
      <c r="AY35" s="10">
        <v>29.997197944828923</v>
      </c>
      <c r="AZ35" s="10">
        <v>60.54296798373403</v>
      </c>
      <c r="BA35" s="10">
        <v>9.459834071437053</v>
      </c>
      <c r="BB35" s="15">
        <f t="shared" si="8"/>
        <v>20.537363873391868</v>
      </c>
      <c r="BC35" s="21" t="s">
        <v>5</v>
      </c>
      <c r="BD35" s="21" t="s">
        <v>5</v>
      </c>
      <c r="BE35" s="21" t="s">
        <v>5</v>
      </c>
      <c r="BF35" s="21" t="s">
        <v>5</v>
      </c>
      <c r="BG35" s="10">
        <v>26.67078027060277</v>
      </c>
      <c r="BH35" s="10">
        <v>65.84576882867438</v>
      </c>
      <c r="BI35" s="10">
        <v>7.483450900722851</v>
      </c>
      <c r="BJ35" s="15">
        <f t="shared" si="9"/>
        <v>19.18732936987992</v>
      </c>
      <c r="BK35" s="10">
        <v>37.41255169700919</v>
      </c>
      <c r="BL35" s="10">
        <v>55.4923989738505</v>
      </c>
      <c r="BM35" s="10">
        <v>7.095049329140308</v>
      </c>
      <c r="BN35" s="15">
        <f t="shared" si="10"/>
        <v>30.317502367868883</v>
      </c>
      <c r="BO35" s="10">
        <v>37.232820930251606</v>
      </c>
      <c r="BP35" s="10">
        <v>52.38483635599337</v>
      </c>
      <c r="BQ35" s="10">
        <v>10.382342713755019</v>
      </c>
      <c r="BR35" s="15">
        <f t="shared" si="11"/>
        <v>26.850478216496587</v>
      </c>
      <c r="BS35" s="16">
        <v>0.558</v>
      </c>
      <c r="BT35" s="10">
        <v>36.49406503001135</v>
      </c>
      <c r="BU35" s="10">
        <v>54.184924485780236</v>
      </c>
      <c r="BV35" s="10">
        <v>9.321010484208418</v>
      </c>
      <c r="BW35" s="15">
        <f t="shared" si="12"/>
        <v>27.17305454580293</v>
      </c>
      <c r="BX35" s="16">
        <v>1.017</v>
      </c>
      <c r="BY35" s="16"/>
      <c r="CB35" s="13"/>
      <c r="CC35" s="13"/>
      <c r="CD35" s="13"/>
      <c r="CE35" s="13"/>
      <c r="CF35" s="13"/>
      <c r="CG35" s="13"/>
      <c r="CH35" s="13"/>
      <c r="CI35" s="13"/>
      <c r="CJ35" s="13"/>
    </row>
    <row r="36" spans="1:88" ht="12">
      <c r="A36" s="1" t="s">
        <v>62</v>
      </c>
      <c r="B36" s="10">
        <v>26.896099370088695</v>
      </c>
      <c r="C36" s="10">
        <v>56.02023204754739</v>
      </c>
      <c r="D36" s="10">
        <v>17.083668582363916</v>
      </c>
      <c r="E36" s="15">
        <f t="shared" si="0"/>
        <v>9.812430787724779</v>
      </c>
      <c r="F36" s="10">
        <v>30.215408223123287</v>
      </c>
      <c r="G36" s="10">
        <v>44.61286806639104</v>
      </c>
      <c r="H36" s="10">
        <v>25.171723710485676</v>
      </c>
      <c r="I36" s="15">
        <f t="shared" si="1"/>
        <v>5.043684512637611</v>
      </c>
      <c r="J36" s="16">
        <v>0.138</v>
      </c>
      <c r="K36" s="17" t="s">
        <v>92</v>
      </c>
      <c r="L36" s="10">
        <v>9.576877663172422</v>
      </c>
      <c r="M36" s="10">
        <v>86.48863882581844</v>
      </c>
      <c r="N36" s="10">
        <v>3.934483511009141</v>
      </c>
      <c r="O36" s="15">
        <f t="shared" si="13"/>
        <v>5.6423941521632806</v>
      </c>
      <c r="P36" s="10">
        <v>36.54877594082291</v>
      </c>
      <c r="Q36" s="10">
        <v>44.89217499223385</v>
      </c>
      <c r="R36" s="10">
        <v>18.55904906694325</v>
      </c>
      <c r="S36" s="15">
        <f t="shared" si="2"/>
        <v>17.989726873879658</v>
      </c>
      <c r="T36" s="10">
        <v>32.69010143320392</v>
      </c>
      <c r="U36" s="10">
        <v>42.19577072623446</v>
      </c>
      <c r="V36" s="10">
        <v>25.114127840561622</v>
      </c>
      <c r="W36" s="15">
        <f t="shared" si="3"/>
        <v>7.575973592642299</v>
      </c>
      <c r="X36" s="16">
        <v>0.504</v>
      </c>
      <c r="Y36" s="10">
        <v>27.62415591385644</v>
      </c>
      <c r="Z36" s="10">
        <v>56.01537712450539</v>
      </c>
      <c r="AA36" s="10">
        <v>16.36046696163817</v>
      </c>
      <c r="AB36" s="15">
        <f t="shared" si="4"/>
        <v>11.26368895221827</v>
      </c>
      <c r="AC36" s="10">
        <v>26.880889906379547</v>
      </c>
      <c r="AD36" s="10">
        <v>50.33549360574876</v>
      </c>
      <c r="AE36" s="10">
        <v>22.78361648787169</v>
      </c>
      <c r="AF36" s="15">
        <f t="shared" si="5"/>
        <v>4.097273418507857</v>
      </c>
      <c r="AG36" s="16">
        <v>0.4</v>
      </c>
      <c r="AH36" s="21" t="s">
        <v>5</v>
      </c>
      <c r="AI36" s="21" t="s">
        <v>5</v>
      </c>
      <c r="AJ36" s="21" t="s">
        <v>5</v>
      </c>
      <c r="AK36" s="21" t="s">
        <v>5</v>
      </c>
      <c r="AL36" s="21" t="s">
        <v>5</v>
      </c>
      <c r="AM36" s="11">
        <v>35.2</v>
      </c>
      <c r="AN36" s="11">
        <v>31.898</v>
      </c>
      <c r="AO36" s="10">
        <v>41.666995952536745</v>
      </c>
      <c r="AP36" s="10">
        <v>45.2828363880447</v>
      </c>
      <c r="AQ36" s="10">
        <v>13.050167659418555</v>
      </c>
      <c r="AR36" s="15">
        <f t="shared" si="6"/>
        <v>28.61682829311819</v>
      </c>
      <c r="AS36" s="16">
        <v>1.779</v>
      </c>
      <c r="AT36" s="11">
        <v>3.244</v>
      </c>
      <c r="AU36" s="10">
        <v>23.50388470759277</v>
      </c>
      <c r="AV36" s="10">
        <v>60.9844817606516</v>
      </c>
      <c r="AW36" s="10">
        <v>15.511633531755631</v>
      </c>
      <c r="AX36" s="15">
        <f t="shared" si="7"/>
        <v>7.99225117583714</v>
      </c>
      <c r="AY36" s="10">
        <v>26.4185108486876</v>
      </c>
      <c r="AZ36" s="10">
        <v>58.68000405597849</v>
      </c>
      <c r="BA36" s="10">
        <v>14.901485095333905</v>
      </c>
      <c r="BB36" s="15">
        <f t="shared" si="8"/>
        <v>11.517025753353694</v>
      </c>
      <c r="BC36" s="21" t="s">
        <v>5</v>
      </c>
      <c r="BD36" s="21" t="s">
        <v>5</v>
      </c>
      <c r="BE36" s="21" t="s">
        <v>5</v>
      </c>
      <c r="BF36" s="21" t="s">
        <v>5</v>
      </c>
      <c r="BG36" s="10">
        <v>21.81895284187341</v>
      </c>
      <c r="BH36" s="10">
        <v>60.104600540456</v>
      </c>
      <c r="BI36" s="10">
        <v>18.07644661767059</v>
      </c>
      <c r="BJ36" s="15">
        <f t="shared" si="9"/>
        <v>3.7425062242028204</v>
      </c>
      <c r="BK36" s="10">
        <v>24.654349218094254</v>
      </c>
      <c r="BL36" s="10">
        <v>64.17064973288217</v>
      </c>
      <c r="BM36" s="10">
        <v>11.175001049023574</v>
      </c>
      <c r="BN36" s="15">
        <f t="shared" si="10"/>
        <v>13.47934816907068</v>
      </c>
      <c r="BO36" s="10">
        <v>40.74721207796535</v>
      </c>
      <c r="BP36" s="10">
        <v>51.35211269678754</v>
      </c>
      <c r="BQ36" s="10">
        <v>7.9006752252471095</v>
      </c>
      <c r="BR36" s="15">
        <f t="shared" si="11"/>
        <v>32.846536852718245</v>
      </c>
      <c r="BS36" s="16">
        <v>1.021</v>
      </c>
      <c r="BT36" s="10">
        <v>37.67985529172238</v>
      </c>
      <c r="BU36" s="10">
        <v>54.0402333548911</v>
      </c>
      <c r="BV36" s="10">
        <v>8.27991135338652</v>
      </c>
      <c r="BW36" s="15">
        <f t="shared" si="12"/>
        <v>29.399943938335863</v>
      </c>
      <c r="BX36" s="16">
        <v>0.938</v>
      </c>
      <c r="BY36" s="16"/>
      <c r="CB36" s="13"/>
      <c r="CC36" s="13"/>
      <c r="CD36" s="13"/>
      <c r="CE36" s="13"/>
      <c r="CG36" s="13"/>
      <c r="CH36" s="13"/>
      <c r="CI36" s="13"/>
      <c r="CJ36" s="13"/>
    </row>
    <row r="37" spans="1:77" ht="12">
      <c r="A37" s="1" t="s">
        <v>59</v>
      </c>
      <c r="B37" s="10">
        <v>18.313553025621456</v>
      </c>
      <c r="C37" s="10">
        <v>49.66704017020553</v>
      </c>
      <c r="D37" s="10">
        <v>32.01940680417301</v>
      </c>
      <c r="E37" s="15">
        <f t="shared" si="0"/>
        <v>-13.705853778551553</v>
      </c>
      <c r="F37" s="10">
        <v>25.468011837506353</v>
      </c>
      <c r="G37" s="10">
        <v>44.63801012768222</v>
      </c>
      <c r="H37" s="10">
        <v>29.893978034811425</v>
      </c>
      <c r="I37" s="15">
        <f t="shared" si="1"/>
        <v>-4.425966197305073</v>
      </c>
      <c r="J37" s="16">
        <v>-0.976</v>
      </c>
      <c r="K37" s="17" t="s">
        <v>92</v>
      </c>
      <c r="L37" s="10">
        <v>10.27133186828259</v>
      </c>
      <c r="M37" s="10">
        <v>82.57587785649288</v>
      </c>
      <c r="N37" s="10">
        <v>7.152790275224527</v>
      </c>
      <c r="O37" s="15">
        <f t="shared" si="13"/>
        <v>3.1185415930580636</v>
      </c>
      <c r="P37" s="10">
        <v>22.42575733445049</v>
      </c>
      <c r="Q37" s="10">
        <v>53.34152156952118</v>
      </c>
      <c r="R37" s="10">
        <v>24.232721096028328</v>
      </c>
      <c r="S37" s="15">
        <f t="shared" si="2"/>
        <v>-1.806963761577837</v>
      </c>
      <c r="T37" s="10">
        <v>29.084201532030235</v>
      </c>
      <c r="U37" s="10">
        <v>40.851237680826095</v>
      </c>
      <c r="V37" s="10">
        <v>30.06456078714367</v>
      </c>
      <c r="W37" s="15">
        <f t="shared" si="3"/>
        <v>-0.9803592551134344</v>
      </c>
      <c r="X37" s="16">
        <v>-0.488</v>
      </c>
      <c r="Y37" s="10">
        <v>20.33637979433326</v>
      </c>
      <c r="Z37" s="10">
        <v>49.19488259692798</v>
      </c>
      <c r="AA37" s="10">
        <v>30.468737608738756</v>
      </c>
      <c r="AB37" s="15">
        <f t="shared" si="4"/>
        <v>-10.132357814405495</v>
      </c>
      <c r="AC37" s="10">
        <v>25.73101648429291</v>
      </c>
      <c r="AD37" s="10">
        <v>42.1747549372082</v>
      </c>
      <c r="AE37" s="10">
        <v>32.09422857849889</v>
      </c>
      <c r="AF37" s="15">
        <f t="shared" si="5"/>
        <v>-6.363212094205984</v>
      </c>
      <c r="AG37" s="16">
        <v>-1.365</v>
      </c>
      <c r="AH37" s="21" t="s">
        <v>5</v>
      </c>
      <c r="AI37" s="21" t="s">
        <v>5</v>
      </c>
      <c r="AJ37" s="21" t="s">
        <v>5</v>
      </c>
      <c r="AK37" s="21" t="s">
        <v>5</v>
      </c>
      <c r="AL37" s="21" t="s">
        <v>5</v>
      </c>
      <c r="AM37" s="11">
        <v>38.4</v>
      </c>
      <c r="AN37" s="11">
        <v>26.719</v>
      </c>
      <c r="AO37" s="10">
        <v>36.01577301950272</v>
      </c>
      <c r="AP37" s="10">
        <v>49.95133395953044</v>
      </c>
      <c r="AQ37" s="10">
        <v>14.032893020966847</v>
      </c>
      <c r="AR37" s="15">
        <f t="shared" si="6"/>
        <v>21.98287999853587</v>
      </c>
      <c r="AS37" s="16">
        <v>0.552</v>
      </c>
      <c r="AT37" s="11">
        <v>3.045</v>
      </c>
      <c r="AU37" s="10">
        <v>21.926979054138254</v>
      </c>
      <c r="AV37" s="10">
        <v>58.88569556964137</v>
      </c>
      <c r="AW37" s="10">
        <v>19.18732537622038</v>
      </c>
      <c r="AX37" s="15">
        <f t="shared" si="7"/>
        <v>2.7396536779178753</v>
      </c>
      <c r="AY37" s="10">
        <v>23.83851990883407</v>
      </c>
      <c r="AZ37" s="10">
        <v>57.07249557914531</v>
      </c>
      <c r="BA37" s="10">
        <v>19.08898451202062</v>
      </c>
      <c r="BB37" s="15">
        <f t="shared" si="8"/>
        <v>4.7495353968134495</v>
      </c>
      <c r="BC37" s="21" t="s">
        <v>5</v>
      </c>
      <c r="BD37" s="21" t="s">
        <v>5</v>
      </c>
      <c r="BE37" s="21" t="s">
        <v>5</v>
      </c>
      <c r="BF37" s="21" t="s">
        <v>5</v>
      </c>
      <c r="BG37" s="10">
        <v>23.371199488153724</v>
      </c>
      <c r="BH37" s="10">
        <v>57.397548579523715</v>
      </c>
      <c r="BI37" s="10">
        <v>19.231251932322564</v>
      </c>
      <c r="BJ37" s="15">
        <f t="shared" si="9"/>
        <v>4.13994755583116</v>
      </c>
      <c r="BK37" s="10">
        <v>25.334348207217722</v>
      </c>
      <c r="BL37" s="10">
        <v>52.09105392114689</v>
      </c>
      <c r="BM37" s="10">
        <v>22.574597871635383</v>
      </c>
      <c r="BN37" s="15">
        <f t="shared" si="10"/>
        <v>2.759750335582339</v>
      </c>
      <c r="BO37" s="10">
        <v>39.77637349573342</v>
      </c>
      <c r="BP37" s="10">
        <v>49.06837609024236</v>
      </c>
      <c r="BQ37" s="10">
        <v>11.15525041402422</v>
      </c>
      <c r="BR37" s="15">
        <f t="shared" si="11"/>
        <v>28.621123081709197</v>
      </c>
      <c r="BS37" s="16">
        <v>1.109</v>
      </c>
      <c r="BT37" s="10">
        <v>36.36691208595621</v>
      </c>
      <c r="BU37" s="10">
        <v>52.79540616176666</v>
      </c>
      <c r="BV37" s="10">
        <v>10.83768175227714</v>
      </c>
      <c r="BW37" s="15">
        <f t="shared" si="12"/>
        <v>25.529230333679067</v>
      </c>
      <c r="BX37" s="16">
        <v>1.079</v>
      </c>
      <c r="BY37" s="16"/>
    </row>
    <row r="38" spans="1:77" ht="12">
      <c r="A38" s="1" t="s">
        <v>72</v>
      </c>
      <c r="B38" s="10">
        <v>17.23022435318066</v>
      </c>
      <c r="C38" s="10">
        <v>45.80215227883039</v>
      </c>
      <c r="D38" s="10">
        <v>36.96762336798895</v>
      </c>
      <c r="E38" s="15">
        <f t="shared" si="0"/>
        <v>-19.73739901480829</v>
      </c>
      <c r="F38" s="10">
        <v>20.36047238086441</v>
      </c>
      <c r="G38" s="10">
        <v>43.4671240882676</v>
      </c>
      <c r="H38" s="10">
        <v>36.17240353086798</v>
      </c>
      <c r="I38" s="15">
        <f t="shared" si="1"/>
        <v>-15.81193115000357</v>
      </c>
      <c r="J38" s="16">
        <v>-3.908</v>
      </c>
      <c r="K38" s="17" t="s">
        <v>92</v>
      </c>
      <c r="L38" s="10">
        <v>11.343099235864031</v>
      </c>
      <c r="M38" s="10">
        <v>75.97623486353159</v>
      </c>
      <c r="N38" s="10">
        <v>12.680665900604382</v>
      </c>
      <c r="O38" s="15">
        <f t="shared" si="13"/>
        <v>-1.3375666647403506</v>
      </c>
      <c r="P38" s="10">
        <v>15.464390844475789</v>
      </c>
      <c r="Q38" s="10">
        <v>45.90378206014302</v>
      </c>
      <c r="R38" s="10">
        <v>38.63182709538118</v>
      </c>
      <c r="S38" s="15">
        <f t="shared" si="2"/>
        <v>-23.167436250905396</v>
      </c>
      <c r="T38" s="10">
        <v>18.730298528125093</v>
      </c>
      <c r="U38" s="10">
        <v>47.9454939067063</v>
      </c>
      <c r="V38" s="10">
        <v>33.32420756516861</v>
      </c>
      <c r="W38" s="15">
        <f t="shared" si="3"/>
        <v>-14.593909037043513</v>
      </c>
      <c r="X38" s="16">
        <v>-3.285</v>
      </c>
      <c r="Y38" s="10">
        <v>13.037991690519643</v>
      </c>
      <c r="Z38" s="10">
        <v>49.12848538932604</v>
      </c>
      <c r="AA38" s="10">
        <v>37.83352292015432</v>
      </c>
      <c r="AB38" s="15">
        <f t="shared" si="4"/>
        <v>-24.79553122963468</v>
      </c>
      <c r="AC38" s="10">
        <v>12.517390767938869</v>
      </c>
      <c r="AD38" s="10">
        <v>47.88877652573411</v>
      </c>
      <c r="AE38" s="10">
        <v>39.59383270632703</v>
      </c>
      <c r="AF38" s="15">
        <f t="shared" si="5"/>
        <v>-27.076441938388157</v>
      </c>
      <c r="AG38" s="16">
        <v>-5.1</v>
      </c>
      <c r="AH38" s="21" t="s">
        <v>5</v>
      </c>
      <c r="AI38" s="21" t="s">
        <v>5</v>
      </c>
      <c r="AJ38" s="21" t="s">
        <v>5</v>
      </c>
      <c r="AK38" s="21" t="s">
        <v>5</v>
      </c>
      <c r="AL38" s="21" t="s">
        <v>5</v>
      </c>
      <c r="AM38" s="11">
        <v>29.4</v>
      </c>
      <c r="AN38" s="11">
        <v>30.212</v>
      </c>
      <c r="AO38" s="10">
        <v>38.969518513498514</v>
      </c>
      <c r="AP38" s="10">
        <v>43.76665685240357</v>
      </c>
      <c r="AQ38" s="10">
        <v>17.26382463409791</v>
      </c>
      <c r="AR38" s="15">
        <f t="shared" si="6"/>
        <v>21.705693879400602</v>
      </c>
      <c r="AS38" s="16">
        <v>2.248</v>
      </c>
      <c r="AT38" s="11">
        <v>2.916</v>
      </c>
      <c r="AU38" s="10">
        <v>8.379023629161743</v>
      </c>
      <c r="AV38" s="10">
        <v>51.39317035076289</v>
      </c>
      <c r="AW38" s="10">
        <v>40.22780602007538</v>
      </c>
      <c r="AX38" s="15">
        <f t="shared" si="7"/>
        <v>-31.848782390913634</v>
      </c>
      <c r="AY38" s="10">
        <v>9.791782022264192</v>
      </c>
      <c r="AZ38" s="10">
        <v>51.63375533445009</v>
      </c>
      <c r="BA38" s="10">
        <v>38.57446264328571</v>
      </c>
      <c r="BB38" s="15">
        <f t="shared" si="8"/>
        <v>-28.78268062102152</v>
      </c>
      <c r="BC38" s="21" t="s">
        <v>5</v>
      </c>
      <c r="BD38" s="21" t="s">
        <v>5</v>
      </c>
      <c r="BE38" s="21" t="s">
        <v>5</v>
      </c>
      <c r="BF38" s="21" t="s">
        <v>5</v>
      </c>
      <c r="BG38" s="10">
        <v>8.882898453385263</v>
      </c>
      <c r="BH38" s="10">
        <v>50.47046586981811</v>
      </c>
      <c r="BI38" s="10">
        <v>40.64663567679663</v>
      </c>
      <c r="BJ38" s="15">
        <f t="shared" si="9"/>
        <v>-31.763737223411365</v>
      </c>
      <c r="BK38" s="10">
        <v>9.747162186521651</v>
      </c>
      <c r="BL38" s="10">
        <v>50.09667788471217</v>
      </c>
      <c r="BM38" s="10">
        <v>40.15615992876618</v>
      </c>
      <c r="BN38" s="15">
        <f t="shared" si="10"/>
        <v>-30.40899774224453</v>
      </c>
      <c r="BO38" s="10">
        <v>35.86431655345461</v>
      </c>
      <c r="BP38" s="10">
        <v>50.80443676106064</v>
      </c>
      <c r="BQ38" s="10">
        <v>13.331246685484752</v>
      </c>
      <c r="BR38" s="15">
        <f t="shared" si="11"/>
        <v>22.533069867969857</v>
      </c>
      <c r="BS38" s="16">
        <v>0.463</v>
      </c>
      <c r="BT38" s="10">
        <v>35.298917949500414</v>
      </c>
      <c r="BU38" s="10">
        <v>49.377144555280786</v>
      </c>
      <c r="BV38" s="10">
        <v>15.323937495218804</v>
      </c>
      <c r="BW38" s="15">
        <f t="shared" si="12"/>
        <v>19.97498045428161</v>
      </c>
      <c r="BX38" s="16">
        <v>0.137</v>
      </c>
      <c r="BY38" s="16"/>
    </row>
    <row r="39" spans="1:77" ht="12">
      <c r="A39" s="1" t="s">
        <v>73</v>
      </c>
      <c r="B39" s="10">
        <v>6.56053178837869</v>
      </c>
      <c r="C39" s="10">
        <v>26.657218360716602</v>
      </c>
      <c r="D39" s="10">
        <v>66.7822498509047</v>
      </c>
      <c r="E39" s="15">
        <f t="shared" si="0"/>
        <v>-60.221718062526016</v>
      </c>
      <c r="F39" s="10">
        <v>6.7047394888432335</v>
      </c>
      <c r="G39" s="10">
        <v>28.46580973591396</v>
      </c>
      <c r="H39" s="10">
        <v>64.8294507752428</v>
      </c>
      <c r="I39" s="15">
        <f t="shared" si="1"/>
        <v>-58.124711286399574</v>
      </c>
      <c r="J39" s="16">
        <v>-17.884</v>
      </c>
      <c r="K39" s="17" t="s">
        <v>92</v>
      </c>
      <c r="L39" s="10">
        <v>20.065075555454676</v>
      </c>
      <c r="M39" s="10">
        <v>74.61463703894707</v>
      </c>
      <c r="N39" s="10">
        <v>5.320287405598266</v>
      </c>
      <c r="O39" s="15">
        <f t="shared" si="13"/>
        <v>14.744788149856412</v>
      </c>
      <c r="P39" s="10">
        <v>7.910206963300835</v>
      </c>
      <c r="Q39" s="10">
        <v>30.44024385762799</v>
      </c>
      <c r="R39" s="10">
        <v>61.64954917907117</v>
      </c>
      <c r="S39" s="15">
        <f t="shared" si="2"/>
        <v>-53.739342215770336</v>
      </c>
      <c r="T39" s="10">
        <v>8.142280275518354</v>
      </c>
      <c r="U39" s="10">
        <v>29.480511533686872</v>
      </c>
      <c r="V39" s="10">
        <v>62.377208190794775</v>
      </c>
      <c r="W39" s="15">
        <f t="shared" si="3"/>
        <v>-54.23492791527642</v>
      </c>
      <c r="X39" s="16">
        <v>-14.554</v>
      </c>
      <c r="Y39" s="10">
        <v>8.493171471701812</v>
      </c>
      <c r="Z39" s="10">
        <v>26.157050187026194</v>
      </c>
      <c r="AA39" s="10">
        <v>65.349778341272</v>
      </c>
      <c r="AB39" s="15">
        <f t="shared" si="4"/>
        <v>-56.856606869570186</v>
      </c>
      <c r="AC39" s="10">
        <v>6.28162605587366</v>
      </c>
      <c r="AD39" s="10">
        <v>26.548923662854445</v>
      </c>
      <c r="AE39" s="10">
        <v>67.16945028127189</v>
      </c>
      <c r="AF39" s="15">
        <f t="shared" si="5"/>
        <v>-60.887824225398234</v>
      </c>
      <c r="AG39" s="16">
        <v>-19.473</v>
      </c>
      <c r="AH39" s="21" t="s">
        <v>5</v>
      </c>
      <c r="AI39" s="21" t="s">
        <v>5</v>
      </c>
      <c r="AJ39" s="21" t="s">
        <v>5</v>
      </c>
      <c r="AK39" s="21" t="s">
        <v>5</v>
      </c>
      <c r="AL39" s="21" t="s">
        <v>5</v>
      </c>
      <c r="AM39" s="11">
        <v>35.5</v>
      </c>
      <c r="AN39" s="11">
        <v>29.846</v>
      </c>
      <c r="AO39" s="10">
        <v>45.33078773481273</v>
      </c>
      <c r="AP39" s="10">
        <v>27.875225335593534</v>
      </c>
      <c r="AQ39" s="10">
        <v>26.793986929593732</v>
      </c>
      <c r="AR39" s="15">
        <f t="shared" si="6"/>
        <v>18.536800805219</v>
      </c>
      <c r="AS39" s="16">
        <v>-4.536</v>
      </c>
      <c r="AT39" s="11">
        <v>1.764</v>
      </c>
      <c r="AU39" s="10">
        <v>19.232983711050363</v>
      </c>
      <c r="AV39" s="10">
        <v>53.137296395716604</v>
      </c>
      <c r="AW39" s="10">
        <v>27.629719893233023</v>
      </c>
      <c r="AX39" s="15">
        <f t="shared" si="7"/>
        <v>-8.39673618218266</v>
      </c>
      <c r="AY39" s="10">
        <v>20.00985289552899</v>
      </c>
      <c r="AZ39" s="10">
        <v>50.521835690626304</v>
      </c>
      <c r="BA39" s="10">
        <v>29.468311413844706</v>
      </c>
      <c r="BB39" s="15">
        <f t="shared" si="8"/>
        <v>-9.458458518315716</v>
      </c>
      <c r="BC39" s="21" t="s">
        <v>5</v>
      </c>
      <c r="BD39" s="21" t="s">
        <v>5</v>
      </c>
      <c r="BE39" s="21" t="s">
        <v>5</v>
      </c>
      <c r="BF39" s="21" t="s">
        <v>5</v>
      </c>
      <c r="BG39" s="10">
        <v>17.876854602755575</v>
      </c>
      <c r="BH39" s="10">
        <v>53.94606052595806</v>
      </c>
      <c r="BI39" s="10">
        <v>28.17708487128636</v>
      </c>
      <c r="BJ39" s="15">
        <f t="shared" si="9"/>
        <v>-10.300230268530786</v>
      </c>
      <c r="BK39" s="10">
        <v>53.11239078790641</v>
      </c>
      <c r="BL39" s="10">
        <v>29.288766353649383</v>
      </c>
      <c r="BM39" s="10">
        <v>17.598842858444204</v>
      </c>
      <c r="BN39" s="15">
        <f t="shared" si="10"/>
        <v>35.513547929462206</v>
      </c>
      <c r="BO39" s="10">
        <v>51.159914757394716</v>
      </c>
      <c r="BP39" s="10">
        <v>33.017564644022</v>
      </c>
      <c r="BQ39" s="10">
        <v>15.822520598583282</v>
      </c>
      <c r="BR39" s="15">
        <f t="shared" si="11"/>
        <v>35.337394158811435</v>
      </c>
      <c r="BS39" s="16">
        <v>-0.463</v>
      </c>
      <c r="BT39" s="10">
        <v>50.4757556306605</v>
      </c>
      <c r="BU39" s="10">
        <v>34.449739679755496</v>
      </c>
      <c r="BV39" s="10">
        <v>15.074504689584003</v>
      </c>
      <c r="BW39" s="15">
        <f t="shared" si="12"/>
        <v>35.4012509410765</v>
      </c>
      <c r="BX39" s="16">
        <v>-0.248</v>
      </c>
      <c r="BY39" s="16">
        <v>69.06820365033622</v>
      </c>
    </row>
    <row r="40" spans="1:77" ht="12">
      <c r="A40" s="1" t="s">
        <v>62</v>
      </c>
      <c r="B40" s="10">
        <v>15.7713831446295</v>
      </c>
      <c r="C40" s="10">
        <v>38.99437634799313</v>
      </c>
      <c r="D40" s="10">
        <v>45.23424050737737</v>
      </c>
      <c r="E40" s="15">
        <f t="shared" si="0"/>
        <v>-29.462857362747872</v>
      </c>
      <c r="F40" s="10">
        <v>4.352458413527954</v>
      </c>
      <c r="G40" s="10">
        <v>29.108558451867538</v>
      </c>
      <c r="H40" s="10">
        <v>66.5389831346045</v>
      </c>
      <c r="I40" s="15">
        <f t="shared" si="1"/>
        <v>-62.18652472107655</v>
      </c>
      <c r="J40" s="16">
        <v>-17.807</v>
      </c>
      <c r="K40" s="17" t="s">
        <v>92</v>
      </c>
      <c r="L40" s="10">
        <v>11.59549708858694</v>
      </c>
      <c r="M40" s="10">
        <v>74.44453482265818</v>
      </c>
      <c r="N40" s="10">
        <v>13.959968088754879</v>
      </c>
      <c r="O40" s="15">
        <f t="shared" si="13"/>
        <v>-2.3644710001679385</v>
      </c>
      <c r="P40" s="10">
        <v>14.418354607245554</v>
      </c>
      <c r="Q40" s="10">
        <v>41.99115480090642</v>
      </c>
      <c r="R40" s="10">
        <v>43.590490591848024</v>
      </c>
      <c r="S40" s="15">
        <f t="shared" si="2"/>
        <v>-29.17213598460247</v>
      </c>
      <c r="T40" s="10">
        <v>7.8195694506857265</v>
      </c>
      <c r="U40" s="10">
        <v>26.658765268884476</v>
      </c>
      <c r="V40" s="10">
        <v>65.5216652804298</v>
      </c>
      <c r="W40" s="15">
        <f t="shared" si="3"/>
        <v>-57.702095829744074</v>
      </c>
      <c r="X40" s="16">
        <v>-16.521</v>
      </c>
      <c r="Y40" s="10">
        <v>17.77553878553535</v>
      </c>
      <c r="Z40" s="10">
        <v>39.77262199809061</v>
      </c>
      <c r="AA40" s="10">
        <v>42.45183921637404</v>
      </c>
      <c r="AB40" s="15">
        <f t="shared" si="4"/>
        <v>-24.67630043083869</v>
      </c>
      <c r="AC40" s="10">
        <v>7.078257643587289</v>
      </c>
      <c r="AD40" s="10">
        <v>27.481977198519946</v>
      </c>
      <c r="AE40" s="10">
        <v>65.43976515789277</v>
      </c>
      <c r="AF40" s="15">
        <f t="shared" si="5"/>
        <v>-58.36150751430547</v>
      </c>
      <c r="AG40" s="16">
        <v>-17.278</v>
      </c>
      <c r="AH40" s="21" t="s">
        <v>5</v>
      </c>
      <c r="AI40" s="21" t="s">
        <v>5</v>
      </c>
      <c r="AJ40" s="21" t="s">
        <v>5</v>
      </c>
      <c r="AK40" s="21" t="s">
        <v>5</v>
      </c>
      <c r="AL40" s="21" t="s">
        <v>5</v>
      </c>
      <c r="AM40" s="11">
        <v>39.1</v>
      </c>
      <c r="AN40" s="11">
        <v>21.485</v>
      </c>
      <c r="AO40" s="10">
        <v>8.778938856063471</v>
      </c>
      <c r="AP40" s="10">
        <v>34.06528916607539</v>
      </c>
      <c r="AQ40" s="10">
        <v>57.155771977861136</v>
      </c>
      <c r="AR40" s="15">
        <f t="shared" si="6"/>
        <v>-48.37683312179767</v>
      </c>
      <c r="AS40" s="16">
        <v>-11.362</v>
      </c>
      <c r="AT40" s="11">
        <v>1.755</v>
      </c>
      <c r="AU40" s="10">
        <v>15.143830881184824</v>
      </c>
      <c r="AV40" s="10">
        <v>49.76744457998536</v>
      </c>
      <c r="AW40" s="10">
        <v>35.088724538829815</v>
      </c>
      <c r="AX40" s="15">
        <f t="shared" si="7"/>
        <v>-19.94489365764499</v>
      </c>
      <c r="AY40" s="10">
        <v>15.143762009769643</v>
      </c>
      <c r="AZ40" s="10">
        <v>49.44134895550967</v>
      </c>
      <c r="BA40" s="10">
        <v>35.414889034720694</v>
      </c>
      <c r="BB40" s="15">
        <f t="shared" si="8"/>
        <v>-20.27112702495105</v>
      </c>
      <c r="BC40" s="21" t="s">
        <v>5</v>
      </c>
      <c r="BD40" s="21" t="s">
        <v>5</v>
      </c>
      <c r="BE40" s="21" t="s">
        <v>5</v>
      </c>
      <c r="BF40" s="21" t="s">
        <v>5</v>
      </c>
      <c r="BG40" s="10">
        <v>15.842802865298896</v>
      </c>
      <c r="BH40" s="10">
        <v>49.21582938024628</v>
      </c>
      <c r="BI40" s="10">
        <v>34.94136775445483</v>
      </c>
      <c r="BJ40" s="15">
        <f t="shared" si="9"/>
        <v>-19.098564889155934</v>
      </c>
      <c r="BK40" s="10">
        <v>23.347794225029084</v>
      </c>
      <c r="BL40" s="10">
        <v>39.62112537584902</v>
      </c>
      <c r="BM40" s="10">
        <v>37.03108039912189</v>
      </c>
      <c r="BN40" s="15">
        <f t="shared" si="10"/>
        <v>-13.683286174092807</v>
      </c>
      <c r="BO40" s="10">
        <v>4.2919454493260165</v>
      </c>
      <c r="BP40" s="10">
        <v>64.37538527940104</v>
      </c>
      <c r="BQ40" s="10">
        <v>31.332669271272945</v>
      </c>
      <c r="BR40" s="15">
        <f t="shared" si="11"/>
        <v>-27.040723821946926</v>
      </c>
      <c r="BS40" s="16">
        <v>-2.629</v>
      </c>
      <c r="BT40" s="10">
        <v>5.484663598666299</v>
      </c>
      <c r="BU40" s="10">
        <v>71.08512348357854</v>
      </c>
      <c r="BV40" s="10">
        <v>23.430212917755167</v>
      </c>
      <c r="BW40" s="15">
        <f t="shared" si="12"/>
        <v>-17.94554931908887</v>
      </c>
      <c r="BX40" s="16">
        <v>-1.856</v>
      </c>
      <c r="BY40" s="16">
        <v>63.51798484363326</v>
      </c>
    </row>
    <row r="41" spans="1:77" ht="12">
      <c r="A41" s="1" t="s">
        <v>59</v>
      </c>
      <c r="B41" s="10">
        <v>15.307000836025281</v>
      </c>
      <c r="C41" s="10">
        <v>38.67961374845487</v>
      </c>
      <c r="D41" s="10">
        <v>46.013385415519856</v>
      </c>
      <c r="E41" s="15">
        <f t="shared" si="0"/>
        <v>-30.706384579494575</v>
      </c>
      <c r="F41" s="10">
        <v>8.705590674829827</v>
      </c>
      <c r="G41" s="10">
        <v>27.420786634775546</v>
      </c>
      <c r="H41" s="10">
        <v>63.873622690394626</v>
      </c>
      <c r="I41" s="15">
        <f t="shared" si="1"/>
        <v>-55.1680320155648</v>
      </c>
      <c r="J41" s="16">
        <v>-16.309</v>
      </c>
      <c r="K41" s="17" t="s">
        <v>92</v>
      </c>
      <c r="L41" s="10">
        <v>13.694222493749407</v>
      </c>
      <c r="M41" s="10">
        <v>67.98123923018018</v>
      </c>
      <c r="N41" s="10">
        <v>18.324538276070417</v>
      </c>
      <c r="O41" s="15">
        <f t="shared" si="13"/>
        <v>-4.630315782321009</v>
      </c>
      <c r="P41" s="10">
        <v>15.79588004733353</v>
      </c>
      <c r="Q41" s="10">
        <v>37.734926546133515</v>
      </c>
      <c r="R41" s="10">
        <v>46.46919340653295</v>
      </c>
      <c r="S41" s="15">
        <f t="shared" si="2"/>
        <v>-30.673313359199422</v>
      </c>
      <c r="T41" s="10">
        <v>9.173769449178161</v>
      </c>
      <c r="U41" s="10">
        <v>25.590427173647512</v>
      </c>
      <c r="V41" s="10">
        <v>65.23580337717434</v>
      </c>
      <c r="W41" s="15">
        <f t="shared" si="3"/>
        <v>-56.062033927996175</v>
      </c>
      <c r="X41" s="16">
        <v>-16.399</v>
      </c>
      <c r="Y41" s="10">
        <v>14.041687621098534</v>
      </c>
      <c r="Z41" s="10">
        <v>41.157371361548165</v>
      </c>
      <c r="AA41" s="10">
        <v>44.800941017353296</v>
      </c>
      <c r="AB41" s="15">
        <f t="shared" si="4"/>
        <v>-30.759253396254763</v>
      </c>
      <c r="AC41" s="10">
        <v>8.807501794215966</v>
      </c>
      <c r="AD41" s="10">
        <v>26.348683842391797</v>
      </c>
      <c r="AE41" s="10">
        <v>64.84381436339224</v>
      </c>
      <c r="AF41" s="15">
        <f t="shared" si="5"/>
        <v>-56.036312569176275</v>
      </c>
      <c r="AG41" s="16">
        <v>-16.58</v>
      </c>
      <c r="AH41" s="21" t="s">
        <v>5</v>
      </c>
      <c r="AI41" s="21" t="s">
        <v>5</v>
      </c>
      <c r="AJ41" s="21" t="s">
        <v>5</v>
      </c>
      <c r="AK41" s="21" t="s">
        <v>5</v>
      </c>
      <c r="AL41" s="21" t="s">
        <v>5</v>
      </c>
      <c r="AM41" s="11">
        <v>29.1</v>
      </c>
      <c r="AN41" s="11">
        <v>29.839</v>
      </c>
      <c r="AO41" s="10">
        <v>18.301048236731177</v>
      </c>
      <c r="AP41" s="10">
        <v>35.05588965952658</v>
      </c>
      <c r="AQ41" s="10">
        <v>46.643062103742245</v>
      </c>
      <c r="AR41" s="15">
        <f t="shared" si="6"/>
        <v>-28.34201386701107</v>
      </c>
      <c r="AS41" s="16">
        <v>-7.555</v>
      </c>
      <c r="AT41" s="11">
        <v>1.536</v>
      </c>
      <c r="AU41" s="10">
        <v>18.658888306941737</v>
      </c>
      <c r="AV41" s="10">
        <v>57.31698906514764</v>
      </c>
      <c r="AW41" s="10">
        <v>24.024122627910625</v>
      </c>
      <c r="AX41" s="15">
        <f t="shared" si="7"/>
        <v>-5.365234320968888</v>
      </c>
      <c r="AY41" s="10">
        <v>17.296436616509084</v>
      </c>
      <c r="AZ41" s="10">
        <v>58.72561536231886</v>
      </c>
      <c r="BA41" s="10">
        <v>23.97794802117205</v>
      </c>
      <c r="BB41" s="15">
        <f t="shared" si="8"/>
        <v>-6.681511404662967</v>
      </c>
      <c r="BC41" s="21" t="s">
        <v>5</v>
      </c>
      <c r="BD41" s="21" t="s">
        <v>5</v>
      </c>
      <c r="BE41" s="21" t="s">
        <v>5</v>
      </c>
      <c r="BF41" s="21" t="s">
        <v>5</v>
      </c>
      <c r="BG41" s="10">
        <v>15.544985553512856</v>
      </c>
      <c r="BH41" s="10">
        <v>60.82792339095329</v>
      </c>
      <c r="BI41" s="10">
        <v>23.627091055533857</v>
      </c>
      <c r="BJ41" s="15">
        <f t="shared" si="9"/>
        <v>-8.082105502021001</v>
      </c>
      <c r="BK41" s="10">
        <v>24.304079240677407</v>
      </c>
      <c r="BL41" s="10">
        <v>49.947566700937465</v>
      </c>
      <c r="BM41" s="10">
        <v>25.748354058385132</v>
      </c>
      <c r="BN41" s="15">
        <f t="shared" si="10"/>
        <v>-1.4442748177077256</v>
      </c>
      <c r="BO41" s="10">
        <v>7.028903811400015</v>
      </c>
      <c r="BP41" s="10">
        <v>64.95551226030794</v>
      </c>
      <c r="BQ41" s="10">
        <v>28.01558392829205</v>
      </c>
      <c r="BR41" s="15">
        <f t="shared" si="11"/>
        <v>-20.986680116892032</v>
      </c>
      <c r="BS41" s="16">
        <v>-1.567</v>
      </c>
      <c r="BT41" s="10">
        <v>4.571333813359454</v>
      </c>
      <c r="BU41" s="10">
        <v>74.1253880652574</v>
      </c>
      <c r="BV41" s="10">
        <v>21.303278121383148</v>
      </c>
      <c r="BW41" s="15">
        <f t="shared" si="12"/>
        <v>-16.731944308023692</v>
      </c>
      <c r="BX41" s="16">
        <v>-1.493</v>
      </c>
      <c r="BY41" s="16">
        <v>65.4071939374533</v>
      </c>
    </row>
    <row r="42" spans="1:77" ht="12">
      <c r="A42" s="1" t="s">
        <v>74</v>
      </c>
      <c r="B42" s="10">
        <v>26.687728145134233</v>
      </c>
      <c r="C42" s="10">
        <v>39.890337229236366</v>
      </c>
      <c r="D42" s="10">
        <v>33.421934625629405</v>
      </c>
      <c r="E42" s="15">
        <f t="shared" si="0"/>
        <v>-6.734206480495171</v>
      </c>
      <c r="F42" s="10">
        <v>11.026998055103586</v>
      </c>
      <c r="G42" s="10">
        <v>26.602397866298034</v>
      </c>
      <c r="H42" s="10">
        <v>62.370604078598376</v>
      </c>
      <c r="I42" s="15">
        <f t="shared" si="1"/>
        <v>-51.343606023494786</v>
      </c>
      <c r="J42" s="16">
        <v>-14.566</v>
      </c>
      <c r="K42" s="17" t="s">
        <v>92</v>
      </c>
      <c r="L42" s="10">
        <v>10.638012964994353</v>
      </c>
      <c r="M42" s="10">
        <v>78.72423371082763</v>
      </c>
      <c r="N42" s="10">
        <v>10.637753324178002</v>
      </c>
      <c r="O42" s="15">
        <f t="shared" si="13"/>
        <v>0.0002596408163508812</v>
      </c>
      <c r="P42" s="10">
        <v>22.44166863487173</v>
      </c>
      <c r="Q42" s="10">
        <v>43.31302077469167</v>
      </c>
      <c r="R42" s="10">
        <v>34.245310590436596</v>
      </c>
      <c r="S42" s="15">
        <f t="shared" si="2"/>
        <v>-11.803641955564867</v>
      </c>
      <c r="T42" s="10">
        <v>10.57894677824296</v>
      </c>
      <c r="U42" s="10">
        <v>27.285512601609657</v>
      </c>
      <c r="V42" s="10">
        <v>62.13554062014739</v>
      </c>
      <c r="W42" s="15">
        <f t="shared" si="3"/>
        <v>-51.55659384190443</v>
      </c>
      <c r="X42" s="16">
        <v>-14.668</v>
      </c>
      <c r="Y42" s="10">
        <v>23.62468768933884</v>
      </c>
      <c r="Z42" s="10">
        <v>40.33233089899599</v>
      </c>
      <c r="AA42" s="10">
        <v>36.04298141166517</v>
      </c>
      <c r="AB42" s="15">
        <f t="shared" si="4"/>
        <v>-12.418293722326329</v>
      </c>
      <c r="AC42" s="10">
        <v>10.613731498515948</v>
      </c>
      <c r="AD42" s="10">
        <v>27.476188859082974</v>
      </c>
      <c r="AE42" s="10">
        <v>61.91007964240109</v>
      </c>
      <c r="AF42" s="15">
        <f t="shared" si="5"/>
        <v>-51.29634814388514</v>
      </c>
      <c r="AG42" s="16">
        <v>-14.278</v>
      </c>
      <c r="AH42" s="21" t="s">
        <v>5</v>
      </c>
      <c r="AI42" s="21" t="s">
        <v>5</v>
      </c>
      <c r="AJ42" s="21" t="s">
        <v>5</v>
      </c>
      <c r="AK42" s="21" t="s">
        <v>5</v>
      </c>
      <c r="AL42" s="21" t="s">
        <v>5</v>
      </c>
      <c r="AM42" s="11">
        <v>35.7</v>
      </c>
      <c r="AN42" s="11">
        <v>34.479</v>
      </c>
      <c r="AO42" s="10">
        <v>11.231629565269559</v>
      </c>
      <c r="AP42" s="10">
        <v>47.365830914130804</v>
      </c>
      <c r="AQ42" s="10">
        <v>41.40253952059963</v>
      </c>
      <c r="AR42" s="15">
        <f t="shared" si="6"/>
        <v>-30.170909955330075</v>
      </c>
      <c r="AS42" s="16">
        <v>-4.732</v>
      </c>
      <c r="AT42" s="11">
        <v>1.749</v>
      </c>
      <c r="AU42" s="10">
        <v>19.76169624562408</v>
      </c>
      <c r="AV42" s="10">
        <v>61.62419087866242</v>
      </c>
      <c r="AW42" s="10">
        <v>18.614112875713502</v>
      </c>
      <c r="AX42" s="15">
        <f t="shared" si="7"/>
        <v>1.1475833699105777</v>
      </c>
      <c r="AY42" s="10">
        <v>19.782907710378446</v>
      </c>
      <c r="AZ42" s="10">
        <v>62.04870664348583</v>
      </c>
      <c r="BA42" s="10">
        <v>18.168385646135725</v>
      </c>
      <c r="BB42" s="15">
        <f t="shared" si="8"/>
        <v>1.6145220642427205</v>
      </c>
      <c r="BC42" s="21" t="s">
        <v>5</v>
      </c>
      <c r="BD42" s="21" t="s">
        <v>5</v>
      </c>
      <c r="BE42" s="21" t="s">
        <v>5</v>
      </c>
      <c r="BF42" s="21" t="s">
        <v>5</v>
      </c>
      <c r="BG42" s="10">
        <v>20.824512144308034</v>
      </c>
      <c r="BH42" s="10">
        <v>61.41445420453032</v>
      </c>
      <c r="BI42" s="10">
        <v>17.761033651161643</v>
      </c>
      <c r="BJ42" s="15">
        <f t="shared" si="9"/>
        <v>3.063478493146391</v>
      </c>
      <c r="BK42" s="10">
        <v>27.83872087878054</v>
      </c>
      <c r="BL42" s="10">
        <v>51.85501046932326</v>
      </c>
      <c r="BM42" s="10">
        <v>20.306268651896204</v>
      </c>
      <c r="BN42" s="15">
        <f t="shared" si="10"/>
        <v>7.532452226884335</v>
      </c>
      <c r="BO42" s="10">
        <v>13.347362760748235</v>
      </c>
      <c r="BP42" s="10">
        <v>55.35339110357803</v>
      </c>
      <c r="BQ42" s="10">
        <v>31.29924613567373</v>
      </c>
      <c r="BR42" s="15">
        <f t="shared" si="11"/>
        <v>-17.951883374925494</v>
      </c>
      <c r="BS42" s="16">
        <v>-3.064</v>
      </c>
      <c r="BT42" s="10">
        <v>10.670725516555075</v>
      </c>
      <c r="BU42" s="10">
        <v>67.91833884050499</v>
      </c>
      <c r="BV42" s="10">
        <v>21.41093564293994</v>
      </c>
      <c r="BW42" s="15">
        <f t="shared" si="12"/>
        <v>-10.740210126384865</v>
      </c>
      <c r="BX42" s="16">
        <v>-2.827</v>
      </c>
      <c r="BY42" s="16">
        <v>71.02145373038745</v>
      </c>
    </row>
    <row r="43" spans="1:78" ht="12">
      <c r="A43" s="1" t="s">
        <v>75</v>
      </c>
      <c r="B43" s="10">
        <v>24.949122017534936</v>
      </c>
      <c r="C43" s="10">
        <v>47.326572950900875</v>
      </c>
      <c r="D43" s="10">
        <v>27.72430503156419</v>
      </c>
      <c r="E43" s="15">
        <f t="shared" si="0"/>
        <v>-2.7751830140292526</v>
      </c>
      <c r="F43" s="10">
        <v>21.44044850497803</v>
      </c>
      <c r="G43" s="10">
        <v>46.07268278899823</v>
      </c>
      <c r="H43" s="10">
        <v>32.48686870602374</v>
      </c>
      <c r="I43" s="15">
        <f t="shared" si="1"/>
        <v>-11.046420201045713</v>
      </c>
      <c r="J43" s="16">
        <v>-3.691</v>
      </c>
      <c r="K43" s="17" t="s">
        <v>92</v>
      </c>
      <c r="L43" s="10">
        <v>6.994132021259068</v>
      </c>
      <c r="M43" s="10">
        <v>79.04543359963667</v>
      </c>
      <c r="N43" s="10">
        <v>13.960434379104269</v>
      </c>
      <c r="O43" s="15">
        <f t="shared" si="13"/>
        <v>-6.966302357845201</v>
      </c>
      <c r="P43" s="10">
        <v>23.385921676351384</v>
      </c>
      <c r="Q43" s="10">
        <v>48.813390587525625</v>
      </c>
      <c r="R43" s="10">
        <v>27.80068773612299</v>
      </c>
      <c r="S43" s="15">
        <f t="shared" si="2"/>
        <v>-4.414766059771605</v>
      </c>
      <c r="T43" s="10">
        <v>24.604630838810643</v>
      </c>
      <c r="U43" s="10">
        <v>43.75470382524876</v>
      </c>
      <c r="V43" s="10">
        <v>31.6406653359406</v>
      </c>
      <c r="W43" s="15">
        <f t="shared" si="3"/>
        <v>-7.0360344971299575</v>
      </c>
      <c r="X43" s="16">
        <v>-3.056</v>
      </c>
      <c r="Y43" s="10">
        <v>25.6598674729712</v>
      </c>
      <c r="Z43" s="10">
        <v>49.65841366470901</v>
      </c>
      <c r="AA43" s="10">
        <v>24.681718862319798</v>
      </c>
      <c r="AB43" s="15">
        <f t="shared" si="4"/>
        <v>0.9781486106514024</v>
      </c>
      <c r="AC43" s="10">
        <v>26.4608213026163</v>
      </c>
      <c r="AD43" s="10">
        <v>46.75115649130955</v>
      </c>
      <c r="AE43" s="10">
        <v>26.788022206074153</v>
      </c>
      <c r="AF43" s="15">
        <f t="shared" si="5"/>
        <v>-0.3272009034578538</v>
      </c>
      <c r="AG43" s="16">
        <v>-1.683</v>
      </c>
      <c r="AH43" s="21" t="s">
        <v>5</v>
      </c>
      <c r="AI43" s="21" t="s">
        <v>5</v>
      </c>
      <c r="AJ43" s="21" t="s">
        <v>5</v>
      </c>
      <c r="AK43" s="21" t="s">
        <v>5</v>
      </c>
      <c r="AL43" s="21" t="s">
        <v>5</v>
      </c>
      <c r="AM43" s="11">
        <v>36.3</v>
      </c>
      <c r="AN43" s="11">
        <v>29.174</v>
      </c>
      <c r="AO43" s="10">
        <v>19.431554532900204</v>
      </c>
      <c r="AP43" s="10">
        <v>68.68192946152114</v>
      </c>
      <c r="AQ43" s="10">
        <v>11.886516005578668</v>
      </c>
      <c r="AR43" s="15">
        <f t="shared" si="6"/>
        <v>7.545038527321536</v>
      </c>
      <c r="AS43" s="16">
        <v>0.601</v>
      </c>
      <c r="AT43" s="11">
        <v>1.817</v>
      </c>
      <c r="AU43" s="10">
        <v>29.47937050892674</v>
      </c>
      <c r="AV43" s="10">
        <v>57.8383727217366</v>
      </c>
      <c r="AW43" s="10">
        <v>12.68225676933666</v>
      </c>
      <c r="AX43" s="15">
        <f t="shared" si="7"/>
        <v>16.797113739590078</v>
      </c>
      <c r="AY43" s="10">
        <v>29.43401583689131</v>
      </c>
      <c r="AZ43" s="10">
        <v>57.64745429304921</v>
      </c>
      <c r="BA43" s="10">
        <v>12.918529870059489</v>
      </c>
      <c r="BB43" s="15">
        <f t="shared" si="8"/>
        <v>16.515485966831818</v>
      </c>
      <c r="BC43" s="21" t="s">
        <v>5</v>
      </c>
      <c r="BD43" s="21" t="s">
        <v>5</v>
      </c>
      <c r="BE43" s="21" t="s">
        <v>5</v>
      </c>
      <c r="BF43" s="21" t="s">
        <v>5</v>
      </c>
      <c r="BG43" s="10">
        <v>29.02680943907454</v>
      </c>
      <c r="BH43" s="10">
        <v>56.77021315469006</v>
      </c>
      <c r="BI43" s="10">
        <v>14.202977406235393</v>
      </c>
      <c r="BJ43" s="15">
        <f t="shared" si="9"/>
        <v>14.823832032839148</v>
      </c>
      <c r="BK43" s="10">
        <v>28.649247786756014</v>
      </c>
      <c r="BL43" s="10">
        <v>62.030095166986364</v>
      </c>
      <c r="BM43" s="10">
        <v>9.320657046257617</v>
      </c>
      <c r="BN43" s="15">
        <f t="shared" si="10"/>
        <v>19.3285907404984</v>
      </c>
      <c r="BO43" s="10">
        <v>5.806933116228645</v>
      </c>
      <c r="BP43" s="10">
        <v>76.71245745004572</v>
      </c>
      <c r="BQ43" s="10">
        <v>17.480609433725633</v>
      </c>
      <c r="BR43" s="15">
        <f t="shared" si="11"/>
        <v>-11.673676317496987</v>
      </c>
      <c r="BS43" s="16">
        <v>-0.952</v>
      </c>
      <c r="BT43" s="10">
        <v>4.769239066302346</v>
      </c>
      <c r="BU43" s="10">
        <v>85.94661146945177</v>
      </c>
      <c r="BV43" s="10">
        <v>9.284149464245878</v>
      </c>
      <c r="BW43" s="15">
        <f t="shared" si="12"/>
        <v>-4.514910397943533</v>
      </c>
      <c r="BX43" s="16">
        <v>-0.312</v>
      </c>
      <c r="BY43" s="16">
        <v>71.34268537074149</v>
      </c>
      <c r="BZ43" s="3"/>
    </row>
    <row r="44" spans="1:77" ht="12">
      <c r="A44" s="1" t="s">
        <v>62</v>
      </c>
      <c r="B44" s="10">
        <v>34.308339456157846</v>
      </c>
      <c r="C44" s="10">
        <v>47.859635733345485</v>
      </c>
      <c r="D44" s="10">
        <v>17.83202481049667</v>
      </c>
      <c r="E44" s="15">
        <f t="shared" si="0"/>
        <v>16.476314645661176</v>
      </c>
      <c r="F44" s="10">
        <v>37.225332716396224</v>
      </c>
      <c r="G44" s="10">
        <v>37.840066184704206</v>
      </c>
      <c r="H44" s="10">
        <v>24.934601098899567</v>
      </c>
      <c r="I44" s="15">
        <f t="shared" si="1"/>
        <v>12.290731617496657</v>
      </c>
      <c r="J44" s="16">
        <v>1.537</v>
      </c>
      <c r="K44" s="17" t="s">
        <v>92</v>
      </c>
      <c r="L44" s="10">
        <v>4.565068018324235</v>
      </c>
      <c r="M44" s="10">
        <v>85.05591152931989</v>
      </c>
      <c r="N44" s="10">
        <v>10.379020452355883</v>
      </c>
      <c r="O44" s="15">
        <f t="shared" si="13"/>
        <v>-5.813952434031648</v>
      </c>
      <c r="P44" s="10">
        <v>37.5665352596001</v>
      </c>
      <c r="Q44" s="10">
        <v>45.66923603369537</v>
      </c>
      <c r="R44" s="10">
        <v>16.764228706704536</v>
      </c>
      <c r="S44" s="15">
        <f t="shared" si="2"/>
        <v>20.802306552895566</v>
      </c>
      <c r="T44" s="10">
        <v>38.40545493533802</v>
      </c>
      <c r="U44" s="10">
        <v>33.71429600246446</v>
      </c>
      <c r="V44" s="10">
        <v>27.880249062197528</v>
      </c>
      <c r="W44" s="15">
        <f t="shared" si="3"/>
        <v>10.525205873140493</v>
      </c>
      <c r="X44" s="16">
        <v>0.963</v>
      </c>
      <c r="Y44" s="10">
        <v>34.75476448799682</v>
      </c>
      <c r="Z44" s="10">
        <v>47.45103341750473</v>
      </c>
      <c r="AA44" s="10">
        <v>17.794202094498438</v>
      </c>
      <c r="AB44" s="15">
        <f t="shared" si="4"/>
        <v>16.960562393498385</v>
      </c>
      <c r="AC44" s="10">
        <v>36.43505222141752</v>
      </c>
      <c r="AD44" s="10">
        <v>36.97886049934575</v>
      </c>
      <c r="AE44" s="10">
        <v>26.586087279236732</v>
      </c>
      <c r="AF44" s="15">
        <f t="shared" si="5"/>
        <v>9.848964942180789</v>
      </c>
      <c r="AG44" s="16">
        <v>0.697</v>
      </c>
      <c r="AH44" s="21" t="s">
        <v>5</v>
      </c>
      <c r="AI44" s="21" t="s">
        <v>5</v>
      </c>
      <c r="AJ44" s="21" t="s">
        <v>5</v>
      </c>
      <c r="AK44" s="21" t="s">
        <v>5</v>
      </c>
      <c r="AL44" s="21" t="s">
        <v>5</v>
      </c>
      <c r="AM44" s="11">
        <v>30.5</v>
      </c>
      <c r="AN44" s="11">
        <v>23.874</v>
      </c>
      <c r="AO44" s="10">
        <v>30.44439582491493</v>
      </c>
      <c r="AP44" s="10">
        <v>55.76646648448429</v>
      </c>
      <c r="AQ44" s="10">
        <v>13.789137690600779</v>
      </c>
      <c r="AR44" s="15">
        <f t="shared" si="6"/>
        <v>16.655258134314153</v>
      </c>
      <c r="AS44" s="16">
        <v>0.343</v>
      </c>
      <c r="AT44" s="11">
        <v>1.798</v>
      </c>
      <c r="AU44" s="10">
        <v>25.30795750543576</v>
      </c>
      <c r="AV44" s="10">
        <v>50.92592628058933</v>
      </c>
      <c r="AW44" s="10">
        <v>23.76611621397491</v>
      </c>
      <c r="AX44" s="15">
        <f t="shared" si="7"/>
        <v>1.5418412914608481</v>
      </c>
      <c r="AY44" s="10">
        <v>23.74989050693074</v>
      </c>
      <c r="AZ44" s="10">
        <v>52.499947460357056</v>
      </c>
      <c r="BA44" s="10">
        <v>23.7501620327122</v>
      </c>
      <c r="BB44" s="15">
        <f t="shared" si="8"/>
        <v>-0.00027152578146072415</v>
      </c>
      <c r="BC44" s="21" t="s">
        <v>5</v>
      </c>
      <c r="BD44" s="21" t="s">
        <v>5</v>
      </c>
      <c r="BE44" s="21" t="s">
        <v>5</v>
      </c>
      <c r="BF44" s="21" t="s">
        <v>5</v>
      </c>
      <c r="BG44" s="10">
        <v>22.208586236678574</v>
      </c>
      <c r="BH44" s="10">
        <v>53.00296177230227</v>
      </c>
      <c r="BI44" s="10">
        <v>24.78845199101916</v>
      </c>
      <c r="BJ44" s="15">
        <f t="shared" si="9"/>
        <v>-2.5798657543405845</v>
      </c>
      <c r="BK44" s="10">
        <v>24.244134495429616</v>
      </c>
      <c r="BL44" s="10">
        <v>53.49176173860097</v>
      </c>
      <c r="BM44" s="10">
        <v>22.264103765969413</v>
      </c>
      <c r="BN44" s="15">
        <f t="shared" si="10"/>
        <v>1.9800307294602035</v>
      </c>
      <c r="BO44" s="10">
        <v>11.053681706593528</v>
      </c>
      <c r="BP44" s="10">
        <v>75.15009569137572</v>
      </c>
      <c r="BQ44" s="10">
        <v>13.796222602030756</v>
      </c>
      <c r="BR44" s="15">
        <f t="shared" si="11"/>
        <v>-2.7425408954372283</v>
      </c>
      <c r="BS44" s="16">
        <v>-0.392</v>
      </c>
      <c r="BT44" s="10">
        <v>9.682762545819633</v>
      </c>
      <c r="BU44" s="10">
        <v>82.46344407783197</v>
      </c>
      <c r="BV44" s="10">
        <v>7.853793376348393</v>
      </c>
      <c r="BW44" s="15">
        <f t="shared" si="12"/>
        <v>1.8289691694712404</v>
      </c>
      <c r="BX44" s="16">
        <v>-0.091</v>
      </c>
      <c r="BY44" s="16">
        <v>63.8118341947052</v>
      </c>
    </row>
    <row r="45" spans="1:77" ht="12">
      <c r="A45" s="1" t="s">
        <v>59</v>
      </c>
      <c r="B45" s="10">
        <v>32.13465178003618</v>
      </c>
      <c r="C45" s="10">
        <v>53.73668612334146</v>
      </c>
      <c r="D45" s="10">
        <v>14.128662096622357</v>
      </c>
      <c r="E45" s="15">
        <f t="shared" si="0"/>
        <v>18.005989683413823</v>
      </c>
      <c r="F45" s="10">
        <v>42.031478642045215</v>
      </c>
      <c r="G45" s="10">
        <v>40.985020568042046</v>
      </c>
      <c r="H45" s="10">
        <v>16.98350078991274</v>
      </c>
      <c r="I45" s="15">
        <f t="shared" si="1"/>
        <v>25.047977852132476</v>
      </c>
      <c r="J45" s="16">
        <v>3.2</v>
      </c>
      <c r="K45" s="17" t="s">
        <v>92</v>
      </c>
      <c r="L45" s="10">
        <v>5.823630956814192</v>
      </c>
      <c r="M45" s="10">
        <v>85.0381798204821</v>
      </c>
      <c r="N45" s="10">
        <v>9.138189222703716</v>
      </c>
      <c r="O45" s="15">
        <f t="shared" si="13"/>
        <v>-3.3145582658895236</v>
      </c>
      <c r="P45" s="10">
        <v>31.915540373288987</v>
      </c>
      <c r="Q45" s="10">
        <v>50.609030201744176</v>
      </c>
      <c r="R45" s="10">
        <v>17.475429424966833</v>
      </c>
      <c r="S45" s="15">
        <f t="shared" si="2"/>
        <v>14.440110948322154</v>
      </c>
      <c r="T45" s="10">
        <v>41.87629539642763</v>
      </c>
      <c r="U45" s="10">
        <v>41.60377628596385</v>
      </c>
      <c r="V45" s="10">
        <v>16.519928317608517</v>
      </c>
      <c r="W45" s="15">
        <f t="shared" si="3"/>
        <v>25.356367078819112</v>
      </c>
      <c r="X45" s="16">
        <v>3.798</v>
      </c>
      <c r="Y45" s="10">
        <v>30.873252452324223</v>
      </c>
      <c r="Z45" s="10">
        <v>54.05602532926091</v>
      </c>
      <c r="AA45" s="10">
        <v>15.070722218414865</v>
      </c>
      <c r="AB45" s="15">
        <f t="shared" si="4"/>
        <v>15.802530233909359</v>
      </c>
      <c r="AC45" s="10">
        <v>41.41924706981378</v>
      </c>
      <c r="AD45" s="10">
        <v>45.40658825023727</v>
      </c>
      <c r="AE45" s="10">
        <v>13.17416467994895</v>
      </c>
      <c r="AF45" s="15">
        <f t="shared" si="5"/>
        <v>28.245082389864827</v>
      </c>
      <c r="AG45" s="16">
        <v>3.673</v>
      </c>
      <c r="AH45" s="21" t="s">
        <v>5</v>
      </c>
      <c r="AI45" s="21" t="s">
        <v>5</v>
      </c>
      <c r="AJ45" s="21" t="s">
        <v>5</v>
      </c>
      <c r="AK45" s="21" t="s">
        <v>5</v>
      </c>
      <c r="AL45" s="21" t="s">
        <v>5</v>
      </c>
      <c r="AM45" s="11">
        <v>34.8</v>
      </c>
      <c r="AN45" s="11">
        <v>34.338</v>
      </c>
      <c r="AO45" s="10">
        <v>35.7439380870109</v>
      </c>
      <c r="AP45" s="10">
        <v>58.969643062972274</v>
      </c>
      <c r="AQ45" s="10">
        <v>5.286418850016829</v>
      </c>
      <c r="AR45" s="15">
        <f t="shared" si="6"/>
        <v>30.457519236994074</v>
      </c>
      <c r="AS45" s="16">
        <v>4.705</v>
      </c>
      <c r="AT45" s="11">
        <v>2.459</v>
      </c>
      <c r="AU45" s="10">
        <v>26.63693260875142</v>
      </c>
      <c r="AV45" s="10">
        <v>60.79742286146275</v>
      </c>
      <c r="AW45" s="10">
        <v>12.565644529785835</v>
      </c>
      <c r="AX45" s="15">
        <f t="shared" si="7"/>
        <v>14.071288078965583</v>
      </c>
      <c r="AY45" s="10">
        <v>25.1788435352634</v>
      </c>
      <c r="AZ45" s="10">
        <v>64.12980012261487</v>
      </c>
      <c r="BA45" s="10">
        <v>10.691356342121736</v>
      </c>
      <c r="BB45" s="15">
        <f t="shared" si="8"/>
        <v>14.487487193141664</v>
      </c>
      <c r="BC45" s="21" t="s">
        <v>5</v>
      </c>
      <c r="BD45" s="21" t="s">
        <v>5</v>
      </c>
      <c r="BE45" s="21" t="s">
        <v>5</v>
      </c>
      <c r="BF45" s="21" t="s">
        <v>5</v>
      </c>
      <c r="BG45" s="10">
        <v>24.679057088226877</v>
      </c>
      <c r="BH45" s="10">
        <v>62.29718562513097</v>
      </c>
      <c r="BI45" s="10">
        <v>13.023757286642152</v>
      </c>
      <c r="BJ45" s="15">
        <f t="shared" si="9"/>
        <v>11.655299801584725</v>
      </c>
      <c r="BK45" s="10">
        <v>33.294401598223736</v>
      </c>
      <c r="BL45" s="10">
        <v>60.36895226340757</v>
      </c>
      <c r="BM45" s="10">
        <v>6.3366461383686925</v>
      </c>
      <c r="BN45" s="15">
        <f t="shared" si="10"/>
        <v>26.957755459855044</v>
      </c>
      <c r="BO45" s="10">
        <v>10.821702182728705</v>
      </c>
      <c r="BP45" s="10">
        <v>73.67206320999874</v>
      </c>
      <c r="BQ45" s="10">
        <v>15.506234607272553</v>
      </c>
      <c r="BR45" s="15">
        <f t="shared" si="11"/>
        <v>-4.684532424543848</v>
      </c>
      <c r="BS45" s="16">
        <v>-0.945</v>
      </c>
      <c r="BT45" s="10">
        <v>11.854581389051075</v>
      </c>
      <c r="BU45" s="10">
        <v>75.97147782126147</v>
      </c>
      <c r="BV45" s="10">
        <v>12.17394078968746</v>
      </c>
      <c r="BW45" s="15">
        <f t="shared" si="12"/>
        <v>-0.3193594006363849</v>
      </c>
      <c r="BX45" s="16">
        <v>-0.294</v>
      </c>
      <c r="BY45" s="16">
        <v>63.316105896002526</v>
      </c>
    </row>
    <row r="46" spans="1:77" ht="12">
      <c r="A46" s="1" t="s">
        <v>76</v>
      </c>
      <c r="B46" s="10">
        <v>27.71514888568139</v>
      </c>
      <c r="C46" s="10">
        <v>56.76128787731977</v>
      </c>
      <c r="D46" s="10">
        <v>15.52356323699883</v>
      </c>
      <c r="E46" s="15">
        <f t="shared" si="0"/>
        <v>12.19158564868256</v>
      </c>
      <c r="F46" s="10">
        <v>41.016398977615815</v>
      </c>
      <c r="G46" s="10">
        <v>43.6433604984621</v>
      </c>
      <c r="H46" s="10">
        <v>15.34024052392208</v>
      </c>
      <c r="I46" s="15">
        <f t="shared" si="1"/>
        <v>25.676158453693734</v>
      </c>
      <c r="J46" s="16">
        <v>3.475</v>
      </c>
      <c r="K46" s="17" t="s">
        <v>92</v>
      </c>
      <c r="L46" s="10">
        <v>8.26837661728543</v>
      </c>
      <c r="M46" s="10">
        <v>81.46832176645923</v>
      </c>
      <c r="N46" s="10">
        <v>10.263301616255342</v>
      </c>
      <c r="O46" s="15">
        <f t="shared" si="13"/>
        <v>-1.9949249989699123</v>
      </c>
      <c r="P46" s="10">
        <v>26.25113184266984</v>
      </c>
      <c r="Q46" s="10">
        <v>57.132746861330084</v>
      </c>
      <c r="R46" s="10">
        <v>16.616121296000077</v>
      </c>
      <c r="S46" s="15">
        <f t="shared" si="2"/>
        <v>9.635010546669761</v>
      </c>
      <c r="T46" s="10">
        <v>40.10267683539354</v>
      </c>
      <c r="U46" s="10">
        <v>43.528049811289215</v>
      </c>
      <c r="V46" s="10">
        <v>16.369273353317247</v>
      </c>
      <c r="W46" s="15">
        <f t="shared" si="3"/>
        <v>23.73340348207629</v>
      </c>
      <c r="X46" s="16">
        <v>3.206</v>
      </c>
      <c r="Y46" s="10">
        <v>24.08357039423165</v>
      </c>
      <c r="Z46" s="10">
        <v>60.36436372875248</v>
      </c>
      <c r="AA46" s="10">
        <v>15.552065877015874</v>
      </c>
      <c r="AB46" s="15">
        <f t="shared" si="4"/>
        <v>8.531504517215776</v>
      </c>
      <c r="AC46" s="10">
        <v>40.243642917703816</v>
      </c>
      <c r="AD46" s="10">
        <v>45.65581893344693</v>
      </c>
      <c r="AE46" s="10">
        <v>14.100538148849258</v>
      </c>
      <c r="AF46" s="15">
        <f t="shared" si="5"/>
        <v>26.143104768854556</v>
      </c>
      <c r="AG46" s="16">
        <v>3.752</v>
      </c>
      <c r="AH46" s="21" t="s">
        <v>5</v>
      </c>
      <c r="AI46" s="21" t="s">
        <v>5</v>
      </c>
      <c r="AJ46" s="21" t="s">
        <v>5</v>
      </c>
      <c r="AK46" s="21" t="s">
        <v>5</v>
      </c>
      <c r="AL46" s="21" t="s">
        <v>5</v>
      </c>
      <c r="AM46" s="11">
        <v>28</v>
      </c>
      <c r="AN46" s="11">
        <v>34.191</v>
      </c>
      <c r="AO46" s="10">
        <v>31.69933872852619</v>
      </c>
      <c r="AP46" s="10">
        <v>60.98744759474394</v>
      </c>
      <c r="AQ46" s="10">
        <v>7.313213676729867</v>
      </c>
      <c r="AR46" s="15">
        <f t="shared" si="6"/>
        <v>24.386125051796324</v>
      </c>
      <c r="AS46" s="16">
        <v>2.05</v>
      </c>
      <c r="AT46" s="11">
        <v>2.513</v>
      </c>
      <c r="AU46" s="10">
        <v>19.752745021930345</v>
      </c>
      <c r="AV46" s="10">
        <v>69.10133695587031</v>
      </c>
      <c r="AW46" s="10">
        <v>11.145918022199348</v>
      </c>
      <c r="AX46" s="15">
        <f t="shared" si="7"/>
        <v>8.606826999730997</v>
      </c>
      <c r="AY46" s="10">
        <v>18.477123501520964</v>
      </c>
      <c r="AZ46" s="10">
        <v>70.27599076156626</v>
      </c>
      <c r="BA46" s="10">
        <v>11.246885736912766</v>
      </c>
      <c r="BB46" s="15">
        <f t="shared" si="8"/>
        <v>7.230237764608198</v>
      </c>
      <c r="BC46" s="21" t="s">
        <v>5</v>
      </c>
      <c r="BD46" s="21" t="s">
        <v>5</v>
      </c>
      <c r="BE46" s="21" t="s">
        <v>5</v>
      </c>
      <c r="BF46" s="21" t="s">
        <v>5</v>
      </c>
      <c r="BG46" s="10">
        <v>19.544768089706054</v>
      </c>
      <c r="BH46" s="10">
        <v>69.62095745754308</v>
      </c>
      <c r="BI46" s="10">
        <v>10.834274452750856</v>
      </c>
      <c r="BJ46" s="15">
        <f t="shared" si="9"/>
        <v>8.710493636955198</v>
      </c>
      <c r="BK46" s="10">
        <v>32.24144228191552</v>
      </c>
      <c r="BL46" s="10">
        <v>59.56587635190785</v>
      </c>
      <c r="BM46" s="10">
        <v>8.192681366176622</v>
      </c>
      <c r="BN46" s="15">
        <f t="shared" si="10"/>
        <v>24.048760915738896</v>
      </c>
      <c r="BO46" s="10">
        <v>10.210143432783893</v>
      </c>
      <c r="BP46" s="10">
        <v>79.55551420900885</v>
      </c>
      <c r="BQ46" s="10">
        <v>10.234342358207257</v>
      </c>
      <c r="BR46" s="15">
        <f t="shared" si="11"/>
        <v>-0.02419892542336477</v>
      </c>
      <c r="BS46" s="16">
        <v>0.054</v>
      </c>
      <c r="BT46" s="10">
        <v>12.155699035915648</v>
      </c>
      <c r="BU46" s="10">
        <v>81.27760446084524</v>
      </c>
      <c r="BV46" s="10">
        <v>6.5666965032391085</v>
      </c>
      <c r="BW46" s="15">
        <f t="shared" si="12"/>
        <v>5.589002532676539</v>
      </c>
      <c r="BX46" s="16">
        <v>0.2</v>
      </c>
      <c r="BY46" s="16">
        <v>61.71289948317688</v>
      </c>
    </row>
    <row r="47" spans="1:77" ht="12">
      <c r="A47" s="1" t="s">
        <v>77</v>
      </c>
      <c r="B47" s="10">
        <v>35.388760154686054</v>
      </c>
      <c r="C47" s="10">
        <v>49.194196284977025</v>
      </c>
      <c r="D47" s="10">
        <v>15.417043560336916</v>
      </c>
      <c r="E47" s="15">
        <f t="shared" si="0"/>
        <v>19.97171659434914</v>
      </c>
      <c r="F47" s="10">
        <v>37.561159427929205</v>
      </c>
      <c r="G47" s="10">
        <v>44.22797045450733</v>
      </c>
      <c r="H47" s="10">
        <v>18.21087011756347</v>
      </c>
      <c r="I47" s="15">
        <f t="shared" si="1"/>
        <v>19.350289310365735</v>
      </c>
      <c r="J47" s="16">
        <v>2.838</v>
      </c>
      <c r="K47" s="17" t="s">
        <v>92</v>
      </c>
      <c r="L47" s="21" t="s">
        <v>5</v>
      </c>
      <c r="M47" s="21" t="s">
        <v>5</v>
      </c>
      <c r="N47" s="21" t="s">
        <v>5</v>
      </c>
      <c r="O47" s="21" t="s">
        <v>5</v>
      </c>
      <c r="P47" s="10">
        <v>28.121045770715913</v>
      </c>
      <c r="Q47" s="10">
        <v>52.72165299121939</v>
      </c>
      <c r="R47" s="10">
        <v>19.15730123806469</v>
      </c>
      <c r="S47" s="15">
        <f t="shared" si="2"/>
        <v>8.963744532651223</v>
      </c>
      <c r="T47" s="10">
        <v>35.25809301066667</v>
      </c>
      <c r="U47" s="10">
        <v>47.59401403149441</v>
      </c>
      <c r="V47" s="10">
        <v>17.14789295783892</v>
      </c>
      <c r="W47" s="15">
        <f t="shared" si="3"/>
        <v>18.11020005282775</v>
      </c>
      <c r="X47" s="16">
        <v>2.883</v>
      </c>
      <c r="Y47" s="10">
        <v>33.33823883656614</v>
      </c>
      <c r="Z47" s="10">
        <v>50.72529183039095</v>
      </c>
      <c r="AA47" s="10">
        <v>15.936469333042908</v>
      </c>
      <c r="AB47" s="15">
        <f t="shared" si="4"/>
        <v>17.401769503523234</v>
      </c>
      <c r="AC47" s="10">
        <v>38.51503965808322</v>
      </c>
      <c r="AD47" s="10">
        <v>46.888915525948576</v>
      </c>
      <c r="AE47" s="10">
        <v>14.596044815968206</v>
      </c>
      <c r="AF47" s="15">
        <f t="shared" si="5"/>
        <v>23.918994842115012</v>
      </c>
      <c r="AG47" s="16">
        <v>3.242</v>
      </c>
      <c r="AH47" s="10">
        <v>46.741123298945034</v>
      </c>
      <c r="AI47" s="10">
        <v>40.315168767395306</v>
      </c>
      <c r="AJ47" s="10">
        <v>12.94370793365966</v>
      </c>
      <c r="AK47" s="15">
        <f aca="true" t="shared" si="14" ref="AK47:AK54">AH47-AJ47</f>
        <v>33.797415365285374</v>
      </c>
      <c r="AL47" s="16">
        <v>4.121</v>
      </c>
      <c r="AM47" s="17" t="s">
        <v>5</v>
      </c>
      <c r="AN47" s="17" t="s">
        <v>5</v>
      </c>
      <c r="AO47" s="10">
        <v>41.657972437293004</v>
      </c>
      <c r="AP47" s="10">
        <v>44.72506386700645</v>
      </c>
      <c r="AQ47" s="10">
        <v>13.616963695700552</v>
      </c>
      <c r="AR47" s="15">
        <f t="shared" si="6"/>
        <v>28.041008741592453</v>
      </c>
      <c r="AS47" s="16">
        <v>3.572</v>
      </c>
      <c r="AT47" s="23">
        <v>10.282</v>
      </c>
      <c r="AU47" s="10">
        <v>28.792374220818047</v>
      </c>
      <c r="AV47" s="10">
        <v>63.672753202485076</v>
      </c>
      <c r="AW47" s="10">
        <v>7.53487257669688</v>
      </c>
      <c r="AX47" s="15">
        <f t="shared" si="7"/>
        <v>21.257501644121167</v>
      </c>
      <c r="AY47" s="10">
        <v>32.74916128587297</v>
      </c>
      <c r="AZ47" s="10">
        <v>61.685001283544096</v>
      </c>
      <c r="BA47" s="10">
        <v>5.565837430582933</v>
      </c>
      <c r="BB47" s="15">
        <f t="shared" si="8"/>
        <v>27.18332385529004</v>
      </c>
      <c r="BC47" s="10">
        <v>29.922076920775996</v>
      </c>
      <c r="BD47" s="10">
        <v>61.671689496185024</v>
      </c>
      <c r="BE47" s="10">
        <v>8.40623358303898</v>
      </c>
      <c r="BF47" s="15">
        <f aca="true" t="shared" si="15" ref="BF47:BF54">BC47-BE47</f>
        <v>21.515843337737017</v>
      </c>
      <c r="BG47" s="21" t="s">
        <v>5</v>
      </c>
      <c r="BH47" s="21" t="s">
        <v>5</v>
      </c>
      <c r="BI47" s="21" t="s">
        <v>5</v>
      </c>
      <c r="BJ47" s="21" t="s">
        <v>5</v>
      </c>
      <c r="BK47" s="10">
        <v>36.738998802681344</v>
      </c>
      <c r="BL47" s="10">
        <v>59.07149955570148</v>
      </c>
      <c r="BM47" s="10">
        <v>4.189501641617183</v>
      </c>
      <c r="BN47" s="15">
        <f t="shared" si="10"/>
        <v>32.54949716106416</v>
      </c>
      <c r="BO47" s="21" t="s">
        <v>5</v>
      </c>
      <c r="BP47" s="21" t="s">
        <v>5</v>
      </c>
      <c r="BQ47" s="21" t="s">
        <v>5</v>
      </c>
      <c r="BR47" s="21" t="s">
        <v>5</v>
      </c>
      <c r="BS47" s="21" t="s">
        <v>5</v>
      </c>
      <c r="BT47" s="21" t="s">
        <v>5</v>
      </c>
      <c r="BU47" s="21" t="s">
        <v>5</v>
      </c>
      <c r="BV47" s="21" t="s">
        <v>5</v>
      </c>
      <c r="BW47" s="21" t="s">
        <v>5</v>
      </c>
      <c r="BX47" s="21" t="s">
        <v>5</v>
      </c>
      <c r="BY47" s="16">
        <v>64.03045041234934</v>
      </c>
    </row>
    <row r="48" spans="1:77" ht="12">
      <c r="A48" s="1" t="s">
        <v>62</v>
      </c>
      <c r="B48" s="10">
        <v>40.52782516587609</v>
      </c>
      <c r="C48" s="10">
        <v>44.913197846353285</v>
      </c>
      <c r="D48" s="10">
        <v>14.558976987770633</v>
      </c>
      <c r="E48" s="15">
        <f t="shared" si="0"/>
        <v>25.968848178105453</v>
      </c>
      <c r="F48" s="10">
        <v>45.87872019093818</v>
      </c>
      <c r="G48" s="10">
        <v>40.679962658055366</v>
      </c>
      <c r="H48" s="10">
        <v>13.441317151006446</v>
      </c>
      <c r="I48" s="15">
        <f t="shared" si="1"/>
        <v>32.43740303993174</v>
      </c>
      <c r="J48" s="16">
        <v>3.643</v>
      </c>
      <c r="K48" s="17" t="s">
        <v>92</v>
      </c>
      <c r="L48" s="21" t="s">
        <v>5</v>
      </c>
      <c r="M48" s="21" t="s">
        <v>5</v>
      </c>
      <c r="N48" s="21" t="s">
        <v>5</v>
      </c>
      <c r="O48" s="21" t="s">
        <v>5</v>
      </c>
      <c r="P48" s="10">
        <v>33.766804594076525</v>
      </c>
      <c r="Q48" s="10">
        <v>51.78689503478673</v>
      </c>
      <c r="R48" s="10">
        <v>14.44630037113675</v>
      </c>
      <c r="S48" s="15">
        <f t="shared" si="2"/>
        <v>19.320504222939775</v>
      </c>
      <c r="T48" s="10">
        <v>39.26633475793307</v>
      </c>
      <c r="U48" s="10">
        <v>47.246987129126275</v>
      </c>
      <c r="V48" s="10">
        <v>13.48667811294065</v>
      </c>
      <c r="W48" s="15">
        <f t="shared" si="3"/>
        <v>25.77965664499242</v>
      </c>
      <c r="X48" s="16">
        <v>3.352</v>
      </c>
      <c r="Y48" s="10">
        <v>32.03775354040758</v>
      </c>
      <c r="Z48" s="10">
        <v>50.3203305967024</v>
      </c>
      <c r="AA48" s="10">
        <v>17.641915862890016</v>
      </c>
      <c r="AB48" s="15">
        <f t="shared" si="4"/>
        <v>14.395837677517562</v>
      </c>
      <c r="AC48" s="10">
        <v>39.124844956012055</v>
      </c>
      <c r="AD48" s="10">
        <v>45.205944145889276</v>
      </c>
      <c r="AE48" s="10">
        <v>15.66921089809867</v>
      </c>
      <c r="AF48" s="15">
        <f t="shared" si="5"/>
        <v>23.455634057913386</v>
      </c>
      <c r="AG48" s="16">
        <v>2.934</v>
      </c>
      <c r="AH48" s="10">
        <v>42.88768023160723</v>
      </c>
      <c r="AI48" s="10">
        <v>43.820262285400915</v>
      </c>
      <c r="AJ48" s="10">
        <v>13.292057482991856</v>
      </c>
      <c r="AK48" s="15">
        <f t="shared" si="14"/>
        <v>29.59562274861537</v>
      </c>
      <c r="AL48" s="16">
        <v>4.501</v>
      </c>
      <c r="AM48" s="17" t="s">
        <v>5</v>
      </c>
      <c r="AN48" s="17" t="s">
        <v>5</v>
      </c>
      <c r="AO48" s="10">
        <v>46.020230319347185</v>
      </c>
      <c r="AP48" s="10">
        <v>45.01791257372973</v>
      </c>
      <c r="AQ48" s="10">
        <v>8.961857106923086</v>
      </c>
      <c r="AR48" s="15">
        <f t="shared" si="6"/>
        <v>37.0583732124241</v>
      </c>
      <c r="AS48" s="16">
        <v>6.102</v>
      </c>
      <c r="AT48" s="23">
        <v>8.166</v>
      </c>
      <c r="AU48" s="10">
        <v>18.6636887708191</v>
      </c>
      <c r="AV48" s="10">
        <v>58.77574314954225</v>
      </c>
      <c r="AW48" s="10">
        <v>22.560568079638653</v>
      </c>
      <c r="AX48" s="15">
        <f t="shared" si="7"/>
        <v>-3.8968793088195532</v>
      </c>
      <c r="AY48" s="10">
        <v>18.463965993279697</v>
      </c>
      <c r="AZ48" s="10">
        <v>62.380763339746025</v>
      </c>
      <c r="BA48" s="10">
        <v>19.155270666974282</v>
      </c>
      <c r="BB48" s="15">
        <f t="shared" si="8"/>
        <v>-0.6913046736945851</v>
      </c>
      <c r="BC48" s="10">
        <v>16.847986483898524</v>
      </c>
      <c r="BD48" s="10">
        <v>64.25691660248872</v>
      </c>
      <c r="BE48" s="10">
        <v>18.895096913612765</v>
      </c>
      <c r="BF48" s="15">
        <f t="shared" si="15"/>
        <v>-2.047110429714241</v>
      </c>
      <c r="BG48" s="21" t="s">
        <v>5</v>
      </c>
      <c r="BH48" s="21" t="s">
        <v>5</v>
      </c>
      <c r="BI48" s="21" t="s">
        <v>5</v>
      </c>
      <c r="BJ48" s="21" t="s">
        <v>5</v>
      </c>
      <c r="BK48" s="10">
        <v>19.413822027851786</v>
      </c>
      <c r="BL48" s="10">
        <v>67.0997248979154</v>
      </c>
      <c r="BM48" s="10">
        <v>13.486453074232822</v>
      </c>
      <c r="BN48" s="15">
        <f t="shared" si="10"/>
        <v>5.927368953618965</v>
      </c>
      <c r="BO48" s="21" t="s">
        <v>5</v>
      </c>
      <c r="BP48" s="21" t="s">
        <v>5</v>
      </c>
      <c r="BQ48" s="21" t="s">
        <v>5</v>
      </c>
      <c r="BR48" s="21" t="s">
        <v>5</v>
      </c>
      <c r="BS48" s="21" t="s">
        <v>5</v>
      </c>
      <c r="BT48" s="21" t="s">
        <v>5</v>
      </c>
      <c r="BU48" s="21" t="s">
        <v>5</v>
      </c>
      <c r="BV48" s="21" t="s">
        <v>5</v>
      </c>
      <c r="BW48" s="21" t="s">
        <v>5</v>
      </c>
      <c r="BX48" s="21" t="s">
        <v>5</v>
      </c>
      <c r="BY48" s="16">
        <v>65.1934869951364</v>
      </c>
    </row>
    <row r="49" spans="1:77" ht="12">
      <c r="A49" s="1" t="s">
        <v>59</v>
      </c>
      <c r="B49" s="10">
        <v>20.91799572558748</v>
      </c>
      <c r="C49" s="10">
        <v>56.29421959552312</v>
      </c>
      <c r="D49" s="10">
        <v>22.787784678889395</v>
      </c>
      <c r="E49" s="15">
        <f t="shared" si="0"/>
        <v>-1.8697889533019136</v>
      </c>
      <c r="F49" s="10">
        <v>31.178043900030172</v>
      </c>
      <c r="G49" s="10">
        <v>49.03596283933366</v>
      </c>
      <c r="H49" s="10">
        <v>19.785993260636165</v>
      </c>
      <c r="I49" s="15">
        <f t="shared" si="1"/>
        <v>11.392050639394007</v>
      </c>
      <c r="J49" s="16">
        <v>1.883</v>
      </c>
      <c r="K49" s="17" t="s">
        <v>92</v>
      </c>
      <c r="L49" s="21" t="s">
        <v>5</v>
      </c>
      <c r="M49" s="21" t="s">
        <v>5</v>
      </c>
      <c r="N49" s="21" t="s">
        <v>5</v>
      </c>
      <c r="O49" s="21" t="s">
        <v>5</v>
      </c>
      <c r="P49" s="10">
        <v>20.01756453435018</v>
      </c>
      <c r="Q49" s="10">
        <v>55.94507074263788</v>
      </c>
      <c r="R49" s="10">
        <v>24.037364723011944</v>
      </c>
      <c r="S49" s="15">
        <f t="shared" si="2"/>
        <v>-4.019800188661765</v>
      </c>
      <c r="T49" s="10">
        <v>29.811008594131742</v>
      </c>
      <c r="U49" s="10">
        <v>51.47987674375123</v>
      </c>
      <c r="V49" s="10">
        <v>18.70911466211702</v>
      </c>
      <c r="W49" s="15">
        <f t="shared" si="3"/>
        <v>11.101893932014722</v>
      </c>
      <c r="X49" s="16">
        <v>1.923</v>
      </c>
      <c r="Y49" s="10">
        <v>19.011360398560022</v>
      </c>
      <c r="Z49" s="10">
        <v>53.27970334958433</v>
      </c>
      <c r="AA49" s="10">
        <v>27.708936251855658</v>
      </c>
      <c r="AB49" s="15">
        <f t="shared" si="4"/>
        <v>-8.697575853295636</v>
      </c>
      <c r="AC49" s="10">
        <v>28.407831105210246</v>
      </c>
      <c r="AD49" s="10">
        <v>45.646820246536926</v>
      </c>
      <c r="AE49" s="10">
        <v>25.945348648252832</v>
      </c>
      <c r="AF49" s="15">
        <f t="shared" si="5"/>
        <v>2.4624824569574137</v>
      </c>
      <c r="AG49" s="16">
        <v>0.274</v>
      </c>
      <c r="AH49" s="10">
        <v>36.61305986819676</v>
      </c>
      <c r="AI49" s="10">
        <v>41.935337114737756</v>
      </c>
      <c r="AJ49" s="10">
        <v>21.451603017065494</v>
      </c>
      <c r="AK49" s="15">
        <f t="shared" si="14"/>
        <v>15.161456851131263</v>
      </c>
      <c r="AL49" s="16">
        <v>1.645</v>
      </c>
      <c r="AM49" s="17" t="s">
        <v>5</v>
      </c>
      <c r="AN49" s="17" t="s">
        <v>5</v>
      </c>
      <c r="AO49" s="10">
        <v>34.786431841652835</v>
      </c>
      <c r="AP49" s="10">
        <v>49.78149918023666</v>
      </c>
      <c r="AQ49" s="10">
        <v>15.432068978110511</v>
      </c>
      <c r="AR49" s="15">
        <f t="shared" si="6"/>
        <v>19.354362863542324</v>
      </c>
      <c r="AS49" s="16">
        <v>2.797</v>
      </c>
      <c r="AT49" s="23">
        <v>7.809</v>
      </c>
      <c r="AU49" s="10">
        <v>20.34553927024388</v>
      </c>
      <c r="AV49" s="10">
        <v>54.43780012377702</v>
      </c>
      <c r="AW49" s="10">
        <v>25.2166606059791</v>
      </c>
      <c r="AX49" s="15">
        <f t="shared" si="7"/>
        <v>-4.871121335735221</v>
      </c>
      <c r="AY49" s="10">
        <v>21.191403339706945</v>
      </c>
      <c r="AZ49" s="10">
        <v>54.337290549987024</v>
      </c>
      <c r="BA49" s="10">
        <v>24.471306110306028</v>
      </c>
      <c r="BB49" s="15">
        <f t="shared" si="8"/>
        <v>-3.279902770599083</v>
      </c>
      <c r="BC49" s="10">
        <v>22.11404610803257</v>
      </c>
      <c r="BD49" s="10">
        <v>54.852197539919665</v>
      </c>
      <c r="BE49" s="10">
        <v>23.033756352047764</v>
      </c>
      <c r="BF49" s="15">
        <f t="shared" si="15"/>
        <v>-0.9197102440151923</v>
      </c>
      <c r="BG49" s="21" t="s">
        <v>5</v>
      </c>
      <c r="BH49" s="21" t="s">
        <v>5</v>
      </c>
      <c r="BI49" s="21" t="s">
        <v>5</v>
      </c>
      <c r="BJ49" s="21" t="s">
        <v>5</v>
      </c>
      <c r="BK49" s="10">
        <v>31.138035212883242</v>
      </c>
      <c r="BL49" s="10">
        <v>47.8979114076477</v>
      </c>
      <c r="BM49" s="10">
        <v>20.964053379469057</v>
      </c>
      <c r="BN49" s="15">
        <f t="shared" si="10"/>
        <v>10.173981833414185</v>
      </c>
      <c r="BO49" s="21" t="s">
        <v>5</v>
      </c>
      <c r="BP49" s="21" t="s">
        <v>5</v>
      </c>
      <c r="BQ49" s="21" t="s">
        <v>5</v>
      </c>
      <c r="BR49" s="21" t="s">
        <v>5</v>
      </c>
      <c r="BS49" s="21" t="s">
        <v>5</v>
      </c>
      <c r="BT49" s="21" t="s">
        <v>5</v>
      </c>
      <c r="BU49" s="21" t="s">
        <v>5</v>
      </c>
      <c r="BV49" s="21" t="s">
        <v>5</v>
      </c>
      <c r="BW49" s="21" t="s">
        <v>5</v>
      </c>
      <c r="BX49" s="21" t="s">
        <v>5</v>
      </c>
      <c r="BY49" s="16">
        <v>64.70712624233454</v>
      </c>
    </row>
    <row r="50" spans="1:77" ht="12">
      <c r="A50" s="1" t="s">
        <v>78</v>
      </c>
      <c r="B50" s="10">
        <v>20.372767612429918</v>
      </c>
      <c r="C50" s="10">
        <v>44.493672803425284</v>
      </c>
      <c r="D50" s="10">
        <v>35.1335595841448</v>
      </c>
      <c r="E50" s="15">
        <f t="shared" si="0"/>
        <v>-14.76079197171488</v>
      </c>
      <c r="F50" s="10">
        <v>26.49633554705067</v>
      </c>
      <c r="G50" s="10">
        <v>39.646896283694275</v>
      </c>
      <c r="H50" s="10">
        <v>33.856768169255055</v>
      </c>
      <c r="I50" s="15">
        <f t="shared" si="1"/>
        <v>-7.360432622204385</v>
      </c>
      <c r="J50" s="16">
        <v>-1.005</v>
      </c>
      <c r="K50" s="17" t="s">
        <v>92</v>
      </c>
      <c r="L50" s="21" t="s">
        <v>5</v>
      </c>
      <c r="M50" s="21" t="s">
        <v>5</v>
      </c>
      <c r="N50" s="21" t="s">
        <v>5</v>
      </c>
      <c r="O50" s="21" t="s">
        <v>5</v>
      </c>
      <c r="P50" s="10">
        <v>24.251485997554393</v>
      </c>
      <c r="Q50" s="10">
        <v>41.2776668910056</v>
      </c>
      <c r="R50" s="10">
        <v>34.47084711144001</v>
      </c>
      <c r="S50" s="15">
        <f t="shared" si="2"/>
        <v>-10.219361113885615</v>
      </c>
      <c r="T50" s="10">
        <v>25.74794442657382</v>
      </c>
      <c r="U50" s="10">
        <v>41.63185521510459</v>
      </c>
      <c r="V50" s="10">
        <v>32.62020035832159</v>
      </c>
      <c r="W50" s="15">
        <f t="shared" si="3"/>
        <v>-6.87225593174777</v>
      </c>
      <c r="X50" s="16">
        <v>-0.971</v>
      </c>
      <c r="Y50" s="10">
        <v>19.605243064898186</v>
      </c>
      <c r="Z50" s="10">
        <v>42.75916980463148</v>
      </c>
      <c r="AA50" s="10">
        <v>37.63558713047033</v>
      </c>
      <c r="AB50" s="15">
        <f t="shared" si="4"/>
        <v>-18.03034406557214</v>
      </c>
      <c r="AC50" s="10">
        <v>22.855631320012925</v>
      </c>
      <c r="AD50" s="10">
        <v>43.44035584467709</v>
      </c>
      <c r="AE50" s="10">
        <v>33.70401283530998</v>
      </c>
      <c r="AF50" s="15">
        <f t="shared" si="5"/>
        <v>-10.848381515297056</v>
      </c>
      <c r="AG50" s="16">
        <v>-1.911</v>
      </c>
      <c r="AH50" s="10">
        <v>34.035743190355056</v>
      </c>
      <c r="AI50" s="10">
        <v>41.136754672768895</v>
      </c>
      <c r="AJ50" s="10">
        <v>24.82750213687605</v>
      </c>
      <c r="AK50" s="15">
        <f t="shared" si="14"/>
        <v>9.208241053479007</v>
      </c>
      <c r="AL50" s="16">
        <v>1.19</v>
      </c>
      <c r="AM50" s="17" t="s">
        <v>5</v>
      </c>
      <c r="AN50" s="17" t="s">
        <v>5</v>
      </c>
      <c r="AO50" s="10">
        <v>28.208139380398773</v>
      </c>
      <c r="AP50" s="10">
        <v>48.982313150289954</v>
      </c>
      <c r="AQ50" s="10">
        <v>22.809547469311276</v>
      </c>
      <c r="AR50" s="15">
        <f t="shared" si="6"/>
        <v>5.398591911087497</v>
      </c>
      <c r="AS50" s="16">
        <v>0.271</v>
      </c>
      <c r="AT50" s="23">
        <v>6.672</v>
      </c>
      <c r="AU50" s="10">
        <v>15.925123141874403</v>
      </c>
      <c r="AV50" s="10">
        <v>56.76330805217085</v>
      </c>
      <c r="AW50" s="10">
        <v>27.31156880595475</v>
      </c>
      <c r="AX50" s="15">
        <f t="shared" si="7"/>
        <v>-11.386445664080346</v>
      </c>
      <c r="AY50" s="10">
        <v>16.777086342358764</v>
      </c>
      <c r="AZ50" s="10">
        <v>55.306763320787574</v>
      </c>
      <c r="BA50" s="10">
        <v>27.916150336853658</v>
      </c>
      <c r="BB50" s="15">
        <f t="shared" si="8"/>
        <v>-11.139063994494894</v>
      </c>
      <c r="BC50" s="10">
        <v>13.643150611898628</v>
      </c>
      <c r="BD50" s="10">
        <v>60.95833065383942</v>
      </c>
      <c r="BE50" s="10">
        <v>25.398518734261955</v>
      </c>
      <c r="BF50" s="15">
        <f t="shared" si="15"/>
        <v>-11.755368122363327</v>
      </c>
      <c r="BG50" s="21" t="s">
        <v>5</v>
      </c>
      <c r="BH50" s="21" t="s">
        <v>5</v>
      </c>
      <c r="BI50" s="21" t="s">
        <v>5</v>
      </c>
      <c r="BJ50" s="21" t="s">
        <v>5</v>
      </c>
      <c r="BK50" s="10">
        <v>21.975196383338925</v>
      </c>
      <c r="BL50" s="10">
        <v>65.82685907707177</v>
      </c>
      <c r="BM50" s="10">
        <v>12.197944539589304</v>
      </c>
      <c r="BN50" s="15">
        <f t="shared" si="10"/>
        <v>9.777251843749621</v>
      </c>
      <c r="BO50" s="21" t="s">
        <v>5</v>
      </c>
      <c r="BP50" s="21" t="s">
        <v>5</v>
      </c>
      <c r="BQ50" s="21" t="s">
        <v>5</v>
      </c>
      <c r="BR50" s="21" t="s">
        <v>5</v>
      </c>
      <c r="BS50" s="21" t="s">
        <v>5</v>
      </c>
      <c r="BT50" s="21" t="s">
        <v>5</v>
      </c>
      <c r="BU50" s="21" t="s">
        <v>5</v>
      </c>
      <c r="BV50" s="21" t="s">
        <v>5</v>
      </c>
      <c r="BW50" s="21" t="s">
        <v>5</v>
      </c>
      <c r="BX50" s="21" t="s">
        <v>5</v>
      </c>
      <c r="BY50" s="16">
        <v>65.4260943116938</v>
      </c>
    </row>
    <row r="51" spans="1:77" ht="12">
      <c r="A51" s="1" t="s">
        <v>79</v>
      </c>
      <c r="B51" s="10">
        <v>18.156230259317603</v>
      </c>
      <c r="C51" s="10">
        <v>43.71376710192789</v>
      </c>
      <c r="D51" s="10">
        <v>38.130002638754505</v>
      </c>
      <c r="E51" s="15">
        <f t="shared" si="0"/>
        <v>-19.9737723794369</v>
      </c>
      <c r="F51" s="10">
        <v>21.061259085711544</v>
      </c>
      <c r="G51" s="10">
        <v>37.3471721347524</v>
      </c>
      <c r="H51" s="10">
        <v>41.59156877953606</v>
      </c>
      <c r="I51" s="15">
        <f t="shared" si="1"/>
        <v>-20.530309693824517</v>
      </c>
      <c r="J51" s="16">
        <v>-3.219</v>
      </c>
      <c r="K51" s="11">
        <v>78.952</v>
      </c>
      <c r="L51" s="21" t="s">
        <v>5</v>
      </c>
      <c r="M51" s="21" t="s">
        <v>5</v>
      </c>
      <c r="N51" s="21" t="s">
        <v>5</v>
      </c>
      <c r="O51" s="21" t="s">
        <v>5</v>
      </c>
      <c r="P51" s="10">
        <v>23.059515908491193</v>
      </c>
      <c r="Q51" s="10">
        <v>37.16805667724834</v>
      </c>
      <c r="R51" s="10">
        <v>39.77242741426047</v>
      </c>
      <c r="S51" s="15">
        <f t="shared" si="2"/>
        <v>-16.712911505769277</v>
      </c>
      <c r="T51" s="10">
        <v>22.048792969718292</v>
      </c>
      <c r="U51" s="10">
        <v>39.387009331595486</v>
      </c>
      <c r="V51" s="10">
        <v>38.56419769868622</v>
      </c>
      <c r="W51" s="15">
        <f t="shared" si="3"/>
        <v>-16.51540472896793</v>
      </c>
      <c r="X51" s="16">
        <v>-2.888</v>
      </c>
      <c r="Y51" s="10">
        <v>16.07001495294221</v>
      </c>
      <c r="Z51" s="10">
        <v>42.855772075580326</v>
      </c>
      <c r="AA51" s="10">
        <v>41.074212971477465</v>
      </c>
      <c r="AB51" s="15">
        <f t="shared" si="4"/>
        <v>-25.004198018535256</v>
      </c>
      <c r="AC51" s="10">
        <v>21.764926954477488</v>
      </c>
      <c r="AD51" s="10">
        <v>34.36937765374743</v>
      </c>
      <c r="AE51" s="10">
        <v>43.865695391775084</v>
      </c>
      <c r="AF51" s="15">
        <f t="shared" si="5"/>
        <v>-22.100768437297596</v>
      </c>
      <c r="AG51" s="16">
        <v>-3.632</v>
      </c>
      <c r="AH51" s="10">
        <v>36.160002550857726</v>
      </c>
      <c r="AI51" s="10">
        <v>38.85594030992922</v>
      </c>
      <c r="AJ51" s="10">
        <v>24.98405713921306</v>
      </c>
      <c r="AK51" s="15">
        <f t="shared" si="14"/>
        <v>11.175945411644665</v>
      </c>
      <c r="AL51" s="16">
        <v>0.822</v>
      </c>
      <c r="AM51" s="17" t="s">
        <v>5</v>
      </c>
      <c r="AN51" s="17" t="s">
        <v>5</v>
      </c>
      <c r="AO51" s="10">
        <v>40.19035775779606</v>
      </c>
      <c r="AP51" s="10">
        <v>35.93361392768318</v>
      </c>
      <c r="AQ51" s="10">
        <v>23.87602831452076</v>
      </c>
      <c r="AR51" s="15">
        <f t="shared" si="6"/>
        <v>16.314329443275298</v>
      </c>
      <c r="AS51" s="16">
        <v>1.035</v>
      </c>
      <c r="AT51" s="23">
        <v>8.041</v>
      </c>
      <c r="AU51" s="10">
        <v>26.855324286936565</v>
      </c>
      <c r="AV51" s="10">
        <v>55.609752196963036</v>
      </c>
      <c r="AW51" s="10">
        <v>17.534923516100402</v>
      </c>
      <c r="AX51" s="15">
        <f t="shared" si="7"/>
        <v>9.320400770836162</v>
      </c>
      <c r="AY51" s="10">
        <v>26.58745072325862</v>
      </c>
      <c r="AZ51" s="10">
        <v>54.55505001639226</v>
      </c>
      <c r="BA51" s="10">
        <v>18.857499260349115</v>
      </c>
      <c r="BB51" s="15">
        <f t="shared" si="8"/>
        <v>7.729951462909504</v>
      </c>
      <c r="BC51" s="10">
        <v>25.528750429797135</v>
      </c>
      <c r="BD51" s="10">
        <v>56.90514077355488</v>
      </c>
      <c r="BE51" s="10">
        <v>17.566108796647985</v>
      </c>
      <c r="BF51" s="15">
        <f t="shared" si="15"/>
        <v>7.9626416331491505</v>
      </c>
      <c r="BG51" s="21" t="s">
        <v>5</v>
      </c>
      <c r="BH51" s="21" t="s">
        <v>5</v>
      </c>
      <c r="BI51" s="21" t="s">
        <v>5</v>
      </c>
      <c r="BJ51" s="21" t="s">
        <v>5</v>
      </c>
      <c r="BK51" s="10">
        <v>34.80167081181047</v>
      </c>
      <c r="BL51" s="10">
        <v>54.99489828454818</v>
      </c>
      <c r="BM51" s="10">
        <v>10.20343090364135</v>
      </c>
      <c r="BN51" s="15">
        <f t="shared" si="10"/>
        <v>24.59823990816912</v>
      </c>
      <c r="BO51" s="21" t="s">
        <v>5</v>
      </c>
      <c r="BP51" s="21" t="s">
        <v>5</v>
      </c>
      <c r="BQ51" s="21" t="s">
        <v>5</v>
      </c>
      <c r="BR51" s="21" t="s">
        <v>5</v>
      </c>
      <c r="BS51" s="21" t="s">
        <v>5</v>
      </c>
      <c r="BT51" s="21" t="s">
        <v>5</v>
      </c>
      <c r="BU51" s="21" t="s">
        <v>5</v>
      </c>
      <c r="BV51" s="21" t="s">
        <v>5</v>
      </c>
      <c r="BW51" s="21" t="s">
        <v>5</v>
      </c>
      <c r="BX51" s="21" t="s">
        <v>5</v>
      </c>
      <c r="BY51" s="21" t="s">
        <v>5</v>
      </c>
    </row>
    <row r="52" spans="1:77" ht="12">
      <c r="A52" s="1" t="s">
        <v>125</v>
      </c>
      <c r="B52" s="10">
        <v>22.793241589969533</v>
      </c>
      <c r="C52" s="10">
        <v>44.020822171934846</v>
      </c>
      <c r="D52" s="10">
        <v>33.18593623809562</v>
      </c>
      <c r="E52" s="15">
        <f t="shared" si="0"/>
        <v>-10.392694648126088</v>
      </c>
      <c r="F52" s="10">
        <v>22.842018567236263</v>
      </c>
      <c r="G52" s="10">
        <v>34.65324366898824</v>
      </c>
      <c r="H52" s="10">
        <v>42.504737763775495</v>
      </c>
      <c r="I52" s="15">
        <f t="shared" si="1"/>
        <v>-19.662719196539232</v>
      </c>
      <c r="J52" s="16">
        <v>-3.745</v>
      </c>
      <c r="K52" s="11">
        <v>81.057</v>
      </c>
      <c r="L52" s="21" t="s">
        <v>5</v>
      </c>
      <c r="M52" s="21" t="s">
        <v>5</v>
      </c>
      <c r="N52" s="21" t="s">
        <v>5</v>
      </c>
      <c r="O52" s="21" t="s">
        <v>5</v>
      </c>
      <c r="P52" s="10">
        <v>26.309981688642956</v>
      </c>
      <c r="Q52" s="10">
        <v>41.72270688235153</v>
      </c>
      <c r="R52" s="10">
        <v>31.967311429005505</v>
      </c>
      <c r="S52" s="15">
        <f t="shared" si="2"/>
        <v>-5.657329740362549</v>
      </c>
      <c r="T52" s="10">
        <v>24.455656929929074</v>
      </c>
      <c r="U52" s="10">
        <v>31.44115977258734</v>
      </c>
      <c r="V52" s="10">
        <v>44.10318329748359</v>
      </c>
      <c r="W52" s="15">
        <f t="shared" si="3"/>
        <v>-19.647526367554516</v>
      </c>
      <c r="X52" s="16">
        <v>-3.801</v>
      </c>
      <c r="Y52" s="10">
        <v>17.641273318993438</v>
      </c>
      <c r="Z52" s="10">
        <v>47.0577887237224</v>
      </c>
      <c r="AA52" s="10">
        <v>35.30093795728416</v>
      </c>
      <c r="AB52" s="15">
        <f t="shared" si="4"/>
        <v>-17.659664638290725</v>
      </c>
      <c r="AC52" s="10">
        <v>18.990236608320874</v>
      </c>
      <c r="AD52" s="10">
        <v>33.5545622466196</v>
      </c>
      <c r="AE52" s="10">
        <v>47.45520114505953</v>
      </c>
      <c r="AF52" s="15">
        <f t="shared" si="5"/>
        <v>-28.46496453673866</v>
      </c>
      <c r="AG52" s="16">
        <v>-5.23</v>
      </c>
      <c r="AH52" s="10">
        <v>40.506514726213915</v>
      </c>
      <c r="AI52" s="10">
        <v>33.38849553814571</v>
      </c>
      <c r="AJ52" s="10">
        <v>26.104989735640373</v>
      </c>
      <c r="AK52" s="15">
        <f t="shared" si="14"/>
        <v>14.401524990573542</v>
      </c>
      <c r="AL52" s="16">
        <v>2.315</v>
      </c>
      <c r="AM52" s="17" t="s">
        <v>5</v>
      </c>
      <c r="AN52" s="17" t="s">
        <v>5</v>
      </c>
      <c r="AO52" s="10">
        <v>40.873098998701245</v>
      </c>
      <c r="AP52" s="10">
        <v>35.95249067828564</v>
      </c>
      <c r="AQ52" s="10">
        <v>23.174410323013113</v>
      </c>
      <c r="AR52" s="15">
        <f t="shared" si="6"/>
        <v>17.698688675688132</v>
      </c>
      <c r="AS52" s="16">
        <v>2.73</v>
      </c>
      <c r="AT52" s="23">
        <v>7.021</v>
      </c>
      <c r="AU52" s="10">
        <v>11.385026267601692</v>
      </c>
      <c r="AV52" s="10">
        <v>46.84588874051448</v>
      </c>
      <c r="AW52" s="10">
        <v>41.76908499188383</v>
      </c>
      <c r="AX52" s="15">
        <f t="shared" si="7"/>
        <v>-30.384058724282138</v>
      </c>
      <c r="AY52" s="10">
        <v>11.501771164010586</v>
      </c>
      <c r="AZ52" s="10">
        <v>47.60952830264115</v>
      </c>
      <c r="BA52" s="10">
        <v>40.88870053334826</v>
      </c>
      <c r="BB52" s="15">
        <f t="shared" si="8"/>
        <v>-29.38692936933768</v>
      </c>
      <c r="BC52" s="10">
        <v>11.272279484083512</v>
      </c>
      <c r="BD52" s="10">
        <v>49.539817206278634</v>
      </c>
      <c r="BE52" s="10">
        <v>39.18790330963785</v>
      </c>
      <c r="BF52" s="15">
        <f t="shared" si="15"/>
        <v>-27.91562382555434</v>
      </c>
      <c r="BG52" s="21" t="s">
        <v>5</v>
      </c>
      <c r="BH52" s="21" t="s">
        <v>5</v>
      </c>
      <c r="BI52" s="21" t="s">
        <v>5</v>
      </c>
      <c r="BJ52" s="21" t="s">
        <v>5</v>
      </c>
      <c r="BK52" s="10">
        <v>15.465666764422473</v>
      </c>
      <c r="BL52" s="10">
        <v>54.702752524194565</v>
      </c>
      <c r="BM52" s="10">
        <v>29.831580711382966</v>
      </c>
      <c r="BN52" s="15">
        <f t="shared" si="10"/>
        <v>-14.365913946960493</v>
      </c>
      <c r="BO52" s="21" t="s">
        <v>5</v>
      </c>
      <c r="BP52" s="21" t="s">
        <v>5</v>
      </c>
      <c r="BQ52" s="21" t="s">
        <v>5</v>
      </c>
      <c r="BR52" s="21" t="s">
        <v>5</v>
      </c>
      <c r="BS52" s="21" t="s">
        <v>5</v>
      </c>
      <c r="BT52" s="21" t="s">
        <v>5</v>
      </c>
      <c r="BU52" s="21" t="s">
        <v>5</v>
      </c>
      <c r="BV52" s="21" t="s">
        <v>5</v>
      </c>
      <c r="BW52" s="21" t="s">
        <v>5</v>
      </c>
      <c r="BX52" s="21" t="s">
        <v>5</v>
      </c>
      <c r="BY52" s="21" t="s">
        <v>5</v>
      </c>
    </row>
    <row r="53" spans="1:77" ht="12">
      <c r="A53" s="1" t="s">
        <v>126</v>
      </c>
      <c r="B53" s="10">
        <v>13.815878905156767</v>
      </c>
      <c r="C53" s="10">
        <v>44.84763191773483</v>
      </c>
      <c r="D53" s="10">
        <v>41.336489177108405</v>
      </c>
      <c r="E53" s="15">
        <f t="shared" si="0"/>
        <v>-27.52061027195164</v>
      </c>
      <c r="F53" s="10">
        <v>21.14441983383843</v>
      </c>
      <c r="G53" s="10">
        <v>33.98715806139502</v>
      </c>
      <c r="H53" s="10">
        <v>44.868422104766545</v>
      </c>
      <c r="I53" s="15">
        <f t="shared" si="1"/>
        <v>-23.724002270928114</v>
      </c>
      <c r="J53" s="16">
        <v>-5.4</v>
      </c>
      <c r="K53" s="11">
        <v>79.889</v>
      </c>
      <c r="L53" s="21" t="s">
        <v>5</v>
      </c>
      <c r="M53" s="21" t="s">
        <v>5</v>
      </c>
      <c r="N53" s="21" t="s">
        <v>5</v>
      </c>
      <c r="O53" s="21" t="s">
        <v>5</v>
      </c>
      <c r="P53" s="10">
        <v>15.84931912137471</v>
      </c>
      <c r="Q53" s="10">
        <v>39.79081873355776</v>
      </c>
      <c r="R53" s="10">
        <v>44.35986214506753</v>
      </c>
      <c r="S53" s="15">
        <f t="shared" si="2"/>
        <v>-28.51054302369282</v>
      </c>
      <c r="T53" s="10">
        <v>18.871092844177547</v>
      </c>
      <c r="U53" s="10">
        <v>33.28109132489465</v>
      </c>
      <c r="V53" s="10">
        <v>47.8478158309278</v>
      </c>
      <c r="W53" s="15">
        <f t="shared" si="3"/>
        <v>-28.976722986750254</v>
      </c>
      <c r="X53" s="16">
        <v>-5.482</v>
      </c>
      <c r="Y53" s="10">
        <v>13.71912457320145</v>
      </c>
      <c r="Z53" s="10">
        <v>37.82934454937269</v>
      </c>
      <c r="AA53" s="10">
        <v>48.45153087742585</v>
      </c>
      <c r="AB53" s="15">
        <f t="shared" si="4"/>
        <v>-34.732406304224405</v>
      </c>
      <c r="AC53" s="10">
        <v>18.585627583780457</v>
      </c>
      <c r="AD53" s="10">
        <v>34.03113730319289</v>
      </c>
      <c r="AE53" s="10">
        <v>47.38323511302665</v>
      </c>
      <c r="AF53" s="15">
        <f t="shared" si="5"/>
        <v>-28.797607529246193</v>
      </c>
      <c r="AG53" s="16">
        <v>-6.383</v>
      </c>
      <c r="AH53" s="10">
        <v>43.102487562189054</v>
      </c>
      <c r="AI53" s="10">
        <v>29.4228855721393</v>
      </c>
      <c r="AJ53" s="10">
        <v>27.47462686567164</v>
      </c>
      <c r="AK53" s="15">
        <f t="shared" si="14"/>
        <v>15.627860696517413</v>
      </c>
      <c r="AL53" s="16">
        <v>2.295</v>
      </c>
      <c r="AM53" s="17" t="s">
        <v>5</v>
      </c>
      <c r="AN53" s="17" t="s">
        <v>5</v>
      </c>
      <c r="AO53" s="10">
        <v>43.974129353233835</v>
      </c>
      <c r="AP53" s="10">
        <v>30.4</v>
      </c>
      <c r="AQ53" s="10">
        <v>25.62587064676617</v>
      </c>
      <c r="AR53" s="15">
        <f t="shared" si="6"/>
        <v>18.348258706467664</v>
      </c>
      <c r="AS53" s="16">
        <v>3.249</v>
      </c>
      <c r="AT53" s="23">
        <v>6.979</v>
      </c>
      <c r="AU53" s="10">
        <v>24.052647150544942</v>
      </c>
      <c r="AV53" s="10">
        <v>43.960050855995966</v>
      </c>
      <c r="AW53" s="10">
        <v>31.987301993459088</v>
      </c>
      <c r="AX53" s="15">
        <f t="shared" si="7"/>
        <v>-7.934654842914146</v>
      </c>
      <c r="AY53" s="10">
        <v>25.9509511510567</v>
      </c>
      <c r="AZ53" s="10">
        <v>41.549188782894475</v>
      </c>
      <c r="BA53" s="10">
        <v>32.499860066048825</v>
      </c>
      <c r="BB53" s="15">
        <f t="shared" si="8"/>
        <v>-6.548908914992126</v>
      </c>
      <c r="BC53" s="10">
        <v>18.147434410958027</v>
      </c>
      <c r="BD53" s="10">
        <v>48.832950847200124</v>
      </c>
      <c r="BE53" s="10">
        <v>33.01961474184185</v>
      </c>
      <c r="BF53" s="15">
        <f t="shared" si="15"/>
        <v>-14.872180330883822</v>
      </c>
      <c r="BG53" s="21" t="s">
        <v>5</v>
      </c>
      <c r="BH53" s="21" t="s">
        <v>5</v>
      </c>
      <c r="BI53" s="21" t="s">
        <v>5</v>
      </c>
      <c r="BJ53" s="21" t="s">
        <v>5</v>
      </c>
      <c r="BK53" s="10">
        <v>20.1592039800995</v>
      </c>
      <c r="BL53" s="10">
        <v>58.91144278606966</v>
      </c>
      <c r="BM53" s="10">
        <v>20.929353233830845</v>
      </c>
      <c r="BN53" s="15">
        <f t="shared" si="10"/>
        <v>-0.7701492537313435</v>
      </c>
      <c r="BO53" s="21" t="s">
        <v>5</v>
      </c>
      <c r="BP53" s="21" t="s">
        <v>5</v>
      </c>
      <c r="BQ53" s="21" t="s">
        <v>5</v>
      </c>
      <c r="BR53" s="21" t="s">
        <v>5</v>
      </c>
      <c r="BS53" s="21" t="s">
        <v>5</v>
      </c>
      <c r="BT53" s="21" t="s">
        <v>5</v>
      </c>
      <c r="BU53" s="21" t="s">
        <v>5</v>
      </c>
      <c r="BV53" s="21" t="s">
        <v>5</v>
      </c>
      <c r="BW53" s="21" t="s">
        <v>5</v>
      </c>
      <c r="BX53" s="21" t="s">
        <v>5</v>
      </c>
      <c r="BY53" s="21" t="s">
        <v>5</v>
      </c>
    </row>
    <row r="54" spans="1:77" ht="12">
      <c r="A54" s="1" t="s">
        <v>129</v>
      </c>
      <c r="B54" s="10">
        <v>19.98528850361735</v>
      </c>
      <c r="C54" s="10">
        <v>40.77039823462044</v>
      </c>
      <c r="D54" s="10">
        <v>39.244313261762215</v>
      </c>
      <c r="E54" s="15">
        <f t="shared" si="0"/>
        <v>-19.259024758144864</v>
      </c>
      <c r="F54" s="10">
        <v>18.35119507630425</v>
      </c>
      <c r="G54" s="10">
        <v>32.41370962485684</v>
      </c>
      <c r="H54" s="10">
        <v>49.23509529883891</v>
      </c>
      <c r="I54" s="15">
        <f t="shared" si="1"/>
        <v>-30.883900222534656</v>
      </c>
      <c r="J54" s="16">
        <v>-5.684</v>
      </c>
      <c r="K54" s="11">
        <v>79.057</v>
      </c>
      <c r="L54" s="21" t="s">
        <v>5</v>
      </c>
      <c r="M54" s="21" t="s">
        <v>5</v>
      </c>
      <c r="N54" s="21" t="s">
        <v>5</v>
      </c>
      <c r="O54" s="21" t="s">
        <v>5</v>
      </c>
      <c r="P54" s="10">
        <v>21.741356995875194</v>
      </c>
      <c r="Q54" s="10">
        <v>40.69218521587724</v>
      </c>
      <c r="R54" s="10">
        <v>37.56645778824756</v>
      </c>
      <c r="S54" s="15">
        <f t="shared" si="2"/>
        <v>-15.825100792372368</v>
      </c>
      <c r="T54" s="10">
        <v>15.169601206715146</v>
      </c>
      <c r="U54" s="10">
        <v>34.45376586374175</v>
      </c>
      <c r="V54" s="10">
        <v>50.376632929543106</v>
      </c>
      <c r="W54" s="15">
        <f t="shared" si="3"/>
        <v>-35.20703172282796</v>
      </c>
      <c r="X54" s="16">
        <v>-6.522</v>
      </c>
      <c r="Y54" s="10">
        <v>17.308354826395032</v>
      </c>
      <c r="Z54" s="10">
        <v>41.289025037477074</v>
      </c>
      <c r="AA54" s="10">
        <v>41.4026201361279</v>
      </c>
      <c r="AB54" s="15">
        <f t="shared" si="4"/>
        <v>-24.09426530973287</v>
      </c>
      <c r="AC54" s="10">
        <v>17.39587891879813</v>
      </c>
      <c r="AD54" s="10">
        <v>30.383895566997833</v>
      </c>
      <c r="AE54" s="10">
        <v>52.220225514204046</v>
      </c>
      <c r="AF54" s="15">
        <f t="shared" si="5"/>
        <v>-34.82434659540591</v>
      </c>
      <c r="AG54" s="16">
        <v>-6.942</v>
      </c>
      <c r="AH54" s="10">
        <v>38.41066554692421</v>
      </c>
      <c r="AI54" s="10">
        <v>35.500209951711106</v>
      </c>
      <c r="AJ54" s="10">
        <v>26.089124501364687</v>
      </c>
      <c r="AK54" s="15">
        <f t="shared" si="14"/>
        <v>12.32154104555952</v>
      </c>
      <c r="AL54" s="16">
        <v>1.437</v>
      </c>
      <c r="AM54" s="17" t="s">
        <v>5</v>
      </c>
      <c r="AN54" s="17" t="s">
        <v>5</v>
      </c>
      <c r="AO54" s="10">
        <v>38.5812513121982</v>
      </c>
      <c r="AP54" s="10">
        <v>27.40657148855763</v>
      </c>
      <c r="AQ54" s="10">
        <v>34.01217719924418</v>
      </c>
      <c r="AR54" s="15">
        <f t="shared" si="6"/>
        <v>4.56907411295402</v>
      </c>
      <c r="AS54" s="16">
        <v>-0.381</v>
      </c>
      <c r="AT54" s="23">
        <v>8.333</v>
      </c>
      <c r="AU54" s="10">
        <v>17.312079255858993</v>
      </c>
      <c r="AV54" s="10">
        <v>49.05073604037282</v>
      </c>
      <c r="AW54" s="10">
        <v>33.63718470376819</v>
      </c>
      <c r="AX54" s="15">
        <f t="shared" si="7"/>
        <v>-16.3251054479092</v>
      </c>
      <c r="AY54" s="10">
        <v>17.22827959291986</v>
      </c>
      <c r="AZ54" s="10">
        <v>50.50047020921983</v>
      </c>
      <c r="BA54" s="10">
        <v>32.27125019786031</v>
      </c>
      <c r="BB54" s="15">
        <f t="shared" si="8"/>
        <v>-15.04297060494045</v>
      </c>
      <c r="BC54" s="10">
        <v>18.335366251082412</v>
      </c>
      <c r="BD54" s="10">
        <v>47.292805333382994</v>
      </c>
      <c r="BE54" s="10">
        <v>34.371828415534594</v>
      </c>
      <c r="BF54" s="15">
        <f t="shared" si="15"/>
        <v>-16.036462164452182</v>
      </c>
      <c r="BG54" s="21" t="s">
        <v>5</v>
      </c>
      <c r="BH54" s="21" t="s">
        <v>5</v>
      </c>
      <c r="BI54" s="21" t="s">
        <v>5</v>
      </c>
      <c r="BJ54" s="21" t="s">
        <v>5</v>
      </c>
      <c r="BK54" s="10">
        <v>30.185807264329206</v>
      </c>
      <c r="BL54" s="10">
        <v>49.435754776401424</v>
      </c>
      <c r="BM54" s="10">
        <v>20.37843795926937</v>
      </c>
      <c r="BN54" s="15">
        <f t="shared" si="10"/>
        <v>9.807369305059837</v>
      </c>
      <c r="BO54" s="21" t="s">
        <v>5</v>
      </c>
      <c r="BP54" s="21" t="s">
        <v>5</v>
      </c>
      <c r="BQ54" s="21" t="s">
        <v>5</v>
      </c>
      <c r="BR54" s="21" t="s">
        <v>5</v>
      </c>
      <c r="BS54" s="21" t="s">
        <v>5</v>
      </c>
      <c r="BT54" s="21" t="s">
        <v>5</v>
      </c>
      <c r="BU54" s="21" t="s">
        <v>5</v>
      </c>
      <c r="BV54" s="21" t="s">
        <v>5</v>
      </c>
      <c r="BW54" s="21" t="s">
        <v>5</v>
      </c>
      <c r="BX54" s="21" t="s">
        <v>5</v>
      </c>
      <c r="BY54" s="21" t="s">
        <v>5</v>
      </c>
    </row>
    <row r="55" spans="1:77" ht="12">
      <c r="A55" s="1" t="s">
        <v>122</v>
      </c>
      <c r="B55" s="10">
        <v>15.66897328079992</v>
      </c>
      <c r="C55" s="10">
        <v>45.36469887097308</v>
      </c>
      <c r="D55" s="10">
        <v>38.966327848226996</v>
      </c>
      <c r="E55" s="15">
        <f aca="true" t="shared" si="16" ref="E55:E62">B55-D55</f>
        <v>-23.297354567427078</v>
      </c>
      <c r="F55" s="10">
        <v>19.13303314240307</v>
      </c>
      <c r="G55" s="10">
        <v>38.006158328642854</v>
      </c>
      <c r="H55" s="10">
        <v>42.860808528954074</v>
      </c>
      <c r="I55" s="15">
        <f aca="true" t="shared" si="17" ref="I55:I62">F55-H55</f>
        <v>-23.727775386551002</v>
      </c>
      <c r="J55" s="16">
        <v>-4.388</v>
      </c>
      <c r="K55" s="11">
        <v>78.685</v>
      </c>
      <c r="L55" s="21" t="s">
        <v>5</v>
      </c>
      <c r="M55" s="21" t="s">
        <v>5</v>
      </c>
      <c r="N55" s="21" t="s">
        <v>5</v>
      </c>
      <c r="O55" s="21" t="s">
        <v>5</v>
      </c>
      <c r="P55" s="10">
        <v>19.087507863457272</v>
      </c>
      <c r="Q55" s="10">
        <v>39.44889580505248</v>
      </c>
      <c r="R55" s="10">
        <v>41.46359633149025</v>
      </c>
      <c r="S55" s="15">
        <f aca="true" t="shared" si="18" ref="S55:S62">P55-R55</f>
        <v>-22.37608846803298</v>
      </c>
      <c r="T55" s="10">
        <v>17.821077376419563</v>
      </c>
      <c r="U55" s="10">
        <v>38.85541171406814</v>
      </c>
      <c r="V55" s="10">
        <v>43.3235109095123</v>
      </c>
      <c r="W55" s="15">
        <f aca="true" t="shared" si="19" ref="W55:W62">T55-V55</f>
        <v>-25.502433533092738</v>
      </c>
      <c r="X55" s="16">
        <v>-4.552</v>
      </c>
      <c r="Y55" s="10">
        <v>19.337483031486936</v>
      </c>
      <c r="Z55" s="10">
        <v>39.54491275701089</v>
      </c>
      <c r="AA55" s="10">
        <v>41.11760421150217</v>
      </c>
      <c r="AB55" s="15">
        <f aca="true" t="shared" si="20" ref="AB55:AB62">Y55-AA55</f>
        <v>-21.780121180015232</v>
      </c>
      <c r="AC55" s="10">
        <v>18.78704102241499</v>
      </c>
      <c r="AD55" s="10">
        <v>37.24298910704235</v>
      </c>
      <c r="AE55" s="10">
        <v>43.96996987054266</v>
      </c>
      <c r="AF55" s="15">
        <f aca="true" t="shared" si="21" ref="AF55:AF62">AC55-AE55</f>
        <v>-25.182928848127673</v>
      </c>
      <c r="AG55" s="16">
        <v>-5.043</v>
      </c>
      <c r="AH55" s="10">
        <v>29.42286947141316</v>
      </c>
      <c r="AI55" s="10">
        <v>42.75889967637541</v>
      </c>
      <c r="AJ55" s="10">
        <v>27.818230852211435</v>
      </c>
      <c r="AK55" s="15">
        <f aca="true" t="shared" si="22" ref="AK55:AK62">AH55-AJ55</f>
        <v>1.604638619201726</v>
      </c>
      <c r="AL55" s="16">
        <v>-2.341</v>
      </c>
      <c r="AM55" s="17" t="s">
        <v>5</v>
      </c>
      <c r="AN55" s="17" t="s">
        <v>5</v>
      </c>
      <c r="AO55" s="10">
        <v>27.0923229054297</v>
      </c>
      <c r="AP55" s="10">
        <v>39.066432937792165</v>
      </c>
      <c r="AQ55" s="10">
        <v>33.84124415677814</v>
      </c>
      <c r="AR55" s="15">
        <f aca="true" t="shared" si="23" ref="AR55:AR62">AO55-AQ55</f>
        <v>-6.748921251348438</v>
      </c>
      <c r="AS55" s="16">
        <v>-2.175</v>
      </c>
      <c r="AT55" s="23">
        <v>6.057</v>
      </c>
      <c r="AU55" s="10">
        <v>21.093103334105884</v>
      </c>
      <c r="AV55" s="10">
        <v>52.36152037877032</v>
      </c>
      <c r="AW55" s="10">
        <v>26.545376287123794</v>
      </c>
      <c r="AX55" s="15">
        <f aca="true" t="shared" si="24" ref="AX55:AX62">AU55-AW55</f>
        <v>-5.452272953017911</v>
      </c>
      <c r="AY55" s="10">
        <v>20.65688838857067</v>
      </c>
      <c r="AZ55" s="10">
        <v>54.23219547727047</v>
      </c>
      <c r="BA55" s="10">
        <v>25.110916134158856</v>
      </c>
      <c r="BB55" s="15">
        <f aca="true" t="shared" si="25" ref="BB55:BB62">AY55-BA55</f>
        <v>-4.454027745588185</v>
      </c>
      <c r="BC55" s="10">
        <v>20.037744594907792</v>
      </c>
      <c r="BD55" s="10">
        <v>53.49634142303744</v>
      </c>
      <c r="BE55" s="10">
        <v>26.46591398205476</v>
      </c>
      <c r="BF55" s="15">
        <f aca="true" t="shared" si="26" ref="BF55:BF62">BC55-BE55</f>
        <v>-6.428169387146969</v>
      </c>
      <c r="BG55" s="21" t="s">
        <v>5</v>
      </c>
      <c r="BH55" s="21" t="s">
        <v>5</v>
      </c>
      <c r="BI55" s="21" t="s">
        <v>5</v>
      </c>
      <c r="BJ55" s="21" t="s">
        <v>5</v>
      </c>
      <c r="BK55" s="10">
        <v>18.96799712333693</v>
      </c>
      <c r="BL55" s="10">
        <v>60.59196332254585</v>
      </c>
      <c r="BM55" s="10">
        <v>20.440039554117224</v>
      </c>
      <c r="BN55" s="15">
        <f aca="true" t="shared" si="27" ref="BN55:BN62">BK55-BM55</f>
        <v>-1.472042430780295</v>
      </c>
      <c r="BO55" s="21" t="s">
        <v>5</v>
      </c>
      <c r="BP55" s="21" t="s">
        <v>5</v>
      </c>
      <c r="BQ55" s="21" t="s">
        <v>5</v>
      </c>
      <c r="BR55" s="21" t="s">
        <v>5</v>
      </c>
      <c r="BS55" s="21" t="s">
        <v>5</v>
      </c>
      <c r="BT55" s="21" t="s">
        <v>5</v>
      </c>
      <c r="BU55" s="21" t="s">
        <v>5</v>
      </c>
      <c r="BV55" s="21" t="s">
        <v>5</v>
      </c>
      <c r="BW55" s="21" t="s">
        <v>5</v>
      </c>
      <c r="BX55" s="21" t="s">
        <v>5</v>
      </c>
      <c r="BY55" s="21" t="s">
        <v>5</v>
      </c>
    </row>
    <row r="56" spans="1:77" ht="12">
      <c r="A56" s="1" t="s">
        <v>62</v>
      </c>
      <c r="B56" s="10">
        <v>18.54120451610767</v>
      </c>
      <c r="C56" s="10">
        <v>56.75512366321226</v>
      </c>
      <c r="D56" s="10">
        <v>24.703671820680064</v>
      </c>
      <c r="E56" s="15">
        <f t="shared" si="16"/>
        <v>-6.162467304572395</v>
      </c>
      <c r="F56" s="10">
        <v>17.060391351852466</v>
      </c>
      <c r="G56" s="10">
        <v>52.21004535973248</v>
      </c>
      <c r="H56" s="10">
        <v>30.729563288415058</v>
      </c>
      <c r="I56" s="15">
        <f t="shared" si="17"/>
        <v>-13.669171936562591</v>
      </c>
      <c r="J56" s="16">
        <v>-2.879</v>
      </c>
      <c r="K56" s="11">
        <v>79.724</v>
      </c>
      <c r="L56" s="21" t="s">
        <v>5</v>
      </c>
      <c r="M56" s="21" t="s">
        <v>5</v>
      </c>
      <c r="N56" s="21" t="s">
        <v>5</v>
      </c>
      <c r="O56" s="21" t="s">
        <v>5</v>
      </c>
      <c r="P56" s="10">
        <v>20.27695924245936</v>
      </c>
      <c r="Q56" s="10">
        <v>55.83137436678476</v>
      </c>
      <c r="R56" s="10">
        <v>23.891666390755887</v>
      </c>
      <c r="S56" s="15">
        <f t="shared" si="18"/>
        <v>-3.614707148296528</v>
      </c>
      <c r="T56" s="10">
        <v>15.68718339237824</v>
      </c>
      <c r="U56" s="10">
        <v>51.74568751448532</v>
      </c>
      <c r="V56" s="10">
        <v>32.567129093136444</v>
      </c>
      <c r="W56" s="15">
        <f t="shared" si="19"/>
        <v>-16.879945700758206</v>
      </c>
      <c r="X56" s="16">
        <v>-3.243</v>
      </c>
      <c r="Y56" s="10">
        <v>17.69526206006026</v>
      </c>
      <c r="Z56" s="10">
        <v>59.61328344866404</v>
      </c>
      <c r="AA56" s="10">
        <v>22.6914544912757</v>
      </c>
      <c r="AB56" s="15">
        <f t="shared" si="20"/>
        <v>-4.996192431215441</v>
      </c>
      <c r="AC56" s="10">
        <v>13.643512233884051</v>
      </c>
      <c r="AD56" s="10">
        <v>52.87223123530775</v>
      </c>
      <c r="AE56" s="10">
        <v>33.484256530808196</v>
      </c>
      <c r="AF56" s="15">
        <f t="shared" si="21"/>
        <v>-19.840744296924143</v>
      </c>
      <c r="AG56" s="16">
        <v>-4.175</v>
      </c>
      <c r="AH56" s="10">
        <v>32.33780373138021</v>
      </c>
      <c r="AI56" s="10">
        <v>48.23823427525115</v>
      </c>
      <c r="AJ56" s="10">
        <v>19.423961993368636</v>
      </c>
      <c r="AK56" s="15">
        <f t="shared" si="22"/>
        <v>12.913841738011577</v>
      </c>
      <c r="AL56" s="16">
        <v>0.24</v>
      </c>
      <c r="AM56" s="17" t="s">
        <v>5</v>
      </c>
      <c r="AN56" s="17" t="s">
        <v>5</v>
      </c>
      <c r="AO56" s="10">
        <v>32.23882812886624</v>
      </c>
      <c r="AP56" s="10">
        <v>48.79002325926659</v>
      </c>
      <c r="AQ56" s="10">
        <v>18.971148611867175</v>
      </c>
      <c r="AR56" s="15">
        <f t="shared" si="23"/>
        <v>13.267679516999063</v>
      </c>
      <c r="AS56" s="16">
        <v>0.181</v>
      </c>
      <c r="AT56" s="23">
        <v>6.75</v>
      </c>
      <c r="AU56" s="10">
        <v>10.566831109492435</v>
      </c>
      <c r="AV56" s="10">
        <v>62.483859219282856</v>
      </c>
      <c r="AW56" s="10">
        <v>26.949309671224714</v>
      </c>
      <c r="AX56" s="15">
        <f t="shared" si="24"/>
        <v>-16.382478561732277</v>
      </c>
      <c r="AY56" s="10">
        <v>13.796642717610833</v>
      </c>
      <c r="AZ56" s="10">
        <v>59.51809422905009</v>
      </c>
      <c r="BA56" s="10">
        <v>26.68526305333907</v>
      </c>
      <c r="BB56" s="15">
        <f t="shared" si="25"/>
        <v>-12.888620335728238</v>
      </c>
      <c r="BC56" s="10">
        <v>10.039565606065622</v>
      </c>
      <c r="BD56" s="10">
        <v>63.63440717809489</v>
      </c>
      <c r="BE56" s="10">
        <v>26.32602721583949</v>
      </c>
      <c r="BF56" s="15">
        <f t="shared" si="26"/>
        <v>-16.286461609773866</v>
      </c>
      <c r="BG56" s="21" t="s">
        <v>5</v>
      </c>
      <c r="BH56" s="21" t="s">
        <v>5</v>
      </c>
      <c r="BI56" s="21" t="s">
        <v>5</v>
      </c>
      <c r="BJ56" s="21" t="s">
        <v>5</v>
      </c>
      <c r="BK56" s="10">
        <v>15.62824763695749</v>
      </c>
      <c r="BL56" s="10">
        <v>75.24125303112783</v>
      </c>
      <c r="BM56" s="10">
        <v>9.130499331914683</v>
      </c>
      <c r="BN56" s="15">
        <f t="shared" si="27"/>
        <v>6.497748305042807</v>
      </c>
      <c r="BO56" s="21" t="s">
        <v>5</v>
      </c>
      <c r="BP56" s="21" t="s">
        <v>5</v>
      </c>
      <c r="BQ56" s="21" t="s">
        <v>5</v>
      </c>
      <c r="BR56" s="21" t="s">
        <v>5</v>
      </c>
      <c r="BS56" s="21" t="s">
        <v>5</v>
      </c>
      <c r="BT56" s="21" t="s">
        <v>5</v>
      </c>
      <c r="BU56" s="21" t="s">
        <v>5</v>
      </c>
      <c r="BV56" s="21" t="s">
        <v>5</v>
      </c>
      <c r="BW56" s="21" t="s">
        <v>5</v>
      </c>
      <c r="BX56" s="21" t="s">
        <v>5</v>
      </c>
      <c r="BY56" s="21" t="s">
        <v>5</v>
      </c>
    </row>
    <row r="57" spans="1:77" ht="12">
      <c r="A57" s="1" t="s">
        <v>59</v>
      </c>
      <c r="B57" s="10">
        <v>20.901069430189054</v>
      </c>
      <c r="C57" s="10">
        <v>44.257192994073435</v>
      </c>
      <c r="D57" s="10">
        <v>34.84173757573751</v>
      </c>
      <c r="E57" s="15">
        <f>B57-D57</f>
        <v>-13.940668145548457</v>
      </c>
      <c r="F57" s="10">
        <v>23.438896798331292</v>
      </c>
      <c r="G57" s="10">
        <v>41.02489818892163</v>
      </c>
      <c r="H57" s="10">
        <v>35.53620501274708</v>
      </c>
      <c r="I57" s="15">
        <f>F57-H57</f>
        <v>-12.09730821441579</v>
      </c>
      <c r="J57" s="16">
        <v>-1.937</v>
      </c>
      <c r="K57" s="11">
        <v>80.886</v>
      </c>
      <c r="L57" s="21" t="s">
        <v>5</v>
      </c>
      <c r="M57" s="21" t="s">
        <v>5</v>
      </c>
      <c r="N57" s="21" t="s">
        <v>5</v>
      </c>
      <c r="O57" s="21" t="s">
        <v>5</v>
      </c>
      <c r="P57" s="10">
        <v>25.513194053570835</v>
      </c>
      <c r="Q57" s="10">
        <v>40.263384432010064</v>
      </c>
      <c r="R57" s="10">
        <v>34.2234215144191</v>
      </c>
      <c r="S57" s="15">
        <f>P57-R57</f>
        <v>-8.710227460848266</v>
      </c>
      <c r="T57" s="10">
        <v>27.324272423269214</v>
      </c>
      <c r="U57" s="10">
        <v>37.32079594742244</v>
      </c>
      <c r="V57" s="10">
        <v>35.354931629308346</v>
      </c>
      <c r="W57" s="15">
        <f>T57-V57</f>
        <v>-8.030659206039132</v>
      </c>
      <c r="X57" s="16">
        <v>-2.094</v>
      </c>
      <c r="Y57" s="10">
        <v>19.68264741913055</v>
      </c>
      <c r="Z57" s="10">
        <v>47.16998311426017</v>
      </c>
      <c r="AA57" s="10">
        <v>33.14736946660928</v>
      </c>
      <c r="AB57" s="15">
        <f>Y57-AA57</f>
        <v>-13.464722047478727</v>
      </c>
      <c r="AC57" s="10">
        <v>21.559944376386454</v>
      </c>
      <c r="AD57" s="10">
        <v>40.24269112339834</v>
      </c>
      <c r="AE57" s="10">
        <v>38.19736450021521</v>
      </c>
      <c r="AF57" s="15">
        <f>AC57-AE57</f>
        <v>-16.637420123828754</v>
      </c>
      <c r="AG57" s="16">
        <v>-4.142</v>
      </c>
      <c r="AH57" s="10">
        <v>44.644930045007435</v>
      </c>
      <c r="AI57" s="10">
        <v>33.441948557114635</v>
      </c>
      <c r="AJ57" s="10">
        <v>21.91312139787793</v>
      </c>
      <c r="AK57" s="15">
        <f>AH57-AJ57</f>
        <v>22.731808647129505</v>
      </c>
      <c r="AL57" s="16">
        <v>2.601</v>
      </c>
      <c r="AM57" s="17" t="s">
        <v>5</v>
      </c>
      <c r="AN57" s="17" t="s">
        <v>5</v>
      </c>
      <c r="AO57" s="10">
        <v>46.64480785288068</v>
      </c>
      <c r="AP57" s="10">
        <v>31.704783821762415</v>
      </c>
      <c r="AQ57" s="10">
        <v>21.650408325356903</v>
      </c>
      <c r="AR57" s="15">
        <f>AO57-AQ57</f>
        <v>24.99439952752378</v>
      </c>
      <c r="AS57" s="16">
        <v>1.926</v>
      </c>
      <c r="AT57" s="23">
        <v>6.28</v>
      </c>
      <c r="AU57" s="10">
        <v>23.57878356454657</v>
      </c>
      <c r="AV57" s="10">
        <v>50.51236632122637</v>
      </c>
      <c r="AW57" s="10">
        <v>25.90885011422706</v>
      </c>
      <c r="AX57" s="15">
        <f>AU57-AW57</f>
        <v>-2.3300665496804918</v>
      </c>
      <c r="AY57" s="10">
        <v>24.17971724663113</v>
      </c>
      <c r="AZ57" s="10">
        <v>49.11598185610701</v>
      </c>
      <c r="BA57" s="10">
        <v>26.704300897261863</v>
      </c>
      <c r="BB57" s="15">
        <f>AY57-BA57</f>
        <v>-2.5245836506307313</v>
      </c>
      <c r="BC57" s="10">
        <v>21.507797238684898</v>
      </c>
      <c r="BD57" s="10">
        <v>51.10419494752176</v>
      </c>
      <c r="BE57" s="10">
        <v>27.38800781379333</v>
      </c>
      <c r="BF57" s="15">
        <f>BC57-BE57</f>
        <v>-5.880210575108432</v>
      </c>
      <c r="BG57" s="21" t="s">
        <v>5</v>
      </c>
      <c r="BH57" s="21" t="s">
        <v>5</v>
      </c>
      <c r="BI57" s="21" t="s">
        <v>5</v>
      </c>
      <c r="BJ57" s="21" t="s">
        <v>5</v>
      </c>
      <c r="BK57" s="10">
        <v>38.84895016597764</v>
      </c>
      <c r="BL57" s="10">
        <v>45.302730994032956</v>
      </c>
      <c r="BM57" s="10">
        <v>15.848318839989409</v>
      </c>
      <c r="BN57" s="15">
        <f>BK57-BM57</f>
        <v>23.00063132598823</v>
      </c>
      <c r="BO57" s="21" t="s">
        <v>5</v>
      </c>
      <c r="BP57" s="21" t="s">
        <v>5</v>
      </c>
      <c r="BQ57" s="21" t="s">
        <v>5</v>
      </c>
      <c r="BR57" s="21" t="s">
        <v>5</v>
      </c>
      <c r="BS57" s="21" t="s">
        <v>5</v>
      </c>
      <c r="BT57" s="21" t="s">
        <v>5</v>
      </c>
      <c r="BU57" s="21" t="s">
        <v>5</v>
      </c>
      <c r="BV57" s="21" t="s">
        <v>5</v>
      </c>
      <c r="BW57" s="21" t="s">
        <v>5</v>
      </c>
      <c r="BX57" s="21" t="s">
        <v>5</v>
      </c>
      <c r="BY57" s="21" t="s">
        <v>5</v>
      </c>
    </row>
    <row r="58" spans="1:77" ht="12">
      <c r="A58" s="1" t="s">
        <v>123</v>
      </c>
      <c r="B58" s="10">
        <v>23.86931761745522</v>
      </c>
      <c r="C58" s="10">
        <v>47.05078965665662</v>
      </c>
      <c r="D58" s="10">
        <v>29.079892725888158</v>
      </c>
      <c r="E58" s="15">
        <f t="shared" si="16"/>
        <v>-5.210575108432938</v>
      </c>
      <c r="F58" s="10">
        <v>26.266430487037713</v>
      </c>
      <c r="G58" s="10">
        <v>38.655100486706615</v>
      </c>
      <c r="H58" s="10">
        <v>35.07846902625567</v>
      </c>
      <c r="I58" s="15">
        <f t="shared" si="17"/>
        <v>-8.812038539217955</v>
      </c>
      <c r="J58" s="16">
        <v>-2.093</v>
      </c>
      <c r="K58" s="11">
        <v>82.095</v>
      </c>
      <c r="L58" s="21" t="s">
        <v>5</v>
      </c>
      <c r="M58" s="21" t="s">
        <v>5</v>
      </c>
      <c r="N58" s="21" t="s">
        <v>5</v>
      </c>
      <c r="O58" s="21" t="s">
        <v>5</v>
      </c>
      <c r="P58" s="10">
        <v>26.67036387113863</v>
      </c>
      <c r="Q58" s="10">
        <v>44.5071681621031</v>
      </c>
      <c r="R58" s="10">
        <v>28.822467966758268</v>
      </c>
      <c r="S58" s="15">
        <f t="shared" si="18"/>
        <v>-2.152104095619638</v>
      </c>
      <c r="T58" s="10">
        <v>27.022977849882462</v>
      </c>
      <c r="U58" s="10">
        <v>36.84071118763037</v>
      </c>
      <c r="V58" s="10">
        <v>36.13631096248717</v>
      </c>
      <c r="W58" s="15">
        <f t="shared" si="19"/>
        <v>-9.11333311260471</v>
      </c>
      <c r="X58" s="16">
        <v>-2.742</v>
      </c>
      <c r="Y58" s="10">
        <v>20.97887627056915</v>
      </c>
      <c r="Z58" s="10">
        <v>49.205376949309674</v>
      </c>
      <c r="AA58" s="10">
        <v>29.815746780121177</v>
      </c>
      <c r="AB58" s="15">
        <f t="shared" si="20"/>
        <v>-8.836870509552028</v>
      </c>
      <c r="AC58" s="10">
        <v>25.656391749163994</v>
      </c>
      <c r="AD58" s="10">
        <v>40.23938019402046</v>
      </c>
      <c r="AE58" s="10">
        <v>34.10422805681555</v>
      </c>
      <c r="AF58" s="15">
        <f t="shared" si="21"/>
        <v>-8.447836307651556</v>
      </c>
      <c r="AG58" s="16">
        <v>-2.492</v>
      </c>
      <c r="AH58" s="10">
        <v>46.32272228320527</v>
      </c>
      <c r="AI58" s="10">
        <v>39.979767977443444</v>
      </c>
      <c r="AJ58" s="10">
        <v>13.697509739351284</v>
      </c>
      <c r="AK58" s="15">
        <f t="shared" si="22"/>
        <v>32.62521254385399</v>
      </c>
      <c r="AL58" s="16">
        <v>4.721</v>
      </c>
      <c r="AM58" s="17" t="s">
        <v>5</v>
      </c>
      <c r="AN58" s="17" t="s">
        <v>5</v>
      </c>
      <c r="AO58" s="10">
        <v>46.74458147693765</v>
      </c>
      <c r="AP58" s="10">
        <v>39.16187770388068</v>
      </c>
      <c r="AQ58" s="10">
        <v>14.09354081918168</v>
      </c>
      <c r="AR58" s="15">
        <f t="shared" si="23"/>
        <v>32.65104065775597</v>
      </c>
      <c r="AS58" s="16">
        <v>4.685</v>
      </c>
      <c r="AT58" s="23">
        <v>6.176</v>
      </c>
      <c r="AU58" s="10">
        <v>16.429659305367018</v>
      </c>
      <c r="AV58" s="10">
        <v>59.546237128762044</v>
      </c>
      <c r="AW58" s="10">
        <v>24.02410356587094</v>
      </c>
      <c r="AX58" s="15">
        <f t="shared" si="24"/>
        <v>-7.5944442605039235</v>
      </c>
      <c r="AY58" s="10">
        <v>18.74482667284707</v>
      </c>
      <c r="AZ58" s="10">
        <v>55.43240737675066</v>
      </c>
      <c r="BA58" s="10">
        <v>25.822765950402278</v>
      </c>
      <c r="BB58" s="15">
        <f t="shared" si="25"/>
        <v>-7.07793927755521</v>
      </c>
      <c r="BC58" s="10">
        <v>18.84249908949442</v>
      </c>
      <c r="BD58" s="10">
        <v>57.11601496540079</v>
      </c>
      <c r="BE58" s="10">
        <v>24.04148594510479</v>
      </c>
      <c r="BF58" s="15">
        <f t="shared" si="26"/>
        <v>-5.198986855610368</v>
      </c>
      <c r="BG58" s="21" t="s">
        <v>5</v>
      </c>
      <c r="BH58" s="21" t="s">
        <v>5</v>
      </c>
      <c r="BI58" s="21" t="s">
        <v>5</v>
      </c>
      <c r="BJ58" s="21" t="s">
        <v>5</v>
      </c>
      <c r="BK58" s="10">
        <v>25.87546544413594</v>
      </c>
      <c r="BL58" s="10">
        <v>59.759798540711564</v>
      </c>
      <c r="BM58" s="10">
        <v>14.364736015152493</v>
      </c>
      <c r="BN58" s="15">
        <f t="shared" si="27"/>
        <v>11.510729428983447</v>
      </c>
      <c r="BO58" s="21" t="s">
        <v>5</v>
      </c>
      <c r="BP58" s="21" t="s">
        <v>5</v>
      </c>
      <c r="BQ58" s="21" t="s">
        <v>5</v>
      </c>
      <c r="BR58" s="21" t="s">
        <v>5</v>
      </c>
      <c r="BS58" s="21" t="s">
        <v>5</v>
      </c>
      <c r="BT58" s="21" t="s">
        <v>5</v>
      </c>
      <c r="BU58" s="21" t="s">
        <v>5</v>
      </c>
      <c r="BV58" s="21" t="s">
        <v>5</v>
      </c>
      <c r="BW58" s="21" t="s">
        <v>5</v>
      </c>
      <c r="BX58" s="21" t="s">
        <v>5</v>
      </c>
      <c r="BY58" s="21" t="s">
        <v>5</v>
      </c>
    </row>
    <row r="59" spans="1:77" ht="12">
      <c r="A59" s="1" t="s">
        <v>130</v>
      </c>
      <c r="B59" s="10">
        <v>15.422980690102325</v>
      </c>
      <c r="C59" s="10">
        <v>66.83402465482415</v>
      </c>
      <c r="D59" s="10">
        <v>17.742994655073524</v>
      </c>
      <c r="E59" s="15">
        <f t="shared" si="16"/>
        <v>-2.3200139649711993</v>
      </c>
      <c r="F59" s="10">
        <v>15.878504750583952</v>
      </c>
      <c r="G59" s="10">
        <v>69.43333804374029</v>
      </c>
      <c r="H59" s="10">
        <v>14.688157205675765</v>
      </c>
      <c r="I59" s="15">
        <f t="shared" si="17"/>
        <v>1.190347544908187</v>
      </c>
      <c r="J59" s="16">
        <v>-0.664</v>
      </c>
      <c r="K59" s="11">
        <v>80.976</v>
      </c>
      <c r="L59" s="21" t="s">
        <v>5</v>
      </c>
      <c r="M59" s="21" t="s">
        <v>5</v>
      </c>
      <c r="N59" s="21" t="s">
        <v>5</v>
      </c>
      <c r="O59" s="21" t="s">
        <v>5</v>
      </c>
      <c r="P59" s="10">
        <v>13.290828837665522</v>
      </c>
      <c r="Q59" s="10">
        <v>67.8572912943367</v>
      </c>
      <c r="R59" s="10">
        <v>18.851879867997773</v>
      </c>
      <c r="S59" s="15">
        <f t="shared" si="18"/>
        <v>-5.561051030332251</v>
      </c>
      <c r="T59" s="10">
        <v>13.757990374144855</v>
      </c>
      <c r="U59" s="10">
        <v>69.8655871522265</v>
      </c>
      <c r="V59" s="10">
        <v>16.37642247362865</v>
      </c>
      <c r="W59" s="15">
        <f t="shared" si="19"/>
        <v>-2.6184320994837957</v>
      </c>
      <c r="X59" s="16">
        <v>-1.023</v>
      </c>
      <c r="Y59" s="10">
        <v>13.712271718439581</v>
      </c>
      <c r="Z59" s="10">
        <v>68.49568997763942</v>
      </c>
      <c r="AA59" s="10">
        <v>17.792038303920997</v>
      </c>
      <c r="AB59" s="15">
        <f t="shared" si="20"/>
        <v>-4.079766585481416</v>
      </c>
      <c r="AC59" s="10">
        <v>14.606694873691822</v>
      </c>
      <c r="AD59" s="10">
        <v>70.286198784715</v>
      </c>
      <c r="AE59" s="10">
        <v>15.107106341593171</v>
      </c>
      <c r="AF59" s="15">
        <f t="shared" si="21"/>
        <v>-0.5004114679013494</v>
      </c>
      <c r="AG59" s="16">
        <v>-0.834</v>
      </c>
      <c r="AH59" s="10">
        <v>52.270473924251434</v>
      </c>
      <c r="AI59" s="10">
        <v>45.02478683323419</v>
      </c>
      <c r="AJ59" s="10">
        <v>2.7047392425143766</v>
      </c>
      <c r="AK59" s="15">
        <f t="shared" si="22"/>
        <v>49.565734681737055</v>
      </c>
      <c r="AL59" s="16">
        <v>4.592</v>
      </c>
      <c r="AM59" s="17" t="s">
        <v>5</v>
      </c>
      <c r="AN59" s="17" t="s">
        <v>5</v>
      </c>
      <c r="AO59" s="10">
        <v>47.01169938528654</v>
      </c>
      <c r="AP59" s="10">
        <v>46.511996827285344</v>
      </c>
      <c r="AQ59" s="10">
        <v>6.476303787428119</v>
      </c>
      <c r="AR59" s="15">
        <f t="shared" si="23"/>
        <v>40.535395597858425</v>
      </c>
      <c r="AS59" s="16">
        <v>4.35</v>
      </c>
      <c r="AT59" s="23">
        <v>6.161</v>
      </c>
      <c r="AU59" s="10">
        <v>18.98155460054364</v>
      </c>
      <c r="AV59" s="10">
        <v>71.21137812653261</v>
      </c>
      <c r="AW59" s="10">
        <v>9.80706727292375</v>
      </c>
      <c r="AX59" s="15">
        <f t="shared" si="24"/>
        <v>9.17448732761989</v>
      </c>
      <c r="AY59" s="10">
        <v>17.263364394310937</v>
      </c>
      <c r="AZ59" s="10">
        <v>71.77247071927914</v>
      </c>
      <c r="BA59" s="10">
        <v>10.964164886409922</v>
      </c>
      <c r="BB59" s="15">
        <f t="shared" si="25"/>
        <v>6.299199507901015</v>
      </c>
      <c r="BC59" s="10">
        <v>17.262533146025387</v>
      </c>
      <c r="BD59" s="10">
        <v>72.02267645322982</v>
      </c>
      <c r="BE59" s="10">
        <v>10.714790400744798</v>
      </c>
      <c r="BF59" s="15">
        <f t="shared" si="26"/>
        <v>6.547742745280589</v>
      </c>
      <c r="BG59" s="21" t="s">
        <v>5</v>
      </c>
      <c r="BH59" s="21" t="s">
        <v>5</v>
      </c>
      <c r="BI59" s="21" t="s">
        <v>5</v>
      </c>
      <c r="BJ59" s="21" t="s">
        <v>5</v>
      </c>
      <c r="BK59" s="10">
        <v>44.99702558001189</v>
      </c>
      <c r="BL59" s="10">
        <v>46.8332341860004</v>
      </c>
      <c r="BM59" s="10">
        <v>8.169740233987707</v>
      </c>
      <c r="BN59" s="15">
        <f t="shared" si="27"/>
        <v>36.82728534602418</v>
      </c>
      <c r="BO59" s="21" t="s">
        <v>5</v>
      </c>
      <c r="BP59" s="21" t="s">
        <v>5</v>
      </c>
      <c r="BQ59" s="21" t="s">
        <v>5</v>
      </c>
      <c r="BR59" s="21" t="s">
        <v>5</v>
      </c>
      <c r="BS59" s="21" t="s">
        <v>5</v>
      </c>
      <c r="BT59" s="21" t="s">
        <v>5</v>
      </c>
      <c r="BU59" s="21" t="s">
        <v>5</v>
      </c>
      <c r="BV59" s="21" t="s">
        <v>5</v>
      </c>
      <c r="BW59" s="21" t="s">
        <v>5</v>
      </c>
      <c r="BX59" s="21" t="s">
        <v>5</v>
      </c>
      <c r="BY59" s="21" t="s">
        <v>5</v>
      </c>
    </row>
    <row r="60" spans="1:77" ht="12">
      <c r="A60" s="1" t="s">
        <v>62</v>
      </c>
      <c r="B60" s="10">
        <v>20.26333945686237</v>
      </c>
      <c r="C60" s="10">
        <v>59.61380204653328</v>
      </c>
      <c r="D60" s="10">
        <v>20.12285849660435</v>
      </c>
      <c r="E60" s="15">
        <f t="shared" si="16"/>
        <v>0.14048096025801726</v>
      </c>
      <c r="F60" s="10">
        <v>18.98986708339914</v>
      </c>
      <c r="G60" s="10">
        <v>59.84904531134404</v>
      </c>
      <c r="H60" s="10">
        <v>21.161087605256814</v>
      </c>
      <c r="I60" s="15">
        <f t="shared" si="17"/>
        <v>-2.1712205218576734</v>
      </c>
      <c r="J60" s="16">
        <v>-0.721</v>
      </c>
      <c r="K60" s="11">
        <v>83.828</v>
      </c>
      <c r="L60" s="21" t="s">
        <v>5</v>
      </c>
      <c r="M60" s="21" t="s">
        <v>5</v>
      </c>
      <c r="N60" s="21" t="s">
        <v>5</v>
      </c>
      <c r="O60" s="21" t="s">
        <v>5</v>
      </c>
      <c r="P60" s="10">
        <v>19.746303023250015</v>
      </c>
      <c r="Q60" s="10">
        <v>60.67779985203781</v>
      </c>
      <c r="R60" s="10">
        <v>19.57589712471218</v>
      </c>
      <c r="S60" s="15">
        <f t="shared" si="18"/>
        <v>0.17040589853783317</v>
      </c>
      <c r="T60" s="10">
        <v>19.02644200796336</v>
      </c>
      <c r="U60" s="10">
        <v>57.19985702529489</v>
      </c>
      <c r="V60" s="10">
        <v>23.773700966741757</v>
      </c>
      <c r="W60" s="15">
        <f t="shared" si="19"/>
        <v>-4.747258958778396</v>
      </c>
      <c r="X60" s="16">
        <v>-1.125</v>
      </c>
      <c r="Y60" s="10">
        <v>21.470311967481567</v>
      </c>
      <c r="Z60" s="10">
        <v>56.875670193930226</v>
      </c>
      <c r="AA60" s="10">
        <v>21.654017838588207</v>
      </c>
      <c r="AB60" s="15">
        <f t="shared" si="20"/>
        <v>-0.18370587110663905</v>
      </c>
      <c r="AC60" s="10">
        <v>20.99317545157563</v>
      </c>
      <c r="AD60" s="10">
        <v>56.415989892020846</v>
      </c>
      <c r="AE60" s="10">
        <v>22.590834656403523</v>
      </c>
      <c r="AF60" s="15">
        <f t="shared" si="21"/>
        <v>-1.5976592048278917</v>
      </c>
      <c r="AG60" s="16">
        <v>-0.887</v>
      </c>
      <c r="AH60" s="10">
        <v>49.68350011636025</v>
      </c>
      <c r="AI60" s="10">
        <v>39.013265068652544</v>
      </c>
      <c r="AJ60" s="10">
        <v>11.303234814987201</v>
      </c>
      <c r="AK60" s="15">
        <f t="shared" si="22"/>
        <v>38.38026530137305</v>
      </c>
      <c r="AL60" s="16">
        <v>2.786</v>
      </c>
      <c r="AM60" s="17" t="s">
        <v>5</v>
      </c>
      <c r="AN60" s="17" t="s">
        <v>5</v>
      </c>
      <c r="AO60" s="10">
        <v>39.19944147079358</v>
      </c>
      <c r="AP60" s="10">
        <v>47.817081684896436</v>
      </c>
      <c r="AQ60" s="10">
        <v>12.983476844309983</v>
      </c>
      <c r="AR60" s="15">
        <f t="shared" si="23"/>
        <v>26.215964626483597</v>
      </c>
      <c r="AS60" s="16">
        <v>2.207</v>
      </c>
      <c r="AT60" s="23">
        <v>6.135</v>
      </c>
      <c r="AU60" s="10">
        <v>12.500311718107081</v>
      </c>
      <c r="AV60" s="10">
        <v>58.90059101753102</v>
      </c>
      <c r="AW60" s="10">
        <v>28.599097264361895</v>
      </c>
      <c r="AX60" s="15">
        <f t="shared" si="24"/>
        <v>-16.098785546254813</v>
      </c>
      <c r="AY60" s="10">
        <v>11.856925545091062</v>
      </c>
      <c r="AZ60" s="10">
        <v>59.05104695721565</v>
      </c>
      <c r="BA60" s="10">
        <v>29.092027497693284</v>
      </c>
      <c r="BB60" s="15">
        <f t="shared" si="25"/>
        <v>-17.23510195260222</v>
      </c>
      <c r="BC60" s="10">
        <v>11.784606944248177</v>
      </c>
      <c r="BD60" s="10">
        <v>58.51489181303564</v>
      </c>
      <c r="BE60" s="10">
        <v>29.700501242716186</v>
      </c>
      <c r="BF60" s="15">
        <f t="shared" si="26"/>
        <v>-17.91589429846801</v>
      </c>
      <c r="BG60" s="21" t="s">
        <v>5</v>
      </c>
      <c r="BH60" s="21" t="s">
        <v>5</v>
      </c>
      <c r="BI60" s="21" t="s">
        <v>5</v>
      </c>
      <c r="BJ60" s="21" t="s">
        <v>5</v>
      </c>
      <c r="BK60" s="10">
        <v>23.323248778217362</v>
      </c>
      <c r="BL60" s="10">
        <v>54.03770072143356</v>
      </c>
      <c r="BM60" s="10">
        <v>22.639050500349082</v>
      </c>
      <c r="BN60" s="15">
        <f t="shared" si="27"/>
        <v>0.6841982778682798</v>
      </c>
      <c r="BO60" s="21" t="s">
        <v>5</v>
      </c>
      <c r="BP60" s="21" t="s">
        <v>5</v>
      </c>
      <c r="BQ60" s="21" t="s">
        <v>5</v>
      </c>
      <c r="BR60" s="21" t="s">
        <v>5</v>
      </c>
      <c r="BS60" s="21" t="s">
        <v>5</v>
      </c>
      <c r="BT60" s="21" t="s">
        <v>5</v>
      </c>
      <c r="BU60" s="21" t="s">
        <v>5</v>
      </c>
      <c r="BV60" s="21" t="s">
        <v>5</v>
      </c>
      <c r="BW60" s="21" t="s">
        <v>5</v>
      </c>
      <c r="BX60" s="21" t="s">
        <v>5</v>
      </c>
      <c r="BY60" s="21" t="s">
        <v>5</v>
      </c>
    </row>
    <row r="61" spans="1:77" ht="12">
      <c r="A61" s="1" t="s">
        <v>59</v>
      </c>
      <c r="B61" s="10">
        <v>21.31569978636919</v>
      </c>
      <c r="C61" s="10">
        <v>49.748547393621</v>
      </c>
      <c r="D61" s="10">
        <v>28.935752820009807</v>
      </c>
      <c r="E61" s="15">
        <f t="shared" si="16"/>
        <v>-7.620053033640616</v>
      </c>
      <c r="F61" s="10">
        <v>26.757882311867732</v>
      </c>
      <c r="G61" s="10">
        <v>45.777674333546685</v>
      </c>
      <c r="H61" s="10">
        <v>27.464443354585583</v>
      </c>
      <c r="I61" s="15">
        <f t="shared" si="17"/>
        <v>-0.7065610427178513</v>
      </c>
      <c r="J61" s="16">
        <v>-1.17</v>
      </c>
      <c r="K61" s="11">
        <v>81.123</v>
      </c>
      <c r="L61" s="21" t="s">
        <v>5</v>
      </c>
      <c r="M61" s="21" t="s">
        <v>5</v>
      </c>
      <c r="N61" s="21" t="s">
        <v>5</v>
      </c>
      <c r="O61" s="21" t="s">
        <v>5</v>
      </c>
      <c r="P61" s="10">
        <v>19.813634134379598</v>
      </c>
      <c r="Q61" s="10">
        <v>50.05860300413131</v>
      </c>
      <c r="R61" s="10">
        <v>30.1277628614891</v>
      </c>
      <c r="S61" s="15">
        <f t="shared" si="18"/>
        <v>-10.314128727109502</v>
      </c>
      <c r="T61" s="10">
        <v>26.790300995004195</v>
      </c>
      <c r="U61" s="10">
        <v>46.93892818846061</v>
      </c>
      <c r="V61" s="10">
        <v>26.270770816535187</v>
      </c>
      <c r="W61" s="15">
        <f t="shared" si="19"/>
        <v>0.5195301784690081</v>
      </c>
      <c r="X61" s="16">
        <v>-0.925</v>
      </c>
      <c r="Y61" s="10">
        <v>21.872636137687966</v>
      </c>
      <c r="Z61" s="10">
        <v>45.97052393579438</v>
      </c>
      <c r="AA61" s="10">
        <v>32.15683992651765</v>
      </c>
      <c r="AB61" s="15">
        <f t="shared" si="20"/>
        <v>-10.284203788829682</v>
      </c>
      <c r="AC61" s="10">
        <v>26.63652006217737</v>
      </c>
      <c r="AD61" s="10">
        <v>46.80426596620145</v>
      </c>
      <c r="AE61" s="10">
        <v>26.559213971621183</v>
      </c>
      <c r="AF61" s="15">
        <f t="shared" si="21"/>
        <v>0.07730609055618842</v>
      </c>
      <c r="AG61" s="16">
        <v>-1.021</v>
      </c>
      <c r="AH61" s="10">
        <v>37.68146115264503</v>
      </c>
      <c r="AI61" s="10">
        <v>47.84139301599319</v>
      </c>
      <c r="AJ61" s="10">
        <v>14.477145831361787</v>
      </c>
      <c r="AK61" s="15">
        <f t="shared" si="22"/>
        <v>23.20431532128324</v>
      </c>
      <c r="AL61" s="16">
        <v>2.334</v>
      </c>
      <c r="AM61" s="17" t="s">
        <v>5</v>
      </c>
      <c r="AN61" s="17" t="s">
        <v>5</v>
      </c>
      <c r="AO61" s="10">
        <v>35.30424907731617</v>
      </c>
      <c r="AP61" s="10">
        <v>51.06842055455664</v>
      </c>
      <c r="AQ61" s="10">
        <v>13.627330368127188</v>
      </c>
      <c r="AR61" s="15">
        <f t="shared" si="23"/>
        <v>21.676918709188982</v>
      </c>
      <c r="AS61" s="16">
        <v>2.435</v>
      </c>
      <c r="AT61" s="23">
        <v>7.276</v>
      </c>
      <c r="AU61" s="10">
        <v>24.1618939160938</v>
      </c>
      <c r="AV61" s="10">
        <v>52.49831672222176</v>
      </c>
      <c r="AW61" s="10">
        <v>23.339789361684442</v>
      </c>
      <c r="AX61" s="15">
        <f t="shared" si="24"/>
        <v>0.822104554409357</v>
      </c>
      <c r="AY61" s="10">
        <v>25.60577218809486</v>
      </c>
      <c r="AZ61" s="10">
        <v>50.7610078054214</v>
      </c>
      <c r="BA61" s="10">
        <v>23.63322000648374</v>
      </c>
      <c r="BB61" s="15">
        <f t="shared" si="25"/>
        <v>1.9725521816111211</v>
      </c>
      <c r="BC61" s="10">
        <v>24.271618689786454</v>
      </c>
      <c r="BD61" s="10">
        <v>51.550693676694294</v>
      </c>
      <c r="BE61" s="10">
        <v>24.177687633519255</v>
      </c>
      <c r="BF61" s="15">
        <f t="shared" si="26"/>
        <v>0.09393105626719844</v>
      </c>
      <c r="BG61" s="21" t="s">
        <v>5</v>
      </c>
      <c r="BH61" s="21" t="s">
        <v>5</v>
      </c>
      <c r="BI61" s="21" t="s">
        <v>5</v>
      </c>
      <c r="BJ61" s="21" t="s">
        <v>5</v>
      </c>
      <c r="BK61" s="10">
        <v>32.472792656383085</v>
      </c>
      <c r="BL61" s="10">
        <v>52.93082237153403</v>
      </c>
      <c r="BM61" s="10">
        <v>14.596384972082898</v>
      </c>
      <c r="BN61" s="15">
        <f t="shared" si="27"/>
        <v>17.876407684300187</v>
      </c>
      <c r="BO61" s="21" t="s">
        <v>5</v>
      </c>
      <c r="BP61" s="21" t="s">
        <v>5</v>
      </c>
      <c r="BQ61" s="21" t="s">
        <v>5</v>
      </c>
      <c r="BR61" s="21" t="s">
        <v>5</v>
      </c>
      <c r="BS61" s="21" t="s">
        <v>5</v>
      </c>
      <c r="BT61" s="21" t="s">
        <v>5</v>
      </c>
      <c r="BU61" s="21" t="s">
        <v>5</v>
      </c>
      <c r="BV61" s="21" t="s">
        <v>5</v>
      </c>
      <c r="BW61" s="21" t="s">
        <v>5</v>
      </c>
      <c r="BX61" s="21" t="s">
        <v>5</v>
      </c>
      <c r="BY61" s="21" t="s">
        <v>5</v>
      </c>
    </row>
    <row r="62" spans="1:77" ht="12">
      <c r="A62" s="1" t="s">
        <v>131</v>
      </c>
      <c r="B62" s="10">
        <v>27.287387469763342</v>
      </c>
      <c r="C62" s="10">
        <v>48.7327619886784</v>
      </c>
      <c r="D62" s="10">
        <v>23.97985054155826</v>
      </c>
      <c r="E62" s="15">
        <f t="shared" si="16"/>
        <v>3.3075369282050815</v>
      </c>
      <c r="F62" s="10">
        <v>21.769561350279716</v>
      </c>
      <c r="G62" s="10">
        <v>49.0444800957598</v>
      </c>
      <c r="H62" s="10">
        <v>29.185958553960482</v>
      </c>
      <c r="I62" s="15">
        <f t="shared" si="17"/>
        <v>-7.416397203680766</v>
      </c>
      <c r="J62" s="16">
        <v>-1.476</v>
      </c>
      <c r="K62" s="11">
        <v>81.951</v>
      </c>
      <c r="L62" s="21" t="s">
        <v>5</v>
      </c>
      <c r="M62" s="21" t="s">
        <v>5</v>
      </c>
      <c r="N62" s="21" t="s">
        <v>5</v>
      </c>
      <c r="O62" s="21" t="s">
        <v>5</v>
      </c>
      <c r="P62" s="10">
        <v>28.804415590892845</v>
      </c>
      <c r="Q62" s="10">
        <v>45.623062152434315</v>
      </c>
      <c r="R62" s="10">
        <v>25.572522256672848</v>
      </c>
      <c r="S62" s="15">
        <f t="shared" si="18"/>
        <v>3.231893334219997</v>
      </c>
      <c r="T62" s="10">
        <v>25.671440802653343</v>
      </c>
      <c r="U62" s="10">
        <v>42.68543071129916</v>
      </c>
      <c r="V62" s="10">
        <v>31.643128486047495</v>
      </c>
      <c r="W62" s="15">
        <f t="shared" si="19"/>
        <v>-5.971687683394151</v>
      </c>
      <c r="X62" s="16">
        <v>-1.441</v>
      </c>
      <c r="Y62" s="10">
        <v>24.136956467527284</v>
      </c>
      <c r="Z62" s="10">
        <v>49.90897831273223</v>
      </c>
      <c r="AA62" s="10">
        <v>25.954065219740485</v>
      </c>
      <c r="AB62" s="15">
        <f t="shared" si="20"/>
        <v>-1.8171087522132012</v>
      </c>
      <c r="AC62" s="10">
        <v>25.39879136499281</v>
      </c>
      <c r="AD62" s="10">
        <v>43.15508599263514</v>
      </c>
      <c r="AE62" s="10">
        <v>31.44612264237205</v>
      </c>
      <c r="AF62" s="15">
        <f t="shared" si="21"/>
        <v>-6.047331277379239</v>
      </c>
      <c r="AG62" s="16">
        <v>-1.265</v>
      </c>
      <c r="AH62" s="10">
        <v>38.80391373801917</v>
      </c>
      <c r="AI62" s="10">
        <v>38.8158945686901</v>
      </c>
      <c r="AJ62" s="10">
        <v>22.380191693290737</v>
      </c>
      <c r="AK62" s="15">
        <f t="shared" si="22"/>
        <v>16.423722044728432</v>
      </c>
      <c r="AL62" s="16">
        <v>2.446</v>
      </c>
      <c r="AM62" s="17" t="s">
        <v>5</v>
      </c>
      <c r="AN62" s="17" t="s">
        <v>5</v>
      </c>
      <c r="AO62" s="10">
        <v>37.801517571884986</v>
      </c>
      <c r="AP62" s="10">
        <v>47.072683706070286</v>
      </c>
      <c r="AQ62" s="10">
        <v>15.125798722044728</v>
      </c>
      <c r="AR62" s="15">
        <f t="shared" si="23"/>
        <v>22.67571884984026</v>
      </c>
      <c r="AS62" s="16">
        <v>2.38</v>
      </c>
      <c r="AT62" s="23">
        <v>7.653</v>
      </c>
      <c r="AU62" s="10">
        <v>17.283314353164148</v>
      </c>
      <c r="AV62" s="10">
        <v>62.29873400886111</v>
      </c>
      <c r="AW62" s="10">
        <v>20.417951637974745</v>
      </c>
      <c r="AX62" s="15">
        <f t="shared" si="24"/>
        <v>-3.134637284810598</v>
      </c>
      <c r="AY62" s="10">
        <v>16.46619728846809</v>
      </c>
      <c r="AZ62" s="10">
        <v>62.05185326805264</v>
      </c>
      <c r="BA62" s="10">
        <v>21.481949443479273</v>
      </c>
      <c r="BB62" s="15">
        <f t="shared" si="25"/>
        <v>-5.015752155011182</v>
      </c>
      <c r="BC62" s="10">
        <v>15.62663652006218</v>
      </c>
      <c r="BD62" s="10">
        <v>62.178203007456304</v>
      </c>
      <c r="BE62" s="10">
        <v>22.195160472481525</v>
      </c>
      <c r="BF62" s="15">
        <f t="shared" si="26"/>
        <v>-6.568523952419346</v>
      </c>
      <c r="BG62" s="21" t="s">
        <v>5</v>
      </c>
      <c r="BH62" s="21" t="s">
        <v>5</v>
      </c>
      <c r="BI62" s="21" t="s">
        <v>5</v>
      </c>
      <c r="BJ62" s="21" t="s">
        <v>5</v>
      </c>
      <c r="BK62" s="10">
        <v>29.09944089456869</v>
      </c>
      <c r="BL62" s="10">
        <v>47.7655750798722</v>
      </c>
      <c r="BM62" s="10">
        <v>23.134984025559106</v>
      </c>
      <c r="BN62" s="15">
        <f t="shared" si="27"/>
        <v>5.9644568690095845</v>
      </c>
      <c r="BO62" s="21" t="s">
        <v>5</v>
      </c>
      <c r="BP62" s="21" t="s">
        <v>5</v>
      </c>
      <c r="BQ62" s="21" t="s">
        <v>5</v>
      </c>
      <c r="BR62" s="21" t="s">
        <v>5</v>
      </c>
      <c r="BS62" s="21" t="s">
        <v>5</v>
      </c>
      <c r="BT62" s="21" t="s">
        <v>5</v>
      </c>
      <c r="BU62" s="21" t="s">
        <v>5</v>
      </c>
      <c r="BV62" s="21" t="s">
        <v>5</v>
      </c>
      <c r="BW62" s="21" t="s">
        <v>5</v>
      </c>
      <c r="BX62" s="21" t="s">
        <v>5</v>
      </c>
      <c r="BY62" s="21" t="s">
        <v>5</v>
      </c>
    </row>
    <row r="63" spans="1:77" ht="12">
      <c r="A63" s="1" t="s">
        <v>132</v>
      </c>
      <c r="B63" s="10">
        <v>22.935724808990305</v>
      </c>
      <c r="C63" s="10">
        <v>50.36317538630212</v>
      </c>
      <c r="D63" s="10">
        <v>26.701099804707574</v>
      </c>
      <c r="E63" s="15">
        <f aca="true" t="shared" si="28" ref="E63:E70">B63-D63</f>
        <v>-3.76537499571727</v>
      </c>
      <c r="F63" s="10">
        <v>29.768390036660158</v>
      </c>
      <c r="G63" s="10">
        <v>48.800835988625074</v>
      </c>
      <c r="H63" s="10">
        <v>21.43077397471477</v>
      </c>
      <c r="I63" s="15">
        <f aca="true" t="shared" si="29" ref="I63:I70">F63-H63</f>
        <v>8.337616061945386</v>
      </c>
      <c r="J63" s="16">
        <v>0.301</v>
      </c>
      <c r="K63" s="11">
        <v>75.423</v>
      </c>
      <c r="L63" s="21" t="s">
        <v>5</v>
      </c>
      <c r="M63" s="21" t="s">
        <v>5</v>
      </c>
      <c r="N63" s="21" t="s">
        <v>5</v>
      </c>
      <c r="O63" s="21" t="s">
        <v>5</v>
      </c>
      <c r="P63" s="10">
        <v>22.31130297735293</v>
      </c>
      <c r="Q63" s="10">
        <v>45.75581594545517</v>
      </c>
      <c r="R63" s="10">
        <v>31.9328810771919</v>
      </c>
      <c r="S63" s="15">
        <f aca="true" t="shared" si="30" ref="S63:S70">P63-R63</f>
        <v>-9.62157809983897</v>
      </c>
      <c r="T63" s="10">
        <v>33.97745571658615</v>
      </c>
      <c r="U63" s="10">
        <v>42.47353273717751</v>
      </c>
      <c r="V63" s="10">
        <v>23.549011546236336</v>
      </c>
      <c r="W63" s="15">
        <f aca="true" t="shared" si="31" ref="W63:W70">T63-V63</f>
        <v>10.428444170349813</v>
      </c>
      <c r="X63" s="16">
        <v>1.146</v>
      </c>
      <c r="Y63" s="10">
        <v>25.897659917086376</v>
      </c>
      <c r="Z63" s="10">
        <v>46.34597594819611</v>
      </c>
      <c r="AA63" s="10">
        <v>27.756364134717508</v>
      </c>
      <c r="AB63" s="15">
        <f aca="true" t="shared" si="32" ref="AB63:AB70">Y63-AA63</f>
        <v>-1.8587042176311321</v>
      </c>
      <c r="AC63" s="10">
        <v>28.918696680028784</v>
      </c>
      <c r="AD63" s="10">
        <v>48.60468701819303</v>
      </c>
      <c r="AE63" s="10">
        <v>22.476616301778186</v>
      </c>
      <c r="AF63" s="15">
        <f aca="true" t="shared" si="33" ref="AF63:AF70">AC63-AE63</f>
        <v>6.442080378250598</v>
      </c>
      <c r="AG63" s="16">
        <v>-0.034</v>
      </c>
      <c r="AH63" s="10">
        <v>28.575369390182924</v>
      </c>
      <c r="AI63" s="10">
        <v>55.68179858967949</v>
      </c>
      <c r="AJ63" s="10">
        <v>15.742832020137584</v>
      </c>
      <c r="AK63" s="15">
        <f aca="true" t="shared" si="34" ref="AK63:AK70">AH63-AJ63</f>
        <v>12.83253737004534</v>
      </c>
      <c r="AL63" s="16">
        <v>0.739</v>
      </c>
      <c r="AM63" s="17" t="s">
        <v>5</v>
      </c>
      <c r="AN63" s="17" t="s">
        <v>5</v>
      </c>
      <c r="AO63" s="10">
        <v>37.01660316201445</v>
      </c>
      <c r="AP63" s="10">
        <v>44.609575696970744</v>
      </c>
      <c r="AQ63" s="10">
        <v>18.37382114101481</v>
      </c>
      <c r="AR63" s="15">
        <f aca="true" t="shared" si="35" ref="AR63:AR70">AO63-AQ63</f>
        <v>18.64278202099964</v>
      </c>
      <c r="AS63" s="16">
        <v>1.415</v>
      </c>
      <c r="AT63" s="23">
        <v>9.031</v>
      </c>
      <c r="AU63" s="10">
        <v>28.245451742214</v>
      </c>
      <c r="AV63" s="10">
        <v>55.97611950525919</v>
      </c>
      <c r="AW63" s="10">
        <v>15.77842875252681</v>
      </c>
      <c r="AX63" s="15">
        <f aca="true" t="shared" si="36" ref="AX63:AX70">AU63-AW63</f>
        <v>12.467022989687191</v>
      </c>
      <c r="AY63" s="10">
        <v>29.464316305204374</v>
      </c>
      <c r="AZ63" s="10">
        <v>51.319936958234834</v>
      </c>
      <c r="BA63" s="10">
        <v>19.2157467365608</v>
      </c>
      <c r="BB63" s="15">
        <f aca="true" t="shared" si="37" ref="BB63:BB70">AY63-BA63</f>
        <v>10.248569568643575</v>
      </c>
      <c r="BC63" s="10">
        <v>30.239490183986025</v>
      </c>
      <c r="BD63" s="10">
        <v>50.9961626751636</v>
      </c>
      <c r="BE63" s="10">
        <v>18.76434714085038</v>
      </c>
      <c r="BF63" s="15">
        <f aca="true" t="shared" si="38" ref="BF63:BF70">BC63-BE63</f>
        <v>11.475143043135645</v>
      </c>
      <c r="BG63" s="21" t="s">
        <v>5</v>
      </c>
      <c r="BH63" s="21" t="s">
        <v>5</v>
      </c>
      <c r="BI63" s="21" t="s">
        <v>5</v>
      </c>
      <c r="BJ63" s="21" t="s">
        <v>5</v>
      </c>
      <c r="BK63" s="10">
        <v>38.006241271702216</v>
      </c>
      <c r="BL63" s="10">
        <v>50.3956828330546</v>
      </c>
      <c r="BM63" s="10">
        <v>11.598075895243186</v>
      </c>
      <c r="BN63" s="15">
        <f aca="true" t="shared" si="39" ref="BN63:BN70">BK63-BM63</f>
        <v>26.40816537645903</v>
      </c>
      <c r="BO63" s="21" t="s">
        <v>5</v>
      </c>
      <c r="BP63" s="21" t="s">
        <v>5</v>
      </c>
      <c r="BQ63" s="21" t="s">
        <v>5</v>
      </c>
      <c r="BR63" s="21" t="s">
        <v>5</v>
      </c>
      <c r="BS63" s="21" t="s">
        <v>5</v>
      </c>
      <c r="BT63" s="21" t="s">
        <v>5</v>
      </c>
      <c r="BU63" s="21" t="s">
        <v>5</v>
      </c>
      <c r="BV63" s="21" t="s">
        <v>5</v>
      </c>
      <c r="BW63" s="21" t="s">
        <v>5</v>
      </c>
      <c r="BX63" s="21" t="s">
        <v>5</v>
      </c>
      <c r="BY63" s="21" t="s">
        <v>5</v>
      </c>
    </row>
    <row r="64" spans="1:77" ht="12">
      <c r="A64" s="1" t="s">
        <v>62</v>
      </c>
      <c r="B64" s="10">
        <v>32.19070133963751</v>
      </c>
      <c r="C64" s="10">
        <v>48.559290094905265</v>
      </c>
      <c r="D64" s="10">
        <v>19.250008565457225</v>
      </c>
      <c r="E64" s="15">
        <f t="shared" si="28"/>
        <v>12.940692774180288</v>
      </c>
      <c r="F64" s="10">
        <v>36.70726693390893</v>
      </c>
      <c r="G64" s="10">
        <v>42.310789049919485</v>
      </c>
      <c r="H64" s="10">
        <v>20.981944016171582</v>
      </c>
      <c r="I64" s="15">
        <f t="shared" si="29"/>
        <v>15.725322917737351</v>
      </c>
      <c r="J64" s="16">
        <v>2.296</v>
      </c>
      <c r="K64" s="11">
        <v>76.552</v>
      </c>
      <c r="L64" s="21" t="s">
        <v>5</v>
      </c>
      <c r="M64" s="21" t="s">
        <v>5</v>
      </c>
      <c r="N64" s="21" t="s">
        <v>5</v>
      </c>
      <c r="O64" s="21" t="s">
        <v>5</v>
      </c>
      <c r="P64" s="10">
        <v>34.55476753349094</v>
      </c>
      <c r="Q64" s="10">
        <v>43.57676362764244</v>
      </c>
      <c r="R64" s="10">
        <v>21.86846883886662</v>
      </c>
      <c r="S64" s="15">
        <f t="shared" si="30"/>
        <v>12.68629869462432</v>
      </c>
      <c r="T64" s="10">
        <v>39.751430431356425</v>
      </c>
      <c r="U64" s="10">
        <v>34.42714222085175</v>
      </c>
      <c r="V64" s="10">
        <v>25.821427347791825</v>
      </c>
      <c r="W64" s="15">
        <f t="shared" si="31"/>
        <v>13.9300030835646</v>
      </c>
      <c r="X64" s="16">
        <v>2.26</v>
      </c>
      <c r="Y64" s="10">
        <v>34.256689622092026</v>
      </c>
      <c r="Z64" s="10">
        <v>45.9185596327132</v>
      </c>
      <c r="AA64" s="10">
        <v>19.824750745194777</v>
      </c>
      <c r="AB64" s="15">
        <f t="shared" si="32"/>
        <v>14.431938876897249</v>
      </c>
      <c r="AC64" s="10">
        <v>35.030150409428856</v>
      </c>
      <c r="AD64" s="10">
        <v>42.97632507623257</v>
      </c>
      <c r="AE64" s="10">
        <v>21.993524514338574</v>
      </c>
      <c r="AF64" s="15">
        <f t="shared" si="33"/>
        <v>13.036625895090282</v>
      </c>
      <c r="AG64" s="16">
        <v>1.273</v>
      </c>
      <c r="AH64" s="10">
        <v>36.09108464757001</v>
      </c>
      <c r="AI64" s="10">
        <v>42.89346636626971</v>
      </c>
      <c r="AJ64" s="10">
        <v>21.015448986160283</v>
      </c>
      <c r="AK64" s="15">
        <f t="shared" si="34"/>
        <v>15.075635661409724</v>
      </c>
      <c r="AL64" s="16">
        <v>1.462</v>
      </c>
      <c r="AM64" s="17" t="s">
        <v>5</v>
      </c>
      <c r="AN64" s="17" t="s">
        <v>5</v>
      </c>
      <c r="AO64" s="10">
        <v>38.61602832314129</v>
      </c>
      <c r="AP64" s="10">
        <v>40.58255551979401</v>
      </c>
      <c r="AQ64" s="10">
        <v>20.801416157064693</v>
      </c>
      <c r="AR64" s="15">
        <f t="shared" si="35"/>
        <v>17.8146121660766</v>
      </c>
      <c r="AS64" s="16">
        <v>2.244</v>
      </c>
      <c r="AT64" s="23">
        <v>9.294</v>
      </c>
      <c r="AU64" s="10">
        <v>20.356665638811798</v>
      </c>
      <c r="AV64" s="10">
        <v>55.95470586219893</v>
      </c>
      <c r="AW64" s="10">
        <v>23.688628498989274</v>
      </c>
      <c r="AX64" s="15">
        <f t="shared" si="36"/>
        <v>-3.3319628601774767</v>
      </c>
      <c r="AY64" s="10">
        <v>22.030355980402234</v>
      </c>
      <c r="AZ64" s="10">
        <v>52.906259636139374</v>
      </c>
      <c r="BA64" s="10">
        <v>25.063384383458388</v>
      </c>
      <c r="BB64" s="15">
        <f t="shared" si="37"/>
        <v>-3.0330284030561536</v>
      </c>
      <c r="BC64" s="10">
        <v>20.21362250316922</v>
      </c>
      <c r="BD64" s="10">
        <v>55.85106382978723</v>
      </c>
      <c r="BE64" s="10">
        <v>23.93531366704355</v>
      </c>
      <c r="BF64" s="15">
        <f t="shared" si="38"/>
        <v>-3.721691163874329</v>
      </c>
      <c r="BG64" s="21" t="s">
        <v>5</v>
      </c>
      <c r="BH64" s="21" t="s">
        <v>5</v>
      </c>
      <c r="BI64" s="21" t="s">
        <v>5</v>
      </c>
      <c r="BJ64" s="21" t="s">
        <v>5</v>
      </c>
      <c r="BK64" s="10">
        <v>25.01770196330866</v>
      </c>
      <c r="BL64" s="10">
        <v>54.34502735757965</v>
      </c>
      <c r="BM64" s="10">
        <v>20.637270679111683</v>
      </c>
      <c r="BN64" s="15">
        <f t="shared" si="39"/>
        <v>4.380431284196977</v>
      </c>
      <c r="BO64" s="21" t="s">
        <v>5</v>
      </c>
      <c r="BP64" s="21" t="s">
        <v>5</v>
      </c>
      <c r="BQ64" s="21" t="s">
        <v>5</v>
      </c>
      <c r="BR64" s="21" t="s">
        <v>5</v>
      </c>
      <c r="BS64" s="21" t="s">
        <v>5</v>
      </c>
      <c r="BT64" s="21" t="s">
        <v>5</v>
      </c>
      <c r="BU64" s="21" t="s">
        <v>5</v>
      </c>
      <c r="BV64" s="21" t="s">
        <v>5</v>
      </c>
      <c r="BW64" s="21" t="s">
        <v>5</v>
      </c>
      <c r="BX64" s="21" t="s">
        <v>5</v>
      </c>
      <c r="BY64" s="21" t="s">
        <v>5</v>
      </c>
    </row>
    <row r="65" spans="1:77" ht="12">
      <c r="A65" s="1" t="s">
        <v>59</v>
      </c>
      <c r="B65" s="10">
        <v>25.370884297803816</v>
      </c>
      <c r="C65" s="10">
        <v>46.013636207900774</v>
      </c>
      <c r="D65" s="10">
        <v>28.615479494295403</v>
      </c>
      <c r="E65" s="15">
        <f t="shared" si="28"/>
        <v>-3.244595196491588</v>
      </c>
      <c r="F65" s="10">
        <v>33.777024017542054</v>
      </c>
      <c r="G65" s="10">
        <v>45.04060026724226</v>
      </c>
      <c r="H65" s="10">
        <v>21.182375715215677</v>
      </c>
      <c r="I65" s="15">
        <f t="shared" si="29"/>
        <v>12.594648302326377</v>
      </c>
      <c r="J65" s="16">
        <v>0.639</v>
      </c>
      <c r="K65" s="11">
        <v>75.405</v>
      </c>
      <c r="L65" s="21" t="s">
        <v>5</v>
      </c>
      <c r="M65" s="21" t="s">
        <v>5</v>
      </c>
      <c r="N65" s="21" t="s">
        <v>5</v>
      </c>
      <c r="O65" s="21" t="s">
        <v>5</v>
      </c>
      <c r="P65" s="10">
        <v>27.53194915544592</v>
      </c>
      <c r="Q65" s="10">
        <v>42.1189228080995</v>
      </c>
      <c r="R65" s="10">
        <v>30.349128036454587</v>
      </c>
      <c r="S65" s="15">
        <f t="shared" si="30"/>
        <v>-2.817178881008669</v>
      </c>
      <c r="T65" s="10">
        <v>38.553122965703906</v>
      </c>
      <c r="U65" s="10">
        <v>38.845205057045945</v>
      </c>
      <c r="V65" s="10">
        <v>22.601671977250145</v>
      </c>
      <c r="W65" s="15">
        <f t="shared" si="31"/>
        <v>15.951450988453761</v>
      </c>
      <c r="X65" s="16">
        <v>0.883</v>
      </c>
      <c r="Y65" s="10">
        <v>25.99359303799637</v>
      </c>
      <c r="Z65" s="10">
        <v>44.37763387809641</v>
      </c>
      <c r="AA65" s="10">
        <v>29.628773083907216</v>
      </c>
      <c r="AB65" s="15">
        <f t="shared" si="32"/>
        <v>-3.6351800459108468</v>
      </c>
      <c r="AC65" s="10">
        <v>32.647240209682394</v>
      </c>
      <c r="AD65" s="10">
        <v>47.21451331072053</v>
      </c>
      <c r="AE65" s="10">
        <v>20.13824647959708</v>
      </c>
      <c r="AF65" s="15">
        <f t="shared" si="33"/>
        <v>12.508993730085315</v>
      </c>
      <c r="AG65" s="16">
        <v>0.757</v>
      </c>
      <c r="AH65" s="10">
        <v>34.04369780126129</v>
      </c>
      <c r="AI65" s="10">
        <v>38.7442474859383</v>
      </c>
      <c r="AJ65" s="10">
        <v>27.21205471280041</v>
      </c>
      <c r="AK65" s="15">
        <f t="shared" si="34"/>
        <v>6.831643088460879</v>
      </c>
      <c r="AL65" s="16">
        <v>0.649</v>
      </c>
      <c r="AM65" s="17" t="s">
        <v>5</v>
      </c>
      <c r="AN65" s="17" t="s">
        <v>5</v>
      </c>
      <c r="AO65" s="10">
        <v>38.39814535465329</v>
      </c>
      <c r="AP65" s="10">
        <v>32.46582085523286</v>
      </c>
      <c r="AQ65" s="10">
        <v>29.136033790113853</v>
      </c>
      <c r="AR65" s="15">
        <f t="shared" si="35"/>
        <v>9.262111564539435</v>
      </c>
      <c r="AS65" s="16">
        <v>1.362</v>
      </c>
      <c r="AT65" s="23">
        <v>8.534</v>
      </c>
      <c r="AU65" s="10">
        <v>22.163977113098294</v>
      </c>
      <c r="AV65" s="10">
        <v>63.786959947922014</v>
      </c>
      <c r="AW65" s="10">
        <v>14.049062938979684</v>
      </c>
      <c r="AX65" s="15">
        <f t="shared" si="36"/>
        <v>8.11491417411861</v>
      </c>
      <c r="AY65" s="10">
        <v>24.853530681467777</v>
      </c>
      <c r="AZ65" s="10">
        <v>57.28235173193546</v>
      </c>
      <c r="BA65" s="10">
        <v>17.864117586596773</v>
      </c>
      <c r="BB65" s="15">
        <f t="shared" si="37"/>
        <v>6.989413094871004</v>
      </c>
      <c r="BC65" s="10">
        <v>24.023537876451844</v>
      </c>
      <c r="BD65" s="10">
        <v>56.78469866721486</v>
      </c>
      <c r="BE65" s="10">
        <v>19.191763456333298</v>
      </c>
      <c r="BF65" s="15">
        <f t="shared" si="38"/>
        <v>4.8317744201185455</v>
      </c>
      <c r="BG65" s="21" t="s">
        <v>5</v>
      </c>
      <c r="BH65" s="21" t="s">
        <v>5</v>
      </c>
      <c r="BI65" s="21" t="s">
        <v>5</v>
      </c>
      <c r="BJ65" s="21" t="s">
        <v>5</v>
      </c>
      <c r="BK65" s="10">
        <v>25.496609873445863</v>
      </c>
      <c r="BL65" s="10">
        <v>53.23372024707433</v>
      </c>
      <c r="BM65" s="10">
        <v>21.26966987947981</v>
      </c>
      <c r="BN65" s="15">
        <f t="shared" si="39"/>
        <v>4.226939993966052</v>
      </c>
      <c r="BO65" s="21" t="s">
        <v>5</v>
      </c>
      <c r="BP65" s="21" t="s">
        <v>5</v>
      </c>
      <c r="BQ65" s="21" t="s">
        <v>5</v>
      </c>
      <c r="BR65" s="21" t="s">
        <v>5</v>
      </c>
      <c r="BS65" s="21" t="s">
        <v>5</v>
      </c>
      <c r="BT65" s="21" t="s">
        <v>5</v>
      </c>
      <c r="BU65" s="21" t="s">
        <v>5</v>
      </c>
      <c r="BV65" s="21" t="s">
        <v>5</v>
      </c>
      <c r="BW65" s="21" t="s">
        <v>5</v>
      </c>
      <c r="BX65" s="21" t="s">
        <v>5</v>
      </c>
      <c r="BY65" s="21" t="s">
        <v>5</v>
      </c>
    </row>
    <row r="66" spans="1:77" ht="12">
      <c r="A66" s="1" t="s">
        <v>133</v>
      </c>
      <c r="B66" s="10">
        <v>36.22760132935896</v>
      </c>
      <c r="C66" s="10">
        <v>42.87353958954329</v>
      </c>
      <c r="D66" s="10">
        <v>20.898859081097747</v>
      </c>
      <c r="E66" s="15">
        <f t="shared" si="28"/>
        <v>15.328742248261214</v>
      </c>
      <c r="F66" s="10">
        <v>32.744886422037204</v>
      </c>
      <c r="G66" s="10">
        <v>45.21704868605887</v>
      </c>
      <c r="H66" s="10">
        <v>22.03806489190393</v>
      </c>
      <c r="I66" s="15">
        <f t="shared" si="29"/>
        <v>10.706821530133276</v>
      </c>
      <c r="J66" s="16">
        <v>1.168</v>
      </c>
      <c r="K66" s="11">
        <v>76.944</v>
      </c>
      <c r="L66" s="21" t="s">
        <v>5</v>
      </c>
      <c r="M66" s="21" t="s">
        <v>5</v>
      </c>
      <c r="N66" s="21" t="s">
        <v>5</v>
      </c>
      <c r="O66" s="21" t="s">
        <v>5</v>
      </c>
      <c r="P66" s="10">
        <v>41.50220988796382</v>
      </c>
      <c r="Q66" s="10">
        <v>36.3115428101552</v>
      </c>
      <c r="R66" s="10">
        <v>22.186247301880975</v>
      </c>
      <c r="S66" s="15">
        <f t="shared" si="30"/>
        <v>19.315962586082847</v>
      </c>
      <c r="T66" s="10">
        <v>36.59848562716278</v>
      </c>
      <c r="U66" s="10">
        <v>35.963785246856474</v>
      </c>
      <c r="V66" s="10">
        <v>27.43772912598074</v>
      </c>
      <c r="W66" s="15">
        <f t="shared" si="31"/>
        <v>9.160756501182039</v>
      </c>
      <c r="X66" s="16">
        <v>1.596</v>
      </c>
      <c r="Y66" s="10">
        <v>33.59457977866859</v>
      </c>
      <c r="Z66" s="10">
        <v>40.73988419501833</v>
      </c>
      <c r="AA66" s="10">
        <v>25.665536026313085</v>
      </c>
      <c r="AB66" s="15">
        <f t="shared" si="32"/>
        <v>7.929043752355504</v>
      </c>
      <c r="AC66" s="10">
        <v>29.027477986774937</v>
      </c>
      <c r="AD66" s="10">
        <v>44.80590673930174</v>
      </c>
      <c r="AE66" s="10">
        <v>26.16661527392332</v>
      </c>
      <c r="AF66" s="15">
        <f t="shared" si="33"/>
        <v>2.860862712851617</v>
      </c>
      <c r="AG66" s="16">
        <v>0.296</v>
      </c>
      <c r="AH66" s="10">
        <v>27.087043905946175</v>
      </c>
      <c r="AI66" s="10">
        <v>50.22140884654978</v>
      </c>
      <c r="AJ66" s="10">
        <v>22.691547247504044</v>
      </c>
      <c r="AK66" s="15">
        <f t="shared" si="34"/>
        <v>4.395496658442131</v>
      </c>
      <c r="AL66" s="16">
        <v>0</v>
      </c>
      <c r="AM66" s="17" t="s">
        <v>5</v>
      </c>
      <c r="AN66" s="17" t="s">
        <v>5</v>
      </c>
      <c r="AO66" s="10">
        <v>40.19346721351656</v>
      </c>
      <c r="AP66" s="10">
        <v>33.82571610647233</v>
      </c>
      <c r="AQ66" s="10">
        <v>25.98081668001111</v>
      </c>
      <c r="AR66" s="15">
        <f t="shared" si="35"/>
        <v>14.212650533505453</v>
      </c>
      <c r="AS66" s="16">
        <v>0.586</v>
      </c>
      <c r="AT66" s="23">
        <v>8.326</v>
      </c>
      <c r="AU66" s="10">
        <v>23.656079761537672</v>
      </c>
      <c r="AV66" s="10">
        <v>57.27292972898893</v>
      </c>
      <c r="AW66" s="10">
        <v>19.070990509473397</v>
      </c>
      <c r="AX66" s="15">
        <f t="shared" si="36"/>
        <v>4.585089252064275</v>
      </c>
      <c r="AY66" s="10">
        <v>20.20005037239593</v>
      </c>
      <c r="AZ66" s="10">
        <v>56.774007843701646</v>
      </c>
      <c r="BA66" s="10">
        <v>23.02594178390242</v>
      </c>
      <c r="BB66" s="15">
        <f t="shared" si="37"/>
        <v>-2.8258914115064933</v>
      </c>
      <c r="BC66" s="10">
        <v>23.736595059444273</v>
      </c>
      <c r="BD66" s="10">
        <v>55.01593175043684</v>
      </c>
      <c r="BE66" s="10">
        <v>21.24747319011889</v>
      </c>
      <c r="BF66" s="15">
        <f t="shared" si="38"/>
        <v>2.489121869325384</v>
      </c>
      <c r="BG66" s="21" t="s">
        <v>5</v>
      </c>
      <c r="BH66" s="21" t="s">
        <v>5</v>
      </c>
      <c r="BI66" s="21" t="s">
        <v>5</v>
      </c>
      <c r="BJ66" s="21" t="s">
        <v>5</v>
      </c>
      <c r="BK66" s="10">
        <v>21.91212274710371</v>
      </c>
      <c r="BL66" s="10">
        <v>55.9322864752692</v>
      </c>
      <c r="BM66" s="10">
        <v>22.155590777627086</v>
      </c>
      <c r="BN66" s="15">
        <f t="shared" si="39"/>
        <v>-0.24346803052337762</v>
      </c>
      <c r="BO66" s="21" t="s">
        <v>5</v>
      </c>
      <c r="BP66" s="21" t="s">
        <v>5</v>
      </c>
      <c r="BQ66" s="21" t="s">
        <v>5</v>
      </c>
      <c r="BR66" s="21" t="s">
        <v>5</v>
      </c>
      <c r="BS66" s="21" t="s">
        <v>5</v>
      </c>
      <c r="BT66" s="21" t="s">
        <v>5</v>
      </c>
      <c r="BU66" s="21" t="s">
        <v>5</v>
      </c>
      <c r="BV66" s="21" t="s">
        <v>5</v>
      </c>
      <c r="BW66" s="21" t="s">
        <v>5</v>
      </c>
      <c r="BX66" s="21" t="s">
        <v>5</v>
      </c>
      <c r="BY66" s="21" t="s">
        <v>5</v>
      </c>
    </row>
    <row r="67" spans="1:77" ht="12">
      <c r="A67" s="1" t="s">
        <v>134</v>
      </c>
      <c r="B67" s="10">
        <v>28.13938026000385</v>
      </c>
      <c r="C67" s="10">
        <v>44.83316711283747</v>
      </c>
      <c r="D67" s="10">
        <v>27.027452627158677</v>
      </c>
      <c r="E67" s="15">
        <f t="shared" si="28"/>
        <v>1.1119276328451733</v>
      </c>
      <c r="F67" s="10">
        <v>32.78830507584904</v>
      </c>
      <c r="G67" s="10">
        <v>42.40984725211275</v>
      </c>
      <c r="H67" s="10">
        <v>24.801847672038214</v>
      </c>
      <c r="I67" s="15">
        <f t="shared" si="29"/>
        <v>7.9864574038108245</v>
      </c>
      <c r="J67" s="16">
        <v>-0.069</v>
      </c>
      <c r="K67" s="11">
        <v>76.206</v>
      </c>
      <c r="L67" s="21" t="s">
        <v>5</v>
      </c>
      <c r="M67" s="21" t="s">
        <v>5</v>
      </c>
      <c r="N67" s="21" t="s">
        <v>5</v>
      </c>
      <c r="O67" s="21" t="s">
        <v>5</v>
      </c>
      <c r="P67" s="10">
        <v>30.55920074186832</v>
      </c>
      <c r="Q67" s="10">
        <v>39.5867233566042</v>
      </c>
      <c r="R67" s="10">
        <v>29.854075901527477</v>
      </c>
      <c r="S67" s="15">
        <f t="shared" si="30"/>
        <v>0.7051248403408437</v>
      </c>
      <c r="T67" s="10">
        <v>35.28248735849387</v>
      </c>
      <c r="U67" s="10">
        <v>37.42323237625321</v>
      </c>
      <c r="V67" s="10">
        <v>27.29428026525292</v>
      </c>
      <c r="W67" s="15">
        <f t="shared" si="31"/>
        <v>7.988207093240948</v>
      </c>
      <c r="X67" s="16">
        <v>0.478</v>
      </c>
      <c r="Y67" s="10">
        <v>31.977324024985563</v>
      </c>
      <c r="Z67" s="10">
        <v>41.052088254334855</v>
      </c>
      <c r="AA67" s="10">
        <v>26.97058772067958</v>
      </c>
      <c r="AB67" s="15">
        <f t="shared" si="32"/>
        <v>5.006736304305985</v>
      </c>
      <c r="AC67" s="10">
        <v>32.29839203541371</v>
      </c>
      <c r="AD67" s="10">
        <v>42.72741588368065</v>
      </c>
      <c r="AE67" s="10">
        <v>24.974192080905638</v>
      </c>
      <c r="AF67" s="15">
        <f t="shared" si="33"/>
        <v>7.3241999545080745</v>
      </c>
      <c r="AG67" s="16">
        <v>0.562</v>
      </c>
      <c r="AH67" s="10">
        <v>35.34631541241981</v>
      </c>
      <c r="AI67" s="10">
        <v>44.12224429320395</v>
      </c>
      <c r="AJ67" s="10">
        <v>20.531440294376242</v>
      </c>
      <c r="AK67" s="15">
        <f t="shared" si="34"/>
        <v>14.81487511804357</v>
      </c>
      <c r="AL67" s="16">
        <v>2.041</v>
      </c>
      <c r="AM67" s="17" t="s">
        <v>5</v>
      </c>
      <c r="AN67" s="17" t="s">
        <v>5</v>
      </c>
      <c r="AO67" s="10">
        <v>38.48057572698557</v>
      </c>
      <c r="AP67" s="10">
        <v>33.22478752157348</v>
      </c>
      <c r="AQ67" s="10">
        <v>28.294636751440944</v>
      </c>
      <c r="AR67" s="15">
        <f t="shared" si="35"/>
        <v>10.185938975544627</v>
      </c>
      <c r="AS67" s="16">
        <v>2.352</v>
      </c>
      <c r="AT67" s="23">
        <v>9.416</v>
      </c>
      <c r="AU67" s="10">
        <v>30.91788707504418</v>
      </c>
      <c r="AV67" s="10">
        <v>57.35481951953528</v>
      </c>
      <c r="AW67" s="10">
        <v>11.727293405420538</v>
      </c>
      <c r="AX67" s="15">
        <f t="shared" si="36"/>
        <v>19.190593669623645</v>
      </c>
      <c r="AY67" s="10">
        <v>32.93090476440432</v>
      </c>
      <c r="AZ67" s="10">
        <v>55.17733102374328</v>
      </c>
      <c r="BA67" s="10">
        <v>11.891764211852395</v>
      </c>
      <c r="BB67" s="15">
        <f t="shared" si="37"/>
        <v>21.03914055255192</v>
      </c>
      <c r="BC67" s="10">
        <v>33.80749916889752</v>
      </c>
      <c r="BD67" s="10">
        <v>51.82842545448183</v>
      </c>
      <c r="BE67" s="10">
        <v>14.364075376620649</v>
      </c>
      <c r="BF67" s="15">
        <f t="shared" si="38"/>
        <v>19.443423792276874</v>
      </c>
      <c r="BG67" s="21" t="s">
        <v>5</v>
      </c>
      <c r="BH67" s="21" t="s">
        <v>5</v>
      </c>
      <c r="BI67" s="21" t="s">
        <v>5</v>
      </c>
      <c r="BJ67" s="21" t="s">
        <v>5</v>
      </c>
      <c r="BK67" s="10">
        <v>35.36748184571298</v>
      </c>
      <c r="BL67" s="10">
        <v>48.352274577485424</v>
      </c>
      <c r="BM67" s="10">
        <v>16.28024357680159</v>
      </c>
      <c r="BN67" s="15">
        <f t="shared" si="39"/>
        <v>19.087238268911392</v>
      </c>
      <c r="BO67" s="21" t="s">
        <v>5</v>
      </c>
      <c r="BP67" s="21" t="s">
        <v>5</v>
      </c>
      <c r="BQ67" s="21" t="s">
        <v>5</v>
      </c>
      <c r="BR67" s="21" t="s">
        <v>5</v>
      </c>
      <c r="BS67" s="21" t="s">
        <v>5</v>
      </c>
      <c r="BT67" s="21" t="s">
        <v>5</v>
      </c>
      <c r="BU67" s="21" t="s">
        <v>5</v>
      </c>
      <c r="BV67" s="21" t="s">
        <v>5</v>
      </c>
      <c r="BW67" s="21" t="s">
        <v>5</v>
      </c>
      <c r="BX67" s="21" t="s">
        <v>5</v>
      </c>
      <c r="BY67" s="21" t="s">
        <v>5</v>
      </c>
    </row>
    <row r="68" spans="1:77" ht="12">
      <c r="A68" s="1" t="s">
        <v>62</v>
      </c>
      <c r="B68" s="10">
        <v>38.52816125137788</v>
      </c>
      <c r="C68" s="10">
        <v>47.08676709883996</v>
      </c>
      <c r="D68" s="10">
        <v>14.385071649782164</v>
      </c>
      <c r="E68" s="15">
        <f t="shared" si="28"/>
        <v>24.14308960159572</v>
      </c>
      <c r="F68" s="10">
        <v>38.944587335747904</v>
      </c>
      <c r="G68" s="10">
        <v>43.07822861442094</v>
      </c>
      <c r="H68" s="10">
        <v>17.977184049831155</v>
      </c>
      <c r="I68" s="15">
        <f t="shared" si="29"/>
        <v>20.96740328591675</v>
      </c>
      <c r="J68" s="16">
        <v>2.289</v>
      </c>
      <c r="K68" s="11">
        <v>78.155</v>
      </c>
      <c r="L68" s="21" t="s">
        <v>5</v>
      </c>
      <c r="M68" s="21" t="s">
        <v>5</v>
      </c>
      <c r="N68" s="21" t="s">
        <v>5</v>
      </c>
      <c r="O68" s="21" t="s">
        <v>5</v>
      </c>
      <c r="P68" s="10">
        <v>39.31989571850996</v>
      </c>
      <c r="Q68" s="10">
        <v>42.81752488933214</v>
      </c>
      <c r="R68" s="10">
        <v>17.862579392157894</v>
      </c>
      <c r="S68" s="15">
        <f t="shared" si="30"/>
        <v>21.457316326352068</v>
      </c>
      <c r="T68" s="10">
        <v>44.05455531643133</v>
      </c>
      <c r="U68" s="10">
        <v>32.9763966895876</v>
      </c>
      <c r="V68" s="10">
        <v>22.969047993981068</v>
      </c>
      <c r="W68" s="15">
        <f t="shared" si="31"/>
        <v>21.085507322450265</v>
      </c>
      <c r="X68" s="16">
        <v>2.047</v>
      </c>
      <c r="Y68" s="10">
        <v>36.685738281455045</v>
      </c>
      <c r="Z68" s="10">
        <v>44.53309537557084</v>
      </c>
      <c r="AA68" s="10">
        <v>18.781166342974124</v>
      </c>
      <c r="AB68" s="15">
        <f t="shared" si="32"/>
        <v>17.90457193848092</v>
      </c>
      <c r="AC68" s="10">
        <v>36.04885132888912</v>
      </c>
      <c r="AD68" s="10">
        <v>43.61188389060941</v>
      </c>
      <c r="AE68" s="10">
        <v>20.339264780501463</v>
      </c>
      <c r="AF68" s="15">
        <f t="shared" si="33"/>
        <v>15.709586548387659</v>
      </c>
      <c r="AG68" s="16">
        <v>1.135</v>
      </c>
      <c r="AH68" s="10">
        <v>33.521460532264854</v>
      </c>
      <c r="AI68" s="10">
        <v>49.1121123774185</v>
      </c>
      <c r="AJ68" s="10">
        <v>17.366427090316648</v>
      </c>
      <c r="AK68" s="15">
        <f t="shared" si="34"/>
        <v>16.155033441948206</v>
      </c>
      <c r="AL68" s="16">
        <v>0.902</v>
      </c>
      <c r="AM68" s="17" t="s">
        <v>5</v>
      </c>
      <c r="AN68" s="17" t="s">
        <v>5</v>
      </c>
      <c r="AO68" s="10">
        <v>38.82540028998612</v>
      </c>
      <c r="AP68" s="10">
        <v>31.8517017196489</v>
      </c>
      <c r="AQ68" s="10">
        <v>29.322897990364975</v>
      </c>
      <c r="AR68" s="15">
        <f t="shared" si="35"/>
        <v>9.502502299621145</v>
      </c>
      <c r="AS68" s="16">
        <v>0.956</v>
      </c>
      <c r="AT68" s="23">
        <v>8.508</v>
      </c>
      <c r="AU68" s="10">
        <v>18.79778839256032</v>
      </c>
      <c r="AV68" s="10">
        <v>60.20768813535597</v>
      </c>
      <c r="AW68" s="10">
        <v>20.994523472083706</v>
      </c>
      <c r="AX68" s="15">
        <f t="shared" si="36"/>
        <v>-2.1967350795233855</v>
      </c>
      <c r="AY68" s="10">
        <v>21.833499553829196</v>
      </c>
      <c r="AZ68" s="10">
        <v>57.50441796581107</v>
      </c>
      <c r="BA68" s="10">
        <v>20.662082480359736</v>
      </c>
      <c r="BB68" s="15">
        <f t="shared" si="37"/>
        <v>1.1714170734694598</v>
      </c>
      <c r="BC68" s="10">
        <v>18.62631882840796</v>
      </c>
      <c r="BD68" s="10">
        <v>56.69256207023253</v>
      </c>
      <c r="BE68" s="10">
        <v>24.68111910135951</v>
      </c>
      <c r="BF68" s="15">
        <f t="shared" si="38"/>
        <v>-6.0548002729515495</v>
      </c>
      <c r="BG68" s="21" t="s">
        <v>5</v>
      </c>
      <c r="BH68" s="21" t="s">
        <v>5</v>
      </c>
      <c r="BI68" s="21" t="s">
        <v>5</v>
      </c>
      <c r="BJ68" s="21" t="s">
        <v>5</v>
      </c>
      <c r="BK68" s="10">
        <v>21.48859543817527</v>
      </c>
      <c r="BL68" s="10">
        <v>58.28409285792239</v>
      </c>
      <c r="BM68" s="10">
        <v>20.22731170390234</v>
      </c>
      <c r="BN68" s="15">
        <f t="shared" si="39"/>
        <v>1.2612837342729293</v>
      </c>
      <c r="BO68" s="21" t="s">
        <v>5</v>
      </c>
      <c r="BP68" s="21" t="s">
        <v>5</v>
      </c>
      <c r="BQ68" s="21" t="s">
        <v>5</v>
      </c>
      <c r="BR68" s="21" t="s">
        <v>5</v>
      </c>
      <c r="BS68" s="21" t="s">
        <v>5</v>
      </c>
      <c r="BT68" s="21" t="s">
        <v>5</v>
      </c>
      <c r="BU68" s="21" t="s">
        <v>5</v>
      </c>
      <c r="BV68" s="21" t="s">
        <v>5</v>
      </c>
      <c r="BW68" s="21" t="s">
        <v>5</v>
      </c>
      <c r="BX68" s="21" t="s">
        <v>5</v>
      </c>
      <c r="BY68" s="21" t="s">
        <v>5</v>
      </c>
    </row>
    <row r="69" spans="1:77" ht="12">
      <c r="A69" s="1" t="s">
        <v>59</v>
      </c>
      <c r="B69" s="10">
        <v>20.849299249383236</v>
      </c>
      <c r="C69" s="10">
        <v>51.2247826010883</v>
      </c>
      <c r="D69" s="10">
        <v>27.92591814952846</v>
      </c>
      <c r="E69" s="15">
        <f t="shared" si="28"/>
        <v>-7.076618900145224</v>
      </c>
      <c r="F69" s="10">
        <v>38.18872150193341</v>
      </c>
      <c r="G69" s="10">
        <v>42.450964953720714</v>
      </c>
      <c r="H69" s="10">
        <v>19.36031354434588</v>
      </c>
      <c r="I69" s="15">
        <f t="shared" si="29"/>
        <v>18.82840795758753</v>
      </c>
      <c r="J69" s="16">
        <v>1.409</v>
      </c>
      <c r="K69" s="11">
        <v>77.85</v>
      </c>
      <c r="L69" s="21" t="s">
        <v>5</v>
      </c>
      <c r="M69" s="21" t="s">
        <v>5</v>
      </c>
      <c r="N69" s="21" t="s">
        <v>5</v>
      </c>
      <c r="O69" s="21" t="s">
        <v>5</v>
      </c>
      <c r="P69" s="10">
        <v>24.379297674662748</v>
      </c>
      <c r="Q69" s="10">
        <v>44.59258481619513</v>
      </c>
      <c r="R69" s="10">
        <v>31.028117509142128</v>
      </c>
      <c r="S69" s="15">
        <f t="shared" si="30"/>
        <v>-6.648819834479379</v>
      </c>
      <c r="T69" s="10">
        <v>42.63555718859902</v>
      </c>
      <c r="U69" s="10">
        <v>33.95272339159799</v>
      </c>
      <c r="V69" s="10">
        <v>23.411719419802985</v>
      </c>
      <c r="W69" s="15">
        <f t="shared" si="31"/>
        <v>19.223837768796038</v>
      </c>
      <c r="X69" s="16">
        <v>1.296</v>
      </c>
      <c r="Y69" s="10">
        <v>23.452837121410948</v>
      </c>
      <c r="Z69" s="10">
        <v>47.434080450719996</v>
      </c>
      <c r="AA69" s="10">
        <v>29.113082427869053</v>
      </c>
      <c r="AB69" s="15">
        <f t="shared" si="32"/>
        <v>-5.660245306458105</v>
      </c>
      <c r="AC69" s="10">
        <v>36.733854740783514</v>
      </c>
      <c r="AD69" s="10">
        <v>43.034486378667786</v>
      </c>
      <c r="AE69" s="10">
        <v>20.231658880548704</v>
      </c>
      <c r="AF69" s="15">
        <f t="shared" si="33"/>
        <v>16.50219586023481</v>
      </c>
      <c r="AG69" s="16">
        <v>1.134</v>
      </c>
      <c r="AH69" s="10">
        <v>37.16998498280289</v>
      </c>
      <c r="AI69" s="10">
        <v>48.885013483182355</v>
      </c>
      <c r="AJ69" s="10">
        <v>13.945001534014759</v>
      </c>
      <c r="AK69" s="15">
        <f t="shared" si="34"/>
        <v>23.22498344878813</v>
      </c>
      <c r="AL69" s="16">
        <v>1.615</v>
      </c>
      <c r="AM69" s="17" t="s">
        <v>5</v>
      </c>
      <c r="AN69" s="17" t="s">
        <v>5</v>
      </c>
      <c r="AO69" s="10">
        <v>43.32219154192705</v>
      </c>
      <c r="AP69" s="10">
        <v>34.725249882930456</v>
      </c>
      <c r="AQ69" s="10">
        <v>21.952558575142504</v>
      </c>
      <c r="AR69" s="15">
        <f t="shared" si="35"/>
        <v>21.369632966784543</v>
      </c>
      <c r="AS69" s="16">
        <v>2.294</v>
      </c>
      <c r="AT69" s="23">
        <v>8.794</v>
      </c>
      <c r="AU69" s="10">
        <v>29.475268139905165</v>
      </c>
      <c r="AV69" s="10">
        <v>52.02963973894633</v>
      </c>
      <c r="AW69" s="10">
        <v>18.495092121148495</v>
      </c>
      <c r="AX69" s="15">
        <f t="shared" si="36"/>
        <v>10.98017601875667</v>
      </c>
      <c r="AY69" s="10">
        <v>34.586985810018724</v>
      </c>
      <c r="AZ69" s="10">
        <v>45.36332301016569</v>
      </c>
      <c r="BA69" s="10">
        <v>20.049691179815582</v>
      </c>
      <c r="BB69" s="15">
        <f t="shared" si="37"/>
        <v>14.537294630203142</v>
      </c>
      <c r="BC69" s="10">
        <v>30.837401361258376</v>
      </c>
      <c r="BD69" s="10">
        <v>46.99315871432821</v>
      </c>
      <c r="BE69" s="10">
        <v>22.169439924413417</v>
      </c>
      <c r="BF69" s="15">
        <f t="shared" si="38"/>
        <v>8.667961436844958</v>
      </c>
      <c r="BG69" s="21" t="s">
        <v>5</v>
      </c>
      <c r="BH69" s="21" t="s">
        <v>5</v>
      </c>
      <c r="BI69" s="21" t="s">
        <v>5</v>
      </c>
      <c r="BJ69" s="21" t="s">
        <v>5</v>
      </c>
      <c r="BK69" s="10">
        <v>25.81504626265562</v>
      </c>
      <c r="BL69" s="10">
        <v>54.878974309289674</v>
      </c>
      <c r="BM69" s="10">
        <v>19.305979428054705</v>
      </c>
      <c r="BN69" s="15">
        <f t="shared" si="39"/>
        <v>6.509066834600915</v>
      </c>
      <c r="BO69" s="21" t="s">
        <v>5</v>
      </c>
      <c r="BP69" s="21" t="s">
        <v>5</v>
      </c>
      <c r="BQ69" s="21" t="s">
        <v>5</v>
      </c>
      <c r="BR69" s="21" t="s">
        <v>5</v>
      </c>
      <c r="BS69" s="21" t="s">
        <v>5</v>
      </c>
      <c r="BT69" s="21" t="s">
        <v>5</v>
      </c>
      <c r="BU69" s="21" t="s">
        <v>5</v>
      </c>
      <c r="BV69" s="21" t="s">
        <v>5</v>
      </c>
      <c r="BW69" s="21" t="s">
        <v>5</v>
      </c>
      <c r="BX69" s="21" t="s">
        <v>5</v>
      </c>
      <c r="BY69" s="21" t="s">
        <v>5</v>
      </c>
    </row>
    <row r="70" spans="1:77" ht="12">
      <c r="A70" s="1" t="s">
        <v>135</v>
      </c>
      <c r="B70" s="10"/>
      <c r="C70" s="10"/>
      <c r="D70" s="10"/>
      <c r="E70" s="15">
        <f t="shared" si="28"/>
        <v>0</v>
      </c>
      <c r="F70" s="10"/>
      <c r="G70" s="10"/>
      <c r="H70" s="10"/>
      <c r="I70" s="15">
        <f t="shared" si="29"/>
        <v>0</v>
      </c>
      <c r="J70" s="16"/>
      <c r="K70" s="11"/>
      <c r="L70" s="21" t="s">
        <v>5</v>
      </c>
      <c r="M70" s="21" t="s">
        <v>5</v>
      </c>
      <c r="N70" s="21" t="s">
        <v>5</v>
      </c>
      <c r="O70" s="21" t="s">
        <v>5</v>
      </c>
      <c r="P70" s="10"/>
      <c r="Q70" s="10"/>
      <c r="R70" s="10"/>
      <c r="S70" s="15">
        <f t="shared" si="30"/>
        <v>0</v>
      </c>
      <c r="T70" s="10"/>
      <c r="U70" s="10"/>
      <c r="V70" s="10"/>
      <c r="W70" s="15">
        <f t="shared" si="31"/>
        <v>0</v>
      </c>
      <c r="X70" s="16"/>
      <c r="Y70" s="10"/>
      <c r="Z70" s="10"/>
      <c r="AA70" s="10"/>
      <c r="AB70" s="15">
        <f t="shared" si="32"/>
        <v>0</v>
      </c>
      <c r="AC70" s="10"/>
      <c r="AD70" s="10"/>
      <c r="AE70" s="10"/>
      <c r="AF70" s="15">
        <f t="shared" si="33"/>
        <v>0</v>
      </c>
      <c r="AG70" s="16"/>
      <c r="AH70" s="10"/>
      <c r="AI70" s="10"/>
      <c r="AJ70" s="10"/>
      <c r="AK70" s="15">
        <f t="shared" si="34"/>
        <v>0</v>
      </c>
      <c r="AL70" s="16"/>
      <c r="AM70" s="17" t="s">
        <v>5</v>
      </c>
      <c r="AN70" s="17" t="s">
        <v>5</v>
      </c>
      <c r="AO70" s="10"/>
      <c r="AP70" s="10"/>
      <c r="AQ70" s="10"/>
      <c r="AR70" s="15">
        <f t="shared" si="35"/>
        <v>0</v>
      </c>
      <c r="AS70" s="16"/>
      <c r="AT70" s="23"/>
      <c r="AU70" s="10"/>
      <c r="AV70" s="10"/>
      <c r="AW70" s="10"/>
      <c r="AX70" s="15">
        <f t="shared" si="36"/>
        <v>0</v>
      </c>
      <c r="AY70" s="10"/>
      <c r="AZ70" s="10"/>
      <c r="BA70" s="10"/>
      <c r="BB70" s="15">
        <f t="shared" si="37"/>
        <v>0</v>
      </c>
      <c r="BC70" s="10"/>
      <c r="BD70" s="10"/>
      <c r="BE70" s="10"/>
      <c r="BF70" s="15">
        <f t="shared" si="38"/>
        <v>0</v>
      </c>
      <c r="BG70" s="21" t="s">
        <v>5</v>
      </c>
      <c r="BH70" s="21" t="s">
        <v>5</v>
      </c>
      <c r="BI70" s="21" t="s">
        <v>5</v>
      </c>
      <c r="BJ70" s="21" t="s">
        <v>5</v>
      </c>
      <c r="BK70" s="10"/>
      <c r="BL70" s="10"/>
      <c r="BM70" s="10"/>
      <c r="BN70" s="15">
        <f t="shared" si="39"/>
        <v>0</v>
      </c>
      <c r="BO70" s="21" t="s">
        <v>5</v>
      </c>
      <c r="BP70" s="21" t="s">
        <v>5</v>
      </c>
      <c r="BQ70" s="21" t="s">
        <v>5</v>
      </c>
      <c r="BR70" s="21" t="s">
        <v>5</v>
      </c>
      <c r="BS70" s="21" t="s">
        <v>5</v>
      </c>
      <c r="BT70" s="21" t="s">
        <v>5</v>
      </c>
      <c r="BU70" s="21" t="s">
        <v>5</v>
      </c>
      <c r="BV70" s="21" t="s">
        <v>5</v>
      </c>
      <c r="BW70" s="21" t="s">
        <v>5</v>
      </c>
      <c r="BX70" s="21" t="s">
        <v>5</v>
      </c>
      <c r="BY70" s="16"/>
    </row>
    <row r="71" spans="1:77" ht="12.75" thickBo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row>
    <row r="72" ht="12">
      <c r="A72" s="1" t="s">
        <v>80</v>
      </c>
    </row>
    <row r="73" ht="12">
      <c r="A73" s="1" t="s">
        <v>81</v>
      </c>
    </row>
    <row r="74" ht="12">
      <c r="A74" s="1" t="s">
        <v>82</v>
      </c>
    </row>
    <row r="75" ht="12">
      <c r="A75" s="22" t="s">
        <v>107</v>
      </c>
    </row>
    <row r="76" ht="12">
      <c r="A76" s="2" t="s">
        <v>124</v>
      </c>
    </row>
    <row r="77" ht="12">
      <c r="A77" s="25" t="s">
        <v>128</v>
      </c>
    </row>
    <row r="79" ht="12">
      <c r="A79" s="1" t="s">
        <v>83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M79"/>
  <sheetViews>
    <sheetView zoomScalePageLayoutView="0" workbookViewId="0" topLeftCell="A1">
      <pane xSplit="1" ySplit="14" topLeftCell="B47" activePane="bottomRight" state="frozen"/>
      <selection pane="topLeft" activeCell="CK26" sqref="CK26:CM27"/>
      <selection pane="topRight" activeCell="CK26" sqref="CK26:CM27"/>
      <selection pane="bottomLeft" activeCell="CK26" sqref="CK26:CM27"/>
      <selection pane="bottomRight" activeCell="B70" sqref="B70"/>
    </sheetView>
  </sheetViews>
  <sheetFormatPr defaultColWidth="13.28125" defaultRowHeight="12.75"/>
  <cols>
    <col min="1" max="3" width="13.28125" style="2" customWidth="1"/>
    <col min="4" max="4" width="14.421875" style="2" customWidth="1"/>
    <col min="5" max="41" width="13.28125" style="2" customWidth="1"/>
    <col min="42" max="42" width="15.57421875" style="2" customWidth="1"/>
    <col min="43" max="43" width="14.421875" style="2" customWidth="1"/>
    <col min="44" max="45" width="13.28125" style="2" customWidth="1"/>
    <col min="46" max="46" width="14.421875" style="2" customWidth="1"/>
    <col min="47" max="48" width="13.28125" style="2" customWidth="1"/>
    <col min="49" max="49" width="14.421875" style="2" customWidth="1"/>
    <col min="50" max="78" width="13.28125" style="2" customWidth="1"/>
    <col min="79" max="79" width="9.8515625" style="2" customWidth="1"/>
    <col min="80" max="81" width="14.421875" style="2" customWidth="1"/>
    <col min="82" max="16384" width="13.28125" style="2" customWidth="1"/>
  </cols>
  <sheetData>
    <row r="1" spans="1:79" ht="12">
      <c r="A1" s="1" t="s">
        <v>0</v>
      </c>
      <c r="CA1" s="1" t="s">
        <v>85</v>
      </c>
    </row>
    <row r="2" spans="1:79" ht="12">
      <c r="A2" s="1" t="s">
        <v>86</v>
      </c>
      <c r="CA2" s="3" t="str">
        <f>A2</f>
        <v>SETTORE: GRANDI IMPRESE (da 50 dipendenti a 500).</v>
      </c>
    </row>
    <row r="3" spans="1:79" ht="12">
      <c r="A3" s="1" t="s">
        <v>2</v>
      </c>
      <c r="CA3" s="1" t="s">
        <v>3</v>
      </c>
    </row>
    <row r="4" spans="1:79" ht="12.75" thickBot="1">
      <c r="A4" s="1"/>
      <c r="CA4" s="1" t="s">
        <v>4</v>
      </c>
    </row>
    <row r="5" spans="1:91"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CA5" s="5"/>
      <c r="CB5" s="5"/>
      <c r="CC5" s="5"/>
      <c r="CD5" s="5"/>
      <c r="CE5" s="5"/>
      <c r="CF5" s="5"/>
      <c r="CG5" s="5"/>
      <c r="CH5" s="5"/>
      <c r="CI5" s="5"/>
      <c r="CJ5" s="5"/>
      <c r="CK5" s="5"/>
      <c r="CL5" s="5"/>
      <c r="CM5" s="5"/>
    </row>
    <row r="6" spans="39:90" ht="12">
      <c r="AM6" s="1" t="s">
        <v>6</v>
      </c>
      <c r="AT6" s="1" t="s">
        <v>7</v>
      </c>
      <c r="CK6" s="2" t="s">
        <v>93</v>
      </c>
      <c r="CL6" s="2" t="s">
        <v>93</v>
      </c>
    </row>
    <row r="7" spans="39:90" ht="12">
      <c r="AM7" s="1" t="s">
        <v>8</v>
      </c>
      <c r="AT7" s="1" t="s">
        <v>9</v>
      </c>
      <c r="CK7" s="2" t="s">
        <v>94</v>
      </c>
      <c r="CL7" s="2" t="s">
        <v>94</v>
      </c>
    </row>
    <row r="8" spans="39:90" ht="12">
      <c r="AM8" s="1" t="s">
        <v>10</v>
      </c>
      <c r="AT8" s="1" t="s">
        <v>11</v>
      </c>
      <c r="AU8" s="1" t="s">
        <v>119</v>
      </c>
      <c r="CG8" s="1" t="s">
        <v>18</v>
      </c>
      <c r="CH8" s="1" t="s">
        <v>18</v>
      </c>
      <c r="CK8" s="2" t="s">
        <v>95</v>
      </c>
      <c r="CL8" s="2" t="s">
        <v>95</v>
      </c>
    </row>
    <row r="9" spans="11:91" ht="12">
      <c r="K9" s="1" t="s">
        <v>12</v>
      </c>
      <c r="AM9" s="1" t="s">
        <v>13</v>
      </c>
      <c r="AT9" s="1" t="s">
        <v>14</v>
      </c>
      <c r="AU9" s="6" t="s">
        <v>5</v>
      </c>
      <c r="AV9" s="6" t="s">
        <v>5</v>
      </c>
      <c r="AW9" s="6" t="s">
        <v>5</v>
      </c>
      <c r="AX9" s="6" t="s">
        <v>5</v>
      </c>
      <c r="AY9" s="6" t="s">
        <v>5</v>
      </c>
      <c r="AZ9" s="6" t="s">
        <v>5</v>
      </c>
      <c r="BA9" s="6" t="s">
        <v>5</v>
      </c>
      <c r="BB9" s="6" t="s">
        <v>5</v>
      </c>
      <c r="BC9" s="6"/>
      <c r="BD9" s="6"/>
      <c r="BE9" s="6"/>
      <c r="BF9" s="6"/>
      <c r="BG9" s="6" t="s">
        <v>5</v>
      </c>
      <c r="BH9" s="6" t="s">
        <v>5</v>
      </c>
      <c r="BI9" s="6" t="s">
        <v>5</v>
      </c>
      <c r="BJ9" s="6" t="s">
        <v>5</v>
      </c>
      <c r="BK9" s="6" t="s">
        <v>5</v>
      </c>
      <c r="BL9" s="6" t="s">
        <v>5</v>
      </c>
      <c r="BM9" s="6" t="s">
        <v>5</v>
      </c>
      <c r="BN9" s="1" t="s">
        <v>15</v>
      </c>
      <c r="CB9" s="1" t="s">
        <v>16</v>
      </c>
      <c r="CC9" s="1" t="s">
        <v>12</v>
      </c>
      <c r="CD9" s="1" t="s">
        <v>17</v>
      </c>
      <c r="CG9" s="2" t="s">
        <v>104</v>
      </c>
      <c r="CH9" s="2" t="s">
        <v>105</v>
      </c>
      <c r="CI9" s="1" t="s">
        <v>19</v>
      </c>
      <c r="CJ9" s="1" t="s">
        <v>7</v>
      </c>
      <c r="CK9" s="1" t="s">
        <v>96</v>
      </c>
      <c r="CL9" s="1" t="s">
        <v>97</v>
      </c>
      <c r="CM9" s="1"/>
    </row>
    <row r="10" spans="2:91" ht="12">
      <c r="B10" s="1" t="s">
        <v>116</v>
      </c>
      <c r="F10" s="1" t="s">
        <v>117</v>
      </c>
      <c r="K10" s="1" t="s">
        <v>20</v>
      </c>
      <c r="L10" s="1" t="s">
        <v>87</v>
      </c>
      <c r="P10" s="1" t="s">
        <v>108</v>
      </c>
      <c r="T10" s="1" t="s">
        <v>110</v>
      </c>
      <c r="Y10" s="1" t="s">
        <v>113</v>
      </c>
      <c r="AC10" s="1" t="s">
        <v>114</v>
      </c>
      <c r="AH10" s="1" t="s">
        <v>118</v>
      </c>
      <c r="AM10" s="6" t="s">
        <v>5</v>
      </c>
      <c r="AN10" s="1" t="s">
        <v>15</v>
      </c>
      <c r="AO10" s="1" t="s">
        <v>111</v>
      </c>
      <c r="AT10" s="1" t="s">
        <v>21</v>
      </c>
      <c r="AU10" s="1" t="s">
        <v>16</v>
      </c>
      <c r="AY10" s="1" t="s">
        <v>22</v>
      </c>
      <c r="BC10" s="1" t="s">
        <v>120</v>
      </c>
      <c r="BG10" s="1" t="s">
        <v>23</v>
      </c>
      <c r="BK10" s="1" t="s">
        <v>121</v>
      </c>
      <c r="BO10" s="1" t="s">
        <v>89</v>
      </c>
      <c r="BT10" s="1" t="s">
        <v>90</v>
      </c>
      <c r="BY10" s="2" t="s">
        <v>101</v>
      </c>
      <c r="CB10" s="1" t="s">
        <v>24</v>
      </c>
      <c r="CC10" s="1" t="s">
        <v>20</v>
      </c>
      <c r="CD10" s="6" t="s">
        <v>5</v>
      </c>
      <c r="CE10" s="1" t="s">
        <v>15</v>
      </c>
      <c r="CG10" s="1" t="s">
        <v>15</v>
      </c>
      <c r="CH10" s="1" t="s">
        <v>15</v>
      </c>
      <c r="CI10" s="1" t="s">
        <v>15</v>
      </c>
      <c r="CJ10" s="1" t="s">
        <v>25</v>
      </c>
      <c r="CK10" s="1" t="s">
        <v>15</v>
      </c>
      <c r="CL10" s="1" t="s">
        <v>15</v>
      </c>
      <c r="CM10" s="2" t="s">
        <v>101</v>
      </c>
    </row>
    <row r="11" spans="2:91" ht="12">
      <c r="B11" s="1" t="s">
        <v>26</v>
      </c>
      <c r="F11" s="1" t="s">
        <v>27</v>
      </c>
      <c r="K11" s="1" t="s">
        <v>28</v>
      </c>
      <c r="L11" s="1" t="s">
        <v>88</v>
      </c>
      <c r="P11" s="1" t="s">
        <v>109</v>
      </c>
      <c r="T11" s="1" t="s">
        <v>27</v>
      </c>
      <c r="Y11" s="1" t="s">
        <v>109</v>
      </c>
      <c r="AC11" s="1" t="s">
        <v>115</v>
      </c>
      <c r="AH11" s="1" t="s">
        <v>27</v>
      </c>
      <c r="AN11" s="1" t="s">
        <v>29</v>
      </c>
      <c r="AO11" s="1" t="s">
        <v>112</v>
      </c>
      <c r="AT11" s="1" t="s">
        <v>30</v>
      </c>
      <c r="AU11" s="6" t="s">
        <v>5</v>
      </c>
      <c r="AV11" s="6" t="s">
        <v>5</v>
      </c>
      <c r="AW11" s="6" t="s">
        <v>5</v>
      </c>
      <c r="AX11" s="1" t="s">
        <v>15</v>
      </c>
      <c r="AY11" s="6" t="s">
        <v>5</v>
      </c>
      <c r="AZ11" s="6" t="s">
        <v>5</v>
      </c>
      <c r="BA11" s="6" t="s">
        <v>5</v>
      </c>
      <c r="BB11" s="1" t="s">
        <v>15</v>
      </c>
      <c r="BC11" s="6" t="s">
        <v>5</v>
      </c>
      <c r="BD11" s="6" t="s">
        <v>5</v>
      </c>
      <c r="BE11" s="6" t="s">
        <v>5</v>
      </c>
      <c r="BF11" s="1" t="s">
        <v>15</v>
      </c>
      <c r="BG11" s="6" t="s">
        <v>5</v>
      </c>
      <c r="BH11" s="6" t="s">
        <v>5</v>
      </c>
      <c r="BI11" s="6" t="s">
        <v>5</v>
      </c>
      <c r="BJ11" s="1" t="s">
        <v>15</v>
      </c>
      <c r="BK11" s="6" t="s">
        <v>5</v>
      </c>
      <c r="BL11" s="6" t="s">
        <v>5</v>
      </c>
      <c r="BM11" s="6" t="s">
        <v>5</v>
      </c>
      <c r="BN11" s="1" t="s">
        <v>15</v>
      </c>
      <c r="BO11" s="1" t="s">
        <v>91</v>
      </c>
      <c r="BT11" s="1" t="s">
        <v>91</v>
      </c>
      <c r="BY11" s="2" t="s">
        <v>102</v>
      </c>
      <c r="CB11" s="1" t="s">
        <v>31</v>
      </c>
      <c r="CC11" s="1" t="s">
        <v>32</v>
      </c>
      <c r="CD11" s="1" t="s">
        <v>31</v>
      </c>
      <c r="CE11" s="7" t="s">
        <v>33</v>
      </c>
      <c r="CF11" s="7" t="s">
        <v>33</v>
      </c>
      <c r="CG11" s="1" t="s">
        <v>31</v>
      </c>
      <c r="CH11" s="1" t="s">
        <v>31</v>
      </c>
      <c r="CI11" s="1" t="s">
        <v>31</v>
      </c>
      <c r="CJ11" s="1" t="s">
        <v>34</v>
      </c>
      <c r="CK11" s="1" t="s">
        <v>31</v>
      </c>
      <c r="CL11" s="1" t="s">
        <v>31</v>
      </c>
      <c r="CM11" s="2" t="s">
        <v>102</v>
      </c>
    </row>
    <row r="12" spans="2:91" ht="12">
      <c r="B12" s="6" t="s">
        <v>5</v>
      </c>
      <c r="C12" s="6" t="s">
        <v>5</v>
      </c>
      <c r="D12" s="6" t="s">
        <v>5</v>
      </c>
      <c r="E12" s="1" t="s">
        <v>15</v>
      </c>
      <c r="F12" s="6" t="s">
        <v>5</v>
      </c>
      <c r="G12" s="6" t="s">
        <v>5</v>
      </c>
      <c r="H12" s="6" t="s">
        <v>5</v>
      </c>
      <c r="I12" s="6" t="s">
        <v>5</v>
      </c>
      <c r="J12" s="1" t="s">
        <v>15</v>
      </c>
      <c r="K12" s="1" t="s">
        <v>32</v>
      </c>
      <c r="L12" s="6" t="s">
        <v>5</v>
      </c>
      <c r="M12" s="6" t="s">
        <v>5</v>
      </c>
      <c r="N12" s="6" t="s">
        <v>5</v>
      </c>
      <c r="O12" s="6" t="s">
        <v>5</v>
      </c>
      <c r="P12" s="6" t="s">
        <v>5</v>
      </c>
      <c r="Q12" s="6" t="s">
        <v>5</v>
      </c>
      <c r="R12" s="6" t="s">
        <v>5</v>
      </c>
      <c r="S12" s="1" t="s">
        <v>15</v>
      </c>
      <c r="T12" s="6" t="s">
        <v>5</v>
      </c>
      <c r="U12" s="6" t="s">
        <v>5</v>
      </c>
      <c r="V12" s="6" t="s">
        <v>5</v>
      </c>
      <c r="W12" s="6" t="s">
        <v>5</v>
      </c>
      <c r="X12" s="1" t="s">
        <v>15</v>
      </c>
      <c r="Y12" s="6" t="s">
        <v>5</v>
      </c>
      <c r="Z12" s="6" t="s">
        <v>5</v>
      </c>
      <c r="AA12" s="6" t="s">
        <v>5</v>
      </c>
      <c r="AB12" s="1" t="s">
        <v>15</v>
      </c>
      <c r="AC12" s="6" t="s">
        <v>5</v>
      </c>
      <c r="AD12" s="6" t="s">
        <v>5</v>
      </c>
      <c r="AE12" s="6" t="s">
        <v>5</v>
      </c>
      <c r="AF12" s="6" t="s">
        <v>5</v>
      </c>
      <c r="AG12" s="1" t="s">
        <v>15</v>
      </c>
      <c r="AH12" s="6" t="s">
        <v>5</v>
      </c>
      <c r="AI12" s="6" t="s">
        <v>5</v>
      </c>
      <c r="AJ12" s="6" t="s">
        <v>5</v>
      </c>
      <c r="AK12" s="6" t="s">
        <v>5</v>
      </c>
      <c r="AL12" s="1" t="s">
        <v>15</v>
      </c>
      <c r="AM12" s="1" t="s">
        <v>35</v>
      </c>
      <c r="AN12" s="1" t="s">
        <v>36</v>
      </c>
      <c r="AO12" s="6" t="s">
        <v>5</v>
      </c>
      <c r="AP12" s="6" t="s">
        <v>5</v>
      </c>
      <c r="AQ12" s="6" t="s">
        <v>5</v>
      </c>
      <c r="AR12" s="6" t="s">
        <v>5</v>
      </c>
      <c r="AS12" s="1" t="s">
        <v>15</v>
      </c>
      <c r="AT12" s="1" t="s">
        <v>37</v>
      </c>
      <c r="BO12" s="6" t="s">
        <v>5</v>
      </c>
      <c r="BP12" s="6" t="s">
        <v>5</v>
      </c>
      <c r="BQ12" s="6" t="s">
        <v>5</v>
      </c>
      <c r="BR12" s="6" t="s">
        <v>5</v>
      </c>
      <c r="BS12" s="1" t="s">
        <v>15</v>
      </c>
      <c r="BT12" s="6" t="s">
        <v>5</v>
      </c>
      <c r="BU12" s="6" t="s">
        <v>5</v>
      </c>
      <c r="BV12" s="6" t="s">
        <v>5</v>
      </c>
      <c r="BW12" s="6" t="s">
        <v>5</v>
      </c>
      <c r="BX12" s="1" t="s">
        <v>15</v>
      </c>
      <c r="BY12" s="2" t="s">
        <v>103</v>
      </c>
      <c r="CB12" s="1" t="s">
        <v>38</v>
      </c>
      <c r="CC12" s="1" t="s">
        <v>39</v>
      </c>
      <c r="CD12" s="1" t="s">
        <v>38</v>
      </c>
      <c r="CE12" s="1" t="s">
        <v>40</v>
      </c>
      <c r="CF12" s="1" t="s">
        <v>35</v>
      </c>
      <c r="CG12" s="1" t="s">
        <v>38</v>
      </c>
      <c r="CH12" s="1" t="s">
        <v>38</v>
      </c>
      <c r="CI12" s="1" t="s">
        <v>38</v>
      </c>
      <c r="CJ12" s="1" t="s">
        <v>41</v>
      </c>
      <c r="CK12" s="1" t="s">
        <v>38</v>
      </c>
      <c r="CL12" s="1" t="s">
        <v>38</v>
      </c>
      <c r="CM12" s="2" t="s">
        <v>103</v>
      </c>
    </row>
    <row r="13" spans="1:91" ht="12">
      <c r="A13" s="7" t="s">
        <v>42</v>
      </c>
      <c r="B13" s="7" t="s">
        <v>43</v>
      </c>
      <c r="C13" s="7" t="s">
        <v>44</v>
      </c>
      <c r="D13" s="7" t="s">
        <v>45</v>
      </c>
      <c r="E13" s="7" t="s">
        <v>46</v>
      </c>
      <c r="F13" s="7" t="s">
        <v>43</v>
      </c>
      <c r="G13" s="7" t="s">
        <v>44</v>
      </c>
      <c r="H13" s="7" t="s">
        <v>45</v>
      </c>
      <c r="I13" s="7" t="s">
        <v>46</v>
      </c>
      <c r="J13" s="7" t="s">
        <v>47</v>
      </c>
      <c r="K13" s="7" t="s">
        <v>48</v>
      </c>
      <c r="L13" s="7" t="s">
        <v>98</v>
      </c>
      <c r="M13" s="7" t="s">
        <v>99</v>
      </c>
      <c r="N13" s="7" t="s">
        <v>100</v>
      </c>
      <c r="O13" s="7" t="s">
        <v>46</v>
      </c>
      <c r="P13" s="7" t="s">
        <v>43</v>
      </c>
      <c r="Q13" s="7" t="s">
        <v>44</v>
      </c>
      <c r="R13" s="7" t="s">
        <v>45</v>
      </c>
      <c r="S13" s="7" t="s">
        <v>46</v>
      </c>
      <c r="T13" s="7" t="s">
        <v>43</v>
      </c>
      <c r="U13" s="7" t="s">
        <v>44</v>
      </c>
      <c r="V13" s="7" t="s">
        <v>45</v>
      </c>
      <c r="W13" s="7" t="s">
        <v>46</v>
      </c>
      <c r="X13" s="7" t="s">
        <v>47</v>
      </c>
      <c r="Y13" s="7" t="s">
        <v>43</v>
      </c>
      <c r="Z13" s="7" t="s">
        <v>44</v>
      </c>
      <c r="AA13" s="7" t="s">
        <v>45</v>
      </c>
      <c r="AB13" s="7" t="s">
        <v>46</v>
      </c>
      <c r="AC13" s="7" t="s">
        <v>43</v>
      </c>
      <c r="AD13" s="7" t="s">
        <v>44</v>
      </c>
      <c r="AE13" s="7" t="s">
        <v>45</v>
      </c>
      <c r="AF13" s="7" t="s">
        <v>46</v>
      </c>
      <c r="AG13" s="7" t="s">
        <v>47</v>
      </c>
      <c r="AH13" s="7" t="s">
        <v>43</v>
      </c>
      <c r="AI13" s="7" t="s">
        <v>44</v>
      </c>
      <c r="AJ13" s="7" t="s">
        <v>45</v>
      </c>
      <c r="AK13" s="7" t="s">
        <v>46</v>
      </c>
      <c r="AL13" s="7" t="s">
        <v>47</v>
      </c>
      <c r="AM13" s="1" t="s">
        <v>49</v>
      </c>
      <c r="AN13" s="1" t="s">
        <v>50</v>
      </c>
      <c r="AO13" s="7" t="s">
        <v>43</v>
      </c>
      <c r="AP13" s="7" t="s">
        <v>44</v>
      </c>
      <c r="AQ13" s="7" t="s">
        <v>45</v>
      </c>
      <c r="AR13" s="7" t="s">
        <v>46</v>
      </c>
      <c r="AS13" s="7" t="s">
        <v>47</v>
      </c>
      <c r="AT13" s="1" t="s">
        <v>106</v>
      </c>
      <c r="AU13" s="1" t="s">
        <v>43</v>
      </c>
      <c r="AV13" s="1" t="s">
        <v>44</v>
      </c>
      <c r="AW13" s="1" t="s">
        <v>51</v>
      </c>
      <c r="AX13" s="7" t="s">
        <v>46</v>
      </c>
      <c r="AY13" s="1" t="s">
        <v>43</v>
      </c>
      <c r="AZ13" s="1" t="s">
        <v>44</v>
      </c>
      <c r="BA13" s="1" t="s">
        <v>51</v>
      </c>
      <c r="BB13" s="7" t="s">
        <v>46</v>
      </c>
      <c r="BC13" s="1" t="s">
        <v>43</v>
      </c>
      <c r="BD13" s="1" t="s">
        <v>44</v>
      </c>
      <c r="BE13" s="1" t="s">
        <v>51</v>
      </c>
      <c r="BF13" s="7" t="s">
        <v>46</v>
      </c>
      <c r="BG13" s="1" t="s">
        <v>43</v>
      </c>
      <c r="BH13" s="1" t="s">
        <v>44</v>
      </c>
      <c r="BI13" s="1" t="s">
        <v>51</v>
      </c>
      <c r="BJ13" s="7" t="s">
        <v>46</v>
      </c>
      <c r="BK13" s="1" t="s">
        <v>43</v>
      </c>
      <c r="BL13" s="1" t="s">
        <v>44</v>
      </c>
      <c r="BM13" s="1" t="s">
        <v>51</v>
      </c>
      <c r="BN13" s="7" t="s">
        <v>46</v>
      </c>
      <c r="BO13" s="7" t="s">
        <v>43</v>
      </c>
      <c r="BP13" s="7" t="s">
        <v>44</v>
      </c>
      <c r="BQ13" s="7" t="s">
        <v>45</v>
      </c>
      <c r="BR13" s="7" t="s">
        <v>46</v>
      </c>
      <c r="BS13" s="7" t="s">
        <v>47</v>
      </c>
      <c r="BT13" s="7" t="s">
        <v>43</v>
      </c>
      <c r="BU13" s="7" t="s">
        <v>44</v>
      </c>
      <c r="BV13" s="7" t="s">
        <v>45</v>
      </c>
      <c r="BW13" s="7" t="s">
        <v>46</v>
      </c>
      <c r="BX13" s="7" t="s">
        <v>47</v>
      </c>
      <c r="BY13" s="20" t="s">
        <v>33</v>
      </c>
      <c r="CA13" s="7" t="s">
        <v>52</v>
      </c>
      <c r="CB13" s="1" t="s">
        <v>26</v>
      </c>
      <c r="CC13" s="1" t="s">
        <v>53</v>
      </c>
      <c r="CD13" s="1" t="s">
        <v>26</v>
      </c>
      <c r="CE13" s="1" t="s">
        <v>54</v>
      </c>
      <c r="CF13" s="1" t="s">
        <v>55</v>
      </c>
      <c r="CG13" s="1" t="s">
        <v>26</v>
      </c>
      <c r="CH13" s="1" t="s">
        <v>26</v>
      </c>
      <c r="CI13" s="1" t="s">
        <v>26</v>
      </c>
      <c r="CJ13" s="1" t="s">
        <v>56</v>
      </c>
      <c r="CK13" s="1" t="s">
        <v>26</v>
      </c>
      <c r="CL13" s="1" t="s">
        <v>26</v>
      </c>
      <c r="CM13" s="20" t="s">
        <v>33</v>
      </c>
    </row>
    <row r="14" spans="1:91" ht="12.75"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CA14" s="9"/>
      <c r="CB14" s="9"/>
      <c r="CC14" s="9"/>
      <c r="CD14" s="9"/>
      <c r="CE14" s="9"/>
      <c r="CF14" s="9"/>
      <c r="CG14" s="9"/>
      <c r="CH14" s="9"/>
      <c r="CI14" s="9"/>
      <c r="CJ14" s="9"/>
      <c r="CK14" s="9"/>
      <c r="CL14" s="9"/>
      <c r="CM14" s="9"/>
    </row>
    <row r="15" spans="1:91" ht="12">
      <c r="A15" s="1" t="s">
        <v>57</v>
      </c>
      <c r="B15" s="10">
        <v>29</v>
      </c>
      <c r="C15" s="10">
        <v>52</v>
      </c>
      <c r="D15" s="10">
        <v>18</v>
      </c>
      <c r="E15" s="15">
        <f aca="true" t="shared" si="0" ref="E15:E46">B15-D15</f>
        <v>11</v>
      </c>
      <c r="F15" s="10">
        <v>32</v>
      </c>
      <c r="G15" s="10">
        <v>39</v>
      </c>
      <c r="H15" s="10">
        <v>29</v>
      </c>
      <c r="I15" s="15">
        <f aca="true" t="shared" si="1" ref="I15:I46">F15-H15</f>
        <v>3</v>
      </c>
      <c r="J15" s="16">
        <v>0</v>
      </c>
      <c r="K15" s="11">
        <v>79.3</v>
      </c>
      <c r="L15" s="10"/>
      <c r="M15" s="10"/>
      <c r="N15" s="10"/>
      <c r="O15" s="15"/>
      <c r="P15" s="10">
        <v>28</v>
      </c>
      <c r="Q15" s="10">
        <v>52</v>
      </c>
      <c r="R15" s="10">
        <v>21</v>
      </c>
      <c r="S15" s="15">
        <f aca="true" t="shared" si="2" ref="S15:S46">P15-R15</f>
        <v>7</v>
      </c>
      <c r="T15" s="10">
        <v>34</v>
      </c>
      <c r="U15" s="10">
        <v>39</v>
      </c>
      <c r="V15" s="10">
        <v>26</v>
      </c>
      <c r="W15" s="15">
        <f aca="true" t="shared" si="3" ref="W15:W46">T15-V15</f>
        <v>8</v>
      </c>
      <c r="X15" s="16">
        <v>0.6</v>
      </c>
      <c r="Y15" s="10">
        <v>26</v>
      </c>
      <c r="Z15" s="10">
        <v>52</v>
      </c>
      <c r="AA15" s="10">
        <v>22</v>
      </c>
      <c r="AB15" s="15">
        <f aca="true" t="shared" si="4" ref="AB15:AB46">Y15-AA15</f>
        <v>4</v>
      </c>
      <c r="AC15" s="10">
        <v>31</v>
      </c>
      <c r="AD15" s="10">
        <v>40</v>
      </c>
      <c r="AE15" s="10">
        <v>28</v>
      </c>
      <c r="AF15" s="15">
        <f aca="true" t="shared" si="5" ref="AF15:AF46">AC15-AE15</f>
        <v>3</v>
      </c>
      <c r="AG15" s="16">
        <v>-0.7</v>
      </c>
      <c r="AH15" s="21" t="s">
        <v>5</v>
      </c>
      <c r="AI15" s="21" t="s">
        <v>5</v>
      </c>
      <c r="AJ15" s="21" t="s">
        <v>5</v>
      </c>
      <c r="AK15" s="21" t="s">
        <v>5</v>
      </c>
      <c r="AL15" s="21" t="s">
        <v>5</v>
      </c>
      <c r="AM15" s="11">
        <v>85.6</v>
      </c>
      <c r="AN15" s="11">
        <v>48.8</v>
      </c>
      <c r="AO15" s="10">
        <v>30</v>
      </c>
      <c r="AP15" s="10">
        <v>50</v>
      </c>
      <c r="AQ15" s="10">
        <v>20</v>
      </c>
      <c r="AR15" s="15">
        <f aca="true" t="shared" si="6" ref="AR15:AR46">AO15-AQ15</f>
        <v>10</v>
      </c>
      <c r="AS15" s="16">
        <v>0.8</v>
      </c>
      <c r="AT15" s="11">
        <v>3.7</v>
      </c>
      <c r="AU15" s="10">
        <v>34</v>
      </c>
      <c r="AV15" s="10">
        <v>56</v>
      </c>
      <c r="AW15" s="10">
        <v>9</v>
      </c>
      <c r="AX15" s="15">
        <f aca="true" t="shared" si="7" ref="AX15:AX46">AU15-AW15</f>
        <v>25</v>
      </c>
      <c r="AY15" s="10">
        <v>32</v>
      </c>
      <c r="AZ15" s="10">
        <v>58</v>
      </c>
      <c r="BA15" s="10">
        <v>10</v>
      </c>
      <c r="BB15" s="15">
        <f aca="true" t="shared" si="8" ref="BB15:BB46">AY15-BA15</f>
        <v>22</v>
      </c>
      <c r="BC15" s="21" t="s">
        <v>5</v>
      </c>
      <c r="BD15" s="21" t="s">
        <v>5</v>
      </c>
      <c r="BE15" s="21" t="s">
        <v>5</v>
      </c>
      <c r="BF15" s="21" t="s">
        <v>5</v>
      </c>
      <c r="BG15" s="10">
        <v>35</v>
      </c>
      <c r="BH15" s="10">
        <v>53</v>
      </c>
      <c r="BI15" s="10">
        <v>12</v>
      </c>
      <c r="BJ15" s="15">
        <f aca="true" t="shared" si="9" ref="BJ15:BJ46">BG15-BI15</f>
        <v>23</v>
      </c>
      <c r="BK15" s="10">
        <v>34</v>
      </c>
      <c r="BL15" s="10">
        <v>56</v>
      </c>
      <c r="BM15" s="10">
        <v>11</v>
      </c>
      <c r="BN15" s="15">
        <f aca="true" t="shared" si="10" ref="BN15:BN46">BK15-BM15</f>
        <v>23</v>
      </c>
      <c r="BO15" s="10"/>
      <c r="BP15" s="10"/>
      <c r="BQ15" s="10"/>
      <c r="BR15" s="15">
        <f aca="true" t="shared" si="11" ref="BR15:BR46">BO15-BQ15</f>
        <v>0</v>
      </c>
      <c r="BS15" s="16"/>
      <c r="BT15" s="10"/>
      <c r="BU15" s="10"/>
      <c r="BV15" s="10"/>
      <c r="BW15" s="15">
        <f aca="true" t="shared" si="12" ref="BW15:BW46">BT15-BV15</f>
        <v>0</v>
      </c>
      <c r="BX15" s="16"/>
      <c r="BY15" s="16"/>
      <c r="CA15" s="12">
        <v>2003</v>
      </c>
      <c r="CB15" s="18">
        <f>AVERAGE(J15:J18)</f>
        <v>0.32499999999999996</v>
      </c>
      <c r="CC15" s="13">
        <f>AVERAGE(K15:K18)</f>
        <v>78.27499999999999</v>
      </c>
      <c r="CD15" s="18">
        <f>AVERAGE(X15:X18)</f>
        <v>-0.05</v>
      </c>
      <c r="CE15" s="13">
        <f>AVERAGE(AN15:AN18)</f>
        <v>49.3</v>
      </c>
      <c r="CF15" s="13">
        <f>AVERAGE(AM15:AM18)</f>
        <v>84.44999999999999</v>
      </c>
      <c r="CG15" s="18">
        <f>AVERAGE(AG15:AG18)</f>
        <v>-0.45</v>
      </c>
      <c r="CH15" s="19" t="s">
        <v>5</v>
      </c>
      <c r="CI15" s="18">
        <f>AVERAGE(AS15:AS18)</f>
        <v>0.4250000000000001</v>
      </c>
      <c r="CJ15" s="13">
        <f>AVERAGE(AT15:AT18)</f>
        <v>3.575</v>
      </c>
      <c r="CK15" s="19" t="s">
        <v>5</v>
      </c>
      <c r="CL15" s="19" t="s">
        <v>5</v>
      </c>
      <c r="CM15" s="19" t="s">
        <v>5</v>
      </c>
    </row>
    <row r="16" spans="1:91" ht="12">
      <c r="A16" s="1" t="s">
        <v>58</v>
      </c>
      <c r="B16" s="10">
        <v>32</v>
      </c>
      <c r="C16" s="10">
        <v>49</v>
      </c>
      <c r="D16" s="10">
        <v>19</v>
      </c>
      <c r="E16" s="15">
        <f t="shared" si="0"/>
        <v>13</v>
      </c>
      <c r="F16" s="10">
        <v>27</v>
      </c>
      <c r="G16" s="10">
        <v>46</v>
      </c>
      <c r="H16" s="10">
        <v>27</v>
      </c>
      <c r="I16" s="15">
        <f t="shared" si="1"/>
        <v>0</v>
      </c>
      <c r="J16" s="16">
        <v>0.2</v>
      </c>
      <c r="K16" s="11">
        <v>80.1</v>
      </c>
      <c r="L16" s="10"/>
      <c r="M16" s="10"/>
      <c r="N16" s="10"/>
      <c r="O16" s="15"/>
      <c r="P16" s="10">
        <v>33</v>
      </c>
      <c r="Q16" s="10">
        <v>45</v>
      </c>
      <c r="R16" s="10">
        <v>21</v>
      </c>
      <c r="S16" s="15">
        <f t="shared" si="2"/>
        <v>12</v>
      </c>
      <c r="T16" s="10">
        <v>27</v>
      </c>
      <c r="U16" s="10">
        <v>42</v>
      </c>
      <c r="V16" s="10">
        <v>31</v>
      </c>
      <c r="W16" s="15">
        <f t="shared" si="3"/>
        <v>-4</v>
      </c>
      <c r="X16" s="16">
        <v>0.1</v>
      </c>
      <c r="Y16" s="10">
        <v>30</v>
      </c>
      <c r="Z16" s="10">
        <v>45</v>
      </c>
      <c r="AA16" s="10">
        <v>24</v>
      </c>
      <c r="AB16" s="15">
        <f t="shared" si="4"/>
        <v>6</v>
      </c>
      <c r="AC16" s="10">
        <v>28</v>
      </c>
      <c r="AD16" s="10">
        <v>44</v>
      </c>
      <c r="AE16" s="10">
        <v>28</v>
      </c>
      <c r="AF16" s="15">
        <f t="shared" si="5"/>
        <v>0</v>
      </c>
      <c r="AG16" s="16">
        <v>-0.4</v>
      </c>
      <c r="AH16" s="21" t="s">
        <v>5</v>
      </c>
      <c r="AI16" s="21" t="s">
        <v>5</v>
      </c>
      <c r="AJ16" s="21" t="s">
        <v>5</v>
      </c>
      <c r="AK16" s="21" t="s">
        <v>5</v>
      </c>
      <c r="AL16" s="21" t="s">
        <v>5</v>
      </c>
      <c r="AM16" s="11">
        <v>85.1</v>
      </c>
      <c r="AN16" s="11">
        <v>48.6</v>
      </c>
      <c r="AO16" s="10">
        <v>33</v>
      </c>
      <c r="AP16" s="10">
        <v>53</v>
      </c>
      <c r="AQ16" s="10">
        <v>15</v>
      </c>
      <c r="AR16" s="15">
        <f t="shared" si="6"/>
        <v>18</v>
      </c>
      <c r="AS16" s="16">
        <v>1.9</v>
      </c>
      <c r="AT16" s="11">
        <v>3.3</v>
      </c>
      <c r="AU16" s="10">
        <v>26</v>
      </c>
      <c r="AV16" s="10">
        <v>55</v>
      </c>
      <c r="AW16" s="10">
        <v>19</v>
      </c>
      <c r="AX16" s="15">
        <f t="shared" si="7"/>
        <v>7</v>
      </c>
      <c r="AY16" s="10">
        <v>25</v>
      </c>
      <c r="AZ16" s="10">
        <v>56</v>
      </c>
      <c r="BA16" s="10">
        <v>19</v>
      </c>
      <c r="BB16" s="15">
        <f t="shared" si="8"/>
        <v>6</v>
      </c>
      <c r="BC16" s="21" t="s">
        <v>5</v>
      </c>
      <c r="BD16" s="21" t="s">
        <v>5</v>
      </c>
      <c r="BE16" s="21" t="s">
        <v>5</v>
      </c>
      <c r="BF16" s="21" t="s">
        <v>5</v>
      </c>
      <c r="BG16" s="10">
        <v>30</v>
      </c>
      <c r="BH16" s="10">
        <v>57</v>
      </c>
      <c r="BI16" s="10">
        <v>13</v>
      </c>
      <c r="BJ16" s="15">
        <f t="shared" si="9"/>
        <v>17</v>
      </c>
      <c r="BK16" s="10">
        <v>30</v>
      </c>
      <c r="BL16" s="10">
        <v>53</v>
      </c>
      <c r="BM16" s="10">
        <v>17</v>
      </c>
      <c r="BN16" s="15">
        <f t="shared" si="10"/>
        <v>13</v>
      </c>
      <c r="BO16" s="10"/>
      <c r="BP16" s="10"/>
      <c r="BQ16" s="10"/>
      <c r="BR16" s="15">
        <f t="shared" si="11"/>
        <v>0</v>
      </c>
      <c r="BS16" s="16"/>
      <c r="BT16" s="10"/>
      <c r="BU16" s="10"/>
      <c r="BV16" s="10"/>
      <c r="BW16" s="15">
        <f t="shared" si="12"/>
        <v>0</v>
      </c>
      <c r="BX16" s="16"/>
      <c r="BY16" s="16"/>
      <c r="CA16" s="12">
        <v>2004</v>
      </c>
      <c r="CB16" s="18">
        <f>AVERAGE(J19:J22)</f>
        <v>1.8250000000000002</v>
      </c>
      <c r="CC16" s="13">
        <f>AVERAGE(K19:K22)</f>
        <v>78.10000000000001</v>
      </c>
      <c r="CD16" s="18">
        <f>AVERAGE(X19:X22)</f>
        <v>2.1500000000000004</v>
      </c>
      <c r="CE16" s="13">
        <f>AVERAGE(AN19:AN22)</f>
        <v>47.724999999999994</v>
      </c>
      <c r="CF16" s="13">
        <f>AVERAGE(AM19:AM22)</f>
        <v>80.69999999999999</v>
      </c>
      <c r="CG16" s="18">
        <f>AVERAGE(AG19:AG22)</f>
        <v>1.975</v>
      </c>
      <c r="CH16" s="19" t="s">
        <v>5</v>
      </c>
      <c r="CI16" s="18">
        <f>AVERAGE(AS19:AS22)</f>
        <v>1.5999999999999999</v>
      </c>
      <c r="CJ16" s="13">
        <f>AVERAGE(AT19:AT22)</f>
        <v>3.4749999999999996</v>
      </c>
      <c r="CK16" s="19" t="s">
        <v>5</v>
      </c>
      <c r="CL16" s="19" t="s">
        <v>5</v>
      </c>
      <c r="CM16" s="19" t="s">
        <v>5</v>
      </c>
    </row>
    <row r="17" spans="1:91" ht="12">
      <c r="A17" s="1" t="s">
        <v>59</v>
      </c>
      <c r="B17" s="10">
        <v>24</v>
      </c>
      <c r="C17" s="10">
        <v>43</v>
      </c>
      <c r="D17" s="10">
        <v>33</v>
      </c>
      <c r="E17" s="15">
        <f t="shared" si="0"/>
        <v>-9</v>
      </c>
      <c r="F17" s="10">
        <v>33</v>
      </c>
      <c r="G17" s="10">
        <v>42</v>
      </c>
      <c r="H17" s="10">
        <v>25</v>
      </c>
      <c r="I17" s="15">
        <f t="shared" si="1"/>
        <v>8</v>
      </c>
      <c r="J17" s="16">
        <v>0.5</v>
      </c>
      <c r="K17" s="11">
        <v>75.9</v>
      </c>
      <c r="L17" s="10"/>
      <c r="M17" s="10"/>
      <c r="N17" s="10"/>
      <c r="O17" s="15"/>
      <c r="P17" s="10">
        <v>32</v>
      </c>
      <c r="Q17" s="10">
        <v>38</v>
      </c>
      <c r="R17" s="10">
        <v>30</v>
      </c>
      <c r="S17" s="15">
        <f t="shared" si="2"/>
        <v>2</v>
      </c>
      <c r="T17" s="10">
        <v>30</v>
      </c>
      <c r="U17" s="10">
        <v>44</v>
      </c>
      <c r="V17" s="10">
        <v>26</v>
      </c>
      <c r="W17" s="15">
        <f t="shared" si="3"/>
        <v>4</v>
      </c>
      <c r="X17" s="16">
        <v>-0.6</v>
      </c>
      <c r="Y17" s="10">
        <v>24</v>
      </c>
      <c r="Z17" s="10">
        <v>42</v>
      </c>
      <c r="AA17" s="10">
        <v>34</v>
      </c>
      <c r="AB17" s="15">
        <f t="shared" si="4"/>
        <v>-10</v>
      </c>
      <c r="AC17" s="10">
        <v>39</v>
      </c>
      <c r="AD17" s="10">
        <v>35</v>
      </c>
      <c r="AE17" s="10">
        <v>26</v>
      </c>
      <c r="AF17" s="15">
        <f t="shared" si="5"/>
        <v>13</v>
      </c>
      <c r="AG17" s="16">
        <v>0</v>
      </c>
      <c r="AH17" s="21" t="s">
        <v>5</v>
      </c>
      <c r="AI17" s="21" t="s">
        <v>5</v>
      </c>
      <c r="AJ17" s="21" t="s">
        <v>5</v>
      </c>
      <c r="AK17" s="21" t="s">
        <v>5</v>
      </c>
      <c r="AL17" s="21" t="s">
        <v>5</v>
      </c>
      <c r="AM17" s="11">
        <v>85</v>
      </c>
      <c r="AN17" s="11">
        <v>47.1</v>
      </c>
      <c r="AO17" s="10">
        <v>29</v>
      </c>
      <c r="AP17" s="10">
        <v>56</v>
      </c>
      <c r="AQ17" s="10">
        <v>15</v>
      </c>
      <c r="AR17" s="15">
        <f t="shared" si="6"/>
        <v>14</v>
      </c>
      <c r="AS17" s="16">
        <v>0.7</v>
      </c>
      <c r="AT17" s="11">
        <v>3.1</v>
      </c>
      <c r="AU17" s="10">
        <v>40</v>
      </c>
      <c r="AV17" s="10">
        <v>41</v>
      </c>
      <c r="AW17" s="10">
        <v>18</v>
      </c>
      <c r="AX17" s="15">
        <f t="shared" si="7"/>
        <v>22</v>
      </c>
      <c r="AY17" s="10">
        <v>39</v>
      </c>
      <c r="AZ17" s="10">
        <v>44</v>
      </c>
      <c r="BA17" s="10">
        <v>17</v>
      </c>
      <c r="BB17" s="15">
        <f t="shared" si="8"/>
        <v>22</v>
      </c>
      <c r="BC17" s="21" t="s">
        <v>5</v>
      </c>
      <c r="BD17" s="21" t="s">
        <v>5</v>
      </c>
      <c r="BE17" s="21" t="s">
        <v>5</v>
      </c>
      <c r="BF17" s="21" t="s">
        <v>5</v>
      </c>
      <c r="BG17" s="10">
        <v>41</v>
      </c>
      <c r="BH17" s="10">
        <v>46</v>
      </c>
      <c r="BI17" s="10">
        <v>13</v>
      </c>
      <c r="BJ17" s="15">
        <f t="shared" si="9"/>
        <v>28</v>
      </c>
      <c r="BK17" s="10">
        <v>36</v>
      </c>
      <c r="BL17" s="10">
        <v>54</v>
      </c>
      <c r="BM17" s="10">
        <v>10</v>
      </c>
      <c r="BN17" s="15">
        <f t="shared" si="10"/>
        <v>26</v>
      </c>
      <c r="BO17" s="10"/>
      <c r="BP17" s="10"/>
      <c r="BQ17" s="10"/>
      <c r="BR17" s="15">
        <f t="shared" si="11"/>
        <v>0</v>
      </c>
      <c r="BS17" s="16"/>
      <c r="BT17" s="10"/>
      <c r="BU17" s="10"/>
      <c r="BV17" s="10"/>
      <c r="BW17" s="15">
        <f t="shared" si="12"/>
        <v>0</v>
      </c>
      <c r="BX17" s="16"/>
      <c r="BY17" s="16"/>
      <c r="CA17" s="12">
        <v>2005</v>
      </c>
      <c r="CB17" s="18">
        <f>AVERAGE(J23:J26)</f>
        <v>0.44999999999999996</v>
      </c>
      <c r="CC17" s="13">
        <f>AVERAGE(K23:K26)</f>
        <v>76.475</v>
      </c>
      <c r="CD17" s="18">
        <f>AVERAGE(X23:X26)</f>
        <v>1.0499999999999998</v>
      </c>
      <c r="CE17" s="13">
        <f>AVERAGE(AN23:AN26)</f>
        <v>48.224999999999994</v>
      </c>
      <c r="CF17" s="13">
        <f>AVERAGE(AM23:AM26)</f>
        <v>78.1</v>
      </c>
      <c r="CG17" s="18">
        <f>AVERAGE(AG23:AG26)</f>
        <v>0.7499999999999999</v>
      </c>
      <c r="CH17" s="19" t="s">
        <v>5</v>
      </c>
      <c r="CI17" s="18">
        <f>AVERAGE(AS23:AS26)</f>
        <v>1.5499999999999998</v>
      </c>
      <c r="CJ17" s="13">
        <f>AVERAGE(AT23:AT26)</f>
        <v>3.6</v>
      </c>
      <c r="CK17" s="19" t="s">
        <v>5</v>
      </c>
      <c r="CL17" s="19" t="s">
        <v>5</v>
      </c>
      <c r="CM17" s="19" t="s">
        <v>5</v>
      </c>
    </row>
    <row r="18" spans="1:91" ht="12">
      <c r="A18" s="1" t="s">
        <v>60</v>
      </c>
      <c r="B18" s="10">
        <v>35</v>
      </c>
      <c r="C18" s="10">
        <v>47</v>
      </c>
      <c r="D18" s="10">
        <v>18</v>
      </c>
      <c r="E18" s="15">
        <f t="shared" si="0"/>
        <v>17</v>
      </c>
      <c r="F18" s="10">
        <v>34</v>
      </c>
      <c r="G18" s="10">
        <v>44</v>
      </c>
      <c r="H18" s="10">
        <v>22</v>
      </c>
      <c r="I18" s="15">
        <f t="shared" si="1"/>
        <v>12</v>
      </c>
      <c r="J18" s="16">
        <v>0.6</v>
      </c>
      <c r="K18" s="11">
        <v>77.8</v>
      </c>
      <c r="L18" s="10"/>
      <c r="M18" s="10"/>
      <c r="N18" s="10"/>
      <c r="O18" s="15"/>
      <c r="P18" s="10">
        <v>40</v>
      </c>
      <c r="Q18" s="10">
        <v>34</v>
      </c>
      <c r="R18" s="10">
        <v>26</v>
      </c>
      <c r="S18" s="15">
        <f t="shared" si="2"/>
        <v>14</v>
      </c>
      <c r="T18" s="10">
        <v>36</v>
      </c>
      <c r="U18" s="10">
        <v>30</v>
      </c>
      <c r="V18" s="10">
        <v>35</v>
      </c>
      <c r="W18" s="15">
        <f t="shared" si="3"/>
        <v>1</v>
      </c>
      <c r="X18" s="16">
        <v>-0.3</v>
      </c>
      <c r="Y18" s="10">
        <v>27</v>
      </c>
      <c r="Z18" s="10">
        <v>45</v>
      </c>
      <c r="AA18" s="10">
        <v>27</v>
      </c>
      <c r="AB18" s="15">
        <f t="shared" si="4"/>
        <v>0</v>
      </c>
      <c r="AC18" s="10">
        <v>25</v>
      </c>
      <c r="AD18" s="10">
        <v>41</v>
      </c>
      <c r="AE18" s="10">
        <v>34</v>
      </c>
      <c r="AF18" s="15">
        <f t="shared" si="5"/>
        <v>-9</v>
      </c>
      <c r="AG18" s="16">
        <v>-0.7</v>
      </c>
      <c r="AH18" s="21" t="s">
        <v>5</v>
      </c>
      <c r="AI18" s="21" t="s">
        <v>5</v>
      </c>
      <c r="AJ18" s="21" t="s">
        <v>5</v>
      </c>
      <c r="AK18" s="21" t="s">
        <v>5</v>
      </c>
      <c r="AL18" s="21" t="s">
        <v>5</v>
      </c>
      <c r="AM18" s="11">
        <v>82.1</v>
      </c>
      <c r="AN18" s="11">
        <v>52.7</v>
      </c>
      <c r="AO18" s="10">
        <v>25</v>
      </c>
      <c r="AP18" s="10">
        <v>45</v>
      </c>
      <c r="AQ18" s="10">
        <v>30</v>
      </c>
      <c r="AR18" s="15">
        <f t="shared" si="6"/>
        <v>-5</v>
      </c>
      <c r="AS18" s="16">
        <v>-1.7</v>
      </c>
      <c r="AT18" s="11">
        <v>4.2</v>
      </c>
      <c r="AU18" s="10">
        <v>36</v>
      </c>
      <c r="AV18" s="10">
        <v>54</v>
      </c>
      <c r="AW18" s="10">
        <v>10</v>
      </c>
      <c r="AX18" s="15">
        <f t="shared" si="7"/>
        <v>26</v>
      </c>
      <c r="AY18" s="10">
        <v>38</v>
      </c>
      <c r="AZ18" s="10">
        <v>48</v>
      </c>
      <c r="BA18" s="10">
        <v>14</v>
      </c>
      <c r="BB18" s="15">
        <f t="shared" si="8"/>
        <v>24</v>
      </c>
      <c r="BC18" s="21" t="s">
        <v>5</v>
      </c>
      <c r="BD18" s="21" t="s">
        <v>5</v>
      </c>
      <c r="BE18" s="21" t="s">
        <v>5</v>
      </c>
      <c r="BF18" s="21" t="s">
        <v>5</v>
      </c>
      <c r="BG18" s="10">
        <v>37</v>
      </c>
      <c r="BH18" s="10">
        <v>47</v>
      </c>
      <c r="BI18" s="10">
        <v>16</v>
      </c>
      <c r="BJ18" s="15">
        <f t="shared" si="9"/>
        <v>21</v>
      </c>
      <c r="BK18" s="10">
        <v>34</v>
      </c>
      <c r="BL18" s="10">
        <v>56</v>
      </c>
      <c r="BM18" s="10">
        <v>10</v>
      </c>
      <c r="BN18" s="15">
        <f t="shared" si="10"/>
        <v>24</v>
      </c>
      <c r="BO18" s="10"/>
      <c r="BP18" s="10"/>
      <c r="BQ18" s="10"/>
      <c r="BR18" s="15">
        <f t="shared" si="11"/>
        <v>0</v>
      </c>
      <c r="BS18" s="16"/>
      <c r="BT18" s="10"/>
      <c r="BU18" s="10"/>
      <c r="BV18" s="10"/>
      <c r="BW18" s="15">
        <f t="shared" si="12"/>
        <v>0</v>
      </c>
      <c r="BX18" s="16"/>
      <c r="BY18" s="16"/>
      <c r="CA18" s="12">
        <v>2006</v>
      </c>
      <c r="CB18" s="18">
        <f>AVERAGE(J27:J30)</f>
        <v>2.5</v>
      </c>
      <c r="CC18" s="13">
        <f>AVERAGE(K27:K30)</f>
        <v>78.75</v>
      </c>
      <c r="CD18" s="18">
        <f>AVERAGE(X27:X30)</f>
        <v>3.2750000000000004</v>
      </c>
      <c r="CE18" s="13">
        <f>AVERAGE(AN27:AN30)</f>
        <v>50.75</v>
      </c>
      <c r="CF18" s="13">
        <f>AVERAGE(AM27:AM30)</f>
        <v>82.025</v>
      </c>
      <c r="CG18" s="18">
        <f>AVERAGE(AG27:AG30)</f>
        <v>3.125</v>
      </c>
      <c r="CH18" s="19" t="s">
        <v>5</v>
      </c>
      <c r="CI18" s="18">
        <f>AVERAGE(AS27:AS30)</f>
        <v>3.625</v>
      </c>
      <c r="CJ18" s="13">
        <f>AVERAGE(AT27:AT30)</f>
        <v>3.675</v>
      </c>
      <c r="CK18" s="19" t="s">
        <v>5</v>
      </c>
      <c r="CL18" s="19" t="s">
        <v>5</v>
      </c>
      <c r="CM18" s="19" t="s">
        <v>5</v>
      </c>
    </row>
    <row r="19" spans="1:91" ht="12">
      <c r="A19" s="1" t="s">
        <v>61</v>
      </c>
      <c r="B19" s="10">
        <v>35</v>
      </c>
      <c r="C19" s="10">
        <v>43</v>
      </c>
      <c r="D19" s="10">
        <v>21</v>
      </c>
      <c r="E19" s="15">
        <f t="shared" si="0"/>
        <v>14</v>
      </c>
      <c r="F19" s="10">
        <v>39</v>
      </c>
      <c r="G19" s="10">
        <v>43</v>
      </c>
      <c r="H19" s="10">
        <v>18</v>
      </c>
      <c r="I19" s="15">
        <f t="shared" si="1"/>
        <v>21</v>
      </c>
      <c r="J19" s="16">
        <v>1.2</v>
      </c>
      <c r="K19" s="11">
        <v>79.2</v>
      </c>
      <c r="L19" s="10"/>
      <c r="M19" s="10"/>
      <c r="N19" s="10"/>
      <c r="O19" s="15"/>
      <c r="P19" s="10">
        <v>43</v>
      </c>
      <c r="Q19" s="10">
        <v>37</v>
      </c>
      <c r="R19" s="10">
        <v>20</v>
      </c>
      <c r="S19" s="15">
        <f t="shared" si="2"/>
        <v>23</v>
      </c>
      <c r="T19" s="10">
        <v>48</v>
      </c>
      <c r="U19" s="10">
        <v>33</v>
      </c>
      <c r="V19" s="10">
        <v>20</v>
      </c>
      <c r="W19" s="15">
        <f t="shared" si="3"/>
        <v>28</v>
      </c>
      <c r="X19" s="16">
        <v>1</v>
      </c>
      <c r="Y19" s="10">
        <v>47</v>
      </c>
      <c r="Z19" s="10">
        <v>38</v>
      </c>
      <c r="AA19" s="10">
        <v>15</v>
      </c>
      <c r="AB19" s="15">
        <f t="shared" si="4"/>
        <v>32</v>
      </c>
      <c r="AC19" s="10">
        <v>45</v>
      </c>
      <c r="AD19" s="10">
        <v>42</v>
      </c>
      <c r="AE19" s="10">
        <v>13</v>
      </c>
      <c r="AF19" s="15">
        <f t="shared" si="5"/>
        <v>32</v>
      </c>
      <c r="AG19" s="16">
        <v>1.9</v>
      </c>
      <c r="AH19" s="21" t="s">
        <v>5</v>
      </c>
      <c r="AI19" s="21" t="s">
        <v>5</v>
      </c>
      <c r="AJ19" s="21" t="s">
        <v>5</v>
      </c>
      <c r="AK19" s="21" t="s">
        <v>5</v>
      </c>
      <c r="AL19" s="21" t="s">
        <v>5</v>
      </c>
      <c r="AM19" s="11">
        <v>81.3</v>
      </c>
      <c r="AN19" s="11">
        <v>47.2</v>
      </c>
      <c r="AO19" s="10">
        <v>38</v>
      </c>
      <c r="AP19" s="10">
        <v>46</v>
      </c>
      <c r="AQ19" s="10">
        <v>16</v>
      </c>
      <c r="AR19" s="15">
        <f t="shared" si="6"/>
        <v>22</v>
      </c>
      <c r="AS19" s="16">
        <v>1.4</v>
      </c>
      <c r="AT19" s="11">
        <v>3.3</v>
      </c>
      <c r="AU19" s="10">
        <v>39</v>
      </c>
      <c r="AV19" s="10">
        <v>51</v>
      </c>
      <c r="AW19" s="10">
        <v>10</v>
      </c>
      <c r="AX19" s="15">
        <f t="shared" si="7"/>
        <v>29</v>
      </c>
      <c r="AY19" s="10">
        <v>45</v>
      </c>
      <c r="AZ19" s="10">
        <v>46</v>
      </c>
      <c r="BA19" s="10">
        <v>9</v>
      </c>
      <c r="BB19" s="15">
        <f t="shared" si="8"/>
        <v>36</v>
      </c>
      <c r="BC19" s="21" t="s">
        <v>5</v>
      </c>
      <c r="BD19" s="21" t="s">
        <v>5</v>
      </c>
      <c r="BE19" s="21" t="s">
        <v>5</v>
      </c>
      <c r="BF19" s="21" t="s">
        <v>5</v>
      </c>
      <c r="BG19" s="10">
        <v>41</v>
      </c>
      <c r="BH19" s="10">
        <v>48</v>
      </c>
      <c r="BI19" s="10">
        <v>11</v>
      </c>
      <c r="BJ19" s="15">
        <f t="shared" si="9"/>
        <v>30</v>
      </c>
      <c r="BK19" s="10">
        <v>30</v>
      </c>
      <c r="BL19" s="10">
        <v>63</v>
      </c>
      <c r="BM19" s="10">
        <v>6</v>
      </c>
      <c r="BN19" s="15">
        <f t="shared" si="10"/>
        <v>24</v>
      </c>
      <c r="BO19" s="10"/>
      <c r="BP19" s="10"/>
      <c r="BQ19" s="10"/>
      <c r="BR19" s="15">
        <f t="shared" si="11"/>
        <v>0</v>
      </c>
      <c r="BS19" s="16"/>
      <c r="BT19" s="10"/>
      <c r="BU19" s="10"/>
      <c r="BV19" s="10"/>
      <c r="BW19" s="15">
        <f t="shared" si="12"/>
        <v>0</v>
      </c>
      <c r="BX19" s="16"/>
      <c r="BY19" s="16"/>
      <c r="CA19" s="12">
        <v>2007</v>
      </c>
      <c r="CB19" s="18">
        <f>AVERAGE(J31:J34)</f>
        <v>2.7190000000000003</v>
      </c>
      <c r="CC19" s="24" t="s">
        <v>5</v>
      </c>
      <c r="CD19" s="18">
        <f>AVERAGE(X31:X34)</f>
        <v>3.14475</v>
      </c>
      <c r="CE19" s="13">
        <f>AVERAGE(AN31:AN34)</f>
        <v>47.79175</v>
      </c>
      <c r="CF19" s="13">
        <f>AVERAGE(AM31:AM34)</f>
        <v>65.57499999999999</v>
      </c>
      <c r="CG19" s="18">
        <f>AVERAGE(AG31:AG34)</f>
        <v>2.6510000000000002</v>
      </c>
      <c r="CH19" s="19" t="s">
        <v>5</v>
      </c>
      <c r="CI19" s="18">
        <f>AVERAGE(AS31:AS34)</f>
        <v>3.966</v>
      </c>
      <c r="CJ19" s="13">
        <f>AVERAGE(AT31:AT34)</f>
        <v>4.4205000000000005</v>
      </c>
      <c r="CK19" s="18">
        <f>AVERAGE(BS31:BS34)</f>
        <v>1.144</v>
      </c>
      <c r="CL19" s="18">
        <f>AVERAGE(BX31:BX34)</f>
        <v>0.96875</v>
      </c>
      <c r="CM19" s="19" t="s">
        <v>5</v>
      </c>
    </row>
    <row r="20" spans="1:91" ht="12">
      <c r="A20" s="1" t="s">
        <v>62</v>
      </c>
      <c r="B20" s="10">
        <v>51</v>
      </c>
      <c r="C20" s="10">
        <v>41</v>
      </c>
      <c r="D20" s="10">
        <v>8</v>
      </c>
      <c r="E20" s="15">
        <f t="shared" si="0"/>
        <v>43</v>
      </c>
      <c r="F20" s="10">
        <v>56</v>
      </c>
      <c r="G20" s="10">
        <v>28</v>
      </c>
      <c r="H20" s="10">
        <v>16</v>
      </c>
      <c r="I20" s="15">
        <f t="shared" si="1"/>
        <v>40</v>
      </c>
      <c r="J20" s="16">
        <v>3.2</v>
      </c>
      <c r="K20" s="11">
        <v>76.9</v>
      </c>
      <c r="L20" s="10"/>
      <c r="M20" s="10"/>
      <c r="N20" s="10"/>
      <c r="O20" s="15"/>
      <c r="P20" s="10">
        <v>48</v>
      </c>
      <c r="Q20" s="10">
        <v>41</v>
      </c>
      <c r="R20" s="10">
        <v>10</v>
      </c>
      <c r="S20" s="15">
        <f t="shared" si="2"/>
        <v>38</v>
      </c>
      <c r="T20" s="10">
        <v>58</v>
      </c>
      <c r="U20" s="10">
        <v>27</v>
      </c>
      <c r="V20" s="10">
        <v>15</v>
      </c>
      <c r="W20" s="15">
        <f t="shared" si="3"/>
        <v>43</v>
      </c>
      <c r="X20" s="16">
        <v>3.7</v>
      </c>
      <c r="Y20" s="10">
        <v>51</v>
      </c>
      <c r="Z20" s="10">
        <v>42</v>
      </c>
      <c r="AA20" s="10">
        <v>8</v>
      </c>
      <c r="AB20" s="15">
        <f t="shared" si="4"/>
        <v>43</v>
      </c>
      <c r="AC20" s="10">
        <v>54</v>
      </c>
      <c r="AD20" s="10">
        <v>31</v>
      </c>
      <c r="AE20" s="10">
        <v>15</v>
      </c>
      <c r="AF20" s="15">
        <f t="shared" si="5"/>
        <v>39</v>
      </c>
      <c r="AG20" s="16">
        <v>3</v>
      </c>
      <c r="AH20" s="21" t="s">
        <v>5</v>
      </c>
      <c r="AI20" s="21" t="s">
        <v>5</v>
      </c>
      <c r="AJ20" s="21" t="s">
        <v>5</v>
      </c>
      <c r="AK20" s="21" t="s">
        <v>5</v>
      </c>
      <c r="AL20" s="21" t="s">
        <v>5</v>
      </c>
      <c r="AM20" s="11">
        <v>80.1</v>
      </c>
      <c r="AN20" s="11">
        <v>48.3</v>
      </c>
      <c r="AO20" s="10">
        <v>28</v>
      </c>
      <c r="AP20" s="10">
        <v>61</v>
      </c>
      <c r="AQ20" s="10">
        <v>11</v>
      </c>
      <c r="AR20" s="15">
        <f t="shared" si="6"/>
        <v>17</v>
      </c>
      <c r="AS20" s="16">
        <v>1.9</v>
      </c>
      <c r="AT20" s="11">
        <v>3.9</v>
      </c>
      <c r="AU20" s="10">
        <v>25</v>
      </c>
      <c r="AV20" s="10">
        <v>41</v>
      </c>
      <c r="AW20" s="10">
        <v>35</v>
      </c>
      <c r="AX20" s="15">
        <f t="shared" si="7"/>
        <v>-10</v>
      </c>
      <c r="AY20" s="10">
        <v>24</v>
      </c>
      <c r="AZ20" s="10">
        <v>48</v>
      </c>
      <c r="BA20" s="10">
        <v>28</v>
      </c>
      <c r="BB20" s="15">
        <f t="shared" si="8"/>
        <v>-4</v>
      </c>
      <c r="BC20" s="21" t="s">
        <v>5</v>
      </c>
      <c r="BD20" s="21" t="s">
        <v>5</v>
      </c>
      <c r="BE20" s="21" t="s">
        <v>5</v>
      </c>
      <c r="BF20" s="21" t="s">
        <v>5</v>
      </c>
      <c r="BG20" s="10">
        <v>30</v>
      </c>
      <c r="BH20" s="10">
        <v>50</v>
      </c>
      <c r="BI20" s="10">
        <v>20</v>
      </c>
      <c r="BJ20" s="15">
        <f t="shared" si="9"/>
        <v>10</v>
      </c>
      <c r="BK20" s="10">
        <v>28</v>
      </c>
      <c r="BL20" s="10">
        <v>56</v>
      </c>
      <c r="BM20" s="10">
        <v>16</v>
      </c>
      <c r="BN20" s="15">
        <f t="shared" si="10"/>
        <v>12</v>
      </c>
      <c r="BO20" s="10"/>
      <c r="BP20" s="10"/>
      <c r="BQ20" s="10"/>
      <c r="BR20" s="15">
        <f t="shared" si="11"/>
        <v>0</v>
      </c>
      <c r="BS20" s="16"/>
      <c r="BT20" s="10"/>
      <c r="BU20" s="10"/>
      <c r="BV20" s="10"/>
      <c r="BW20" s="15">
        <f t="shared" si="12"/>
        <v>0</v>
      </c>
      <c r="BX20" s="16"/>
      <c r="BY20" s="16"/>
      <c r="CA20" s="12">
        <v>2008</v>
      </c>
      <c r="CB20" s="18">
        <f>AVERAGE(J35:J38)</f>
        <v>-1.4147500000000002</v>
      </c>
      <c r="CC20" s="24" t="s">
        <v>5</v>
      </c>
      <c r="CD20" s="18">
        <f>AVERAGE(X35:X38)</f>
        <v>-0.88575</v>
      </c>
      <c r="CE20" s="13">
        <f>AVERAGE(AN35:AN38)</f>
        <v>47.82775</v>
      </c>
      <c r="CF20" s="13">
        <f>AVERAGE(AM35:AM38)</f>
        <v>71.325</v>
      </c>
      <c r="CG20" s="18">
        <f>AVERAGE(AG35:AG38)</f>
        <v>-2.03675</v>
      </c>
      <c r="CH20" s="19" t="s">
        <v>5</v>
      </c>
      <c r="CI20" s="18">
        <f>AVERAGE(AS35:AS38)</f>
        <v>0.6114999999999999</v>
      </c>
      <c r="CJ20" s="13">
        <f>AVERAGE(AT35:AT38)</f>
        <v>4.109999999999999</v>
      </c>
      <c r="CK20" s="18">
        <f>AVERAGE(BS35:BS38)</f>
        <v>0.7394999999999999</v>
      </c>
      <c r="CL20" s="18">
        <f>AVERAGE(BX35:BX38)</f>
        <v>0.8659999999999999</v>
      </c>
      <c r="CM20" s="19" t="s">
        <v>5</v>
      </c>
    </row>
    <row r="21" spans="1:91" ht="12">
      <c r="A21" s="1" t="s">
        <v>59</v>
      </c>
      <c r="B21" s="10">
        <v>23</v>
      </c>
      <c r="C21" s="10">
        <v>44</v>
      </c>
      <c r="D21" s="10">
        <v>33</v>
      </c>
      <c r="E21" s="15">
        <f t="shared" si="0"/>
        <v>-10</v>
      </c>
      <c r="F21" s="10">
        <v>33</v>
      </c>
      <c r="G21" s="10">
        <v>47</v>
      </c>
      <c r="H21" s="10">
        <v>20</v>
      </c>
      <c r="I21" s="15">
        <f t="shared" si="1"/>
        <v>13</v>
      </c>
      <c r="J21" s="16">
        <v>1.2</v>
      </c>
      <c r="K21" s="11">
        <v>77</v>
      </c>
      <c r="L21" s="10"/>
      <c r="M21" s="10"/>
      <c r="N21" s="10"/>
      <c r="O21" s="15"/>
      <c r="P21" s="10">
        <v>23</v>
      </c>
      <c r="Q21" s="10">
        <v>50</v>
      </c>
      <c r="R21" s="10">
        <v>27</v>
      </c>
      <c r="S21" s="15">
        <f t="shared" si="2"/>
        <v>-4</v>
      </c>
      <c r="T21" s="10">
        <v>39</v>
      </c>
      <c r="U21" s="10">
        <v>38</v>
      </c>
      <c r="V21" s="10">
        <v>24</v>
      </c>
      <c r="W21" s="15">
        <f t="shared" si="3"/>
        <v>15</v>
      </c>
      <c r="X21" s="16">
        <v>1.6</v>
      </c>
      <c r="Y21" s="10">
        <v>30</v>
      </c>
      <c r="Z21" s="10">
        <v>49</v>
      </c>
      <c r="AA21" s="10">
        <v>20</v>
      </c>
      <c r="AB21" s="15">
        <f t="shared" si="4"/>
        <v>10</v>
      </c>
      <c r="AC21" s="10">
        <v>28</v>
      </c>
      <c r="AD21" s="10">
        <v>58</v>
      </c>
      <c r="AE21" s="10">
        <v>14</v>
      </c>
      <c r="AF21" s="15">
        <f t="shared" si="5"/>
        <v>14</v>
      </c>
      <c r="AG21" s="16">
        <v>0.8</v>
      </c>
      <c r="AH21" s="21" t="s">
        <v>5</v>
      </c>
      <c r="AI21" s="21" t="s">
        <v>5</v>
      </c>
      <c r="AJ21" s="21" t="s">
        <v>5</v>
      </c>
      <c r="AK21" s="21" t="s">
        <v>5</v>
      </c>
      <c r="AL21" s="21" t="s">
        <v>5</v>
      </c>
      <c r="AM21" s="11">
        <v>76.3</v>
      </c>
      <c r="AN21" s="11">
        <v>44.2</v>
      </c>
      <c r="AO21" s="10">
        <v>34</v>
      </c>
      <c r="AP21" s="10">
        <v>44</v>
      </c>
      <c r="AQ21" s="10">
        <v>22</v>
      </c>
      <c r="AR21" s="15">
        <f t="shared" si="6"/>
        <v>12</v>
      </c>
      <c r="AS21" s="16">
        <v>1.8</v>
      </c>
      <c r="AT21" s="11">
        <v>3.1</v>
      </c>
      <c r="AU21" s="10">
        <v>28</v>
      </c>
      <c r="AV21" s="10">
        <v>53</v>
      </c>
      <c r="AW21" s="10">
        <v>19</v>
      </c>
      <c r="AX21" s="15">
        <f t="shared" si="7"/>
        <v>9</v>
      </c>
      <c r="AY21" s="10">
        <v>32</v>
      </c>
      <c r="AZ21" s="10">
        <v>49</v>
      </c>
      <c r="BA21" s="10">
        <v>19</v>
      </c>
      <c r="BB21" s="15">
        <f t="shared" si="8"/>
        <v>13</v>
      </c>
      <c r="BC21" s="21" t="s">
        <v>5</v>
      </c>
      <c r="BD21" s="21" t="s">
        <v>5</v>
      </c>
      <c r="BE21" s="21" t="s">
        <v>5</v>
      </c>
      <c r="BF21" s="21" t="s">
        <v>5</v>
      </c>
      <c r="BG21" s="10">
        <v>31</v>
      </c>
      <c r="BH21" s="10">
        <v>58</v>
      </c>
      <c r="BI21" s="10">
        <v>11</v>
      </c>
      <c r="BJ21" s="15">
        <f t="shared" si="9"/>
        <v>20</v>
      </c>
      <c r="BK21" s="10">
        <v>31</v>
      </c>
      <c r="BL21" s="10">
        <v>63</v>
      </c>
      <c r="BM21" s="10">
        <v>6</v>
      </c>
      <c r="BN21" s="15">
        <f t="shared" si="10"/>
        <v>25</v>
      </c>
      <c r="BO21" s="10"/>
      <c r="BP21" s="10"/>
      <c r="BQ21" s="10"/>
      <c r="BR21" s="15">
        <f t="shared" si="11"/>
        <v>0</v>
      </c>
      <c r="BS21" s="16"/>
      <c r="BT21" s="10"/>
      <c r="BU21" s="10"/>
      <c r="BV21" s="10"/>
      <c r="BW21" s="15">
        <f t="shared" si="12"/>
        <v>0</v>
      </c>
      <c r="BX21" s="16"/>
      <c r="BY21" s="16"/>
      <c r="CA21" s="12">
        <v>2009</v>
      </c>
      <c r="CB21" s="18">
        <f>AVERAGE(J39:J42)</f>
        <v>-12.44075</v>
      </c>
      <c r="CC21" s="24" t="s">
        <v>5</v>
      </c>
      <c r="CD21" s="18">
        <f>AVERAGE(X39:X42)</f>
        <v>-13.6415</v>
      </c>
      <c r="CE21" s="13">
        <f>AVERAGE(AN39:AN42)</f>
        <v>45.33075</v>
      </c>
      <c r="CF21" s="13">
        <f>AVERAGE(AM39:AM42)</f>
        <v>69.925</v>
      </c>
      <c r="CG21" s="18">
        <f>AVERAGE(AG39:AG42)</f>
        <v>-12.90625</v>
      </c>
      <c r="CH21" s="19" t="s">
        <v>5</v>
      </c>
      <c r="CI21" s="18">
        <f>AVERAGE(AS39:AS42)</f>
        <v>-8.7845</v>
      </c>
      <c r="CJ21" s="13">
        <f>AVERAGE(AT39:AT42)</f>
        <v>1.95</v>
      </c>
      <c r="CK21" s="18">
        <f>AVERAGE(BS39:BS42)</f>
        <v>-1.48875</v>
      </c>
      <c r="CL21" s="18">
        <f>AVERAGE(BX39:BX42)</f>
        <v>-0.8905</v>
      </c>
      <c r="CM21" s="18">
        <f>AVERAGE(BY39:BY42)</f>
        <v>89.74932855863922</v>
      </c>
    </row>
    <row r="22" spans="1:91" ht="12">
      <c r="A22" s="1" t="s">
        <v>63</v>
      </c>
      <c r="B22" s="10">
        <v>55</v>
      </c>
      <c r="C22" s="10">
        <v>32</v>
      </c>
      <c r="D22" s="10">
        <v>13</v>
      </c>
      <c r="E22" s="15">
        <f t="shared" si="0"/>
        <v>42</v>
      </c>
      <c r="F22" s="10">
        <v>42</v>
      </c>
      <c r="G22" s="10">
        <v>42</v>
      </c>
      <c r="H22" s="10">
        <v>16</v>
      </c>
      <c r="I22" s="15">
        <f t="shared" si="1"/>
        <v>26</v>
      </c>
      <c r="J22" s="16">
        <v>1.7</v>
      </c>
      <c r="K22" s="11">
        <v>79.3</v>
      </c>
      <c r="L22" s="10"/>
      <c r="M22" s="10"/>
      <c r="N22" s="10"/>
      <c r="O22" s="15"/>
      <c r="P22" s="10">
        <v>53</v>
      </c>
      <c r="Q22" s="10">
        <v>37</v>
      </c>
      <c r="R22" s="10">
        <v>10</v>
      </c>
      <c r="S22" s="15">
        <f t="shared" si="2"/>
        <v>43</v>
      </c>
      <c r="T22" s="10">
        <v>45</v>
      </c>
      <c r="U22" s="10">
        <v>41</v>
      </c>
      <c r="V22" s="10">
        <v>14</v>
      </c>
      <c r="W22" s="15">
        <f t="shared" si="3"/>
        <v>31</v>
      </c>
      <c r="X22" s="16">
        <v>2.3</v>
      </c>
      <c r="Y22" s="10">
        <v>48</v>
      </c>
      <c r="Z22" s="10">
        <v>40</v>
      </c>
      <c r="AA22" s="10">
        <v>12</v>
      </c>
      <c r="AB22" s="15">
        <f t="shared" si="4"/>
        <v>36</v>
      </c>
      <c r="AC22" s="10">
        <v>39</v>
      </c>
      <c r="AD22" s="10">
        <v>44</v>
      </c>
      <c r="AE22" s="10">
        <v>17</v>
      </c>
      <c r="AF22" s="15">
        <f t="shared" si="5"/>
        <v>22</v>
      </c>
      <c r="AG22" s="16">
        <v>2.2</v>
      </c>
      <c r="AH22" s="21" t="s">
        <v>5</v>
      </c>
      <c r="AI22" s="21" t="s">
        <v>5</v>
      </c>
      <c r="AJ22" s="21" t="s">
        <v>5</v>
      </c>
      <c r="AK22" s="21" t="s">
        <v>5</v>
      </c>
      <c r="AL22" s="21" t="s">
        <v>5</v>
      </c>
      <c r="AM22" s="11">
        <v>85.1</v>
      </c>
      <c r="AN22" s="11">
        <v>51.2</v>
      </c>
      <c r="AO22" s="10">
        <v>30</v>
      </c>
      <c r="AP22" s="10">
        <v>55</v>
      </c>
      <c r="AQ22" s="10">
        <v>15</v>
      </c>
      <c r="AR22" s="15">
        <f t="shared" si="6"/>
        <v>15</v>
      </c>
      <c r="AS22" s="16">
        <v>1.3</v>
      </c>
      <c r="AT22" s="11">
        <v>3.6</v>
      </c>
      <c r="AU22" s="10">
        <v>30</v>
      </c>
      <c r="AV22" s="10">
        <v>52</v>
      </c>
      <c r="AW22" s="10">
        <v>18</v>
      </c>
      <c r="AX22" s="15">
        <f t="shared" si="7"/>
        <v>12</v>
      </c>
      <c r="AY22" s="10">
        <v>31</v>
      </c>
      <c r="AZ22" s="10">
        <v>53</v>
      </c>
      <c r="BA22" s="10">
        <v>15</v>
      </c>
      <c r="BB22" s="15">
        <f t="shared" si="8"/>
        <v>16</v>
      </c>
      <c r="BC22" s="21" t="s">
        <v>5</v>
      </c>
      <c r="BD22" s="21" t="s">
        <v>5</v>
      </c>
      <c r="BE22" s="21" t="s">
        <v>5</v>
      </c>
      <c r="BF22" s="21" t="s">
        <v>5</v>
      </c>
      <c r="BG22" s="10">
        <v>35</v>
      </c>
      <c r="BH22" s="10">
        <v>49</v>
      </c>
      <c r="BI22" s="10">
        <v>17</v>
      </c>
      <c r="BJ22" s="15">
        <f t="shared" si="9"/>
        <v>18</v>
      </c>
      <c r="BK22" s="10">
        <v>27</v>
      </c>
      <c r="BL22" s="10">
        <v>66</v>
      </c>
      <c r="BM22" s="10">
        <v>8</v>
      </c>
      <c r="BN22" s="15">
        <f t="shared" si="10"/>
        <v>19</v>
      </c>
      <c r="BO22" s="10"/>
      <c r="BP22" s="10"/>
      <c r="BQ22" s="10"/>
      <c r="BR22" s="15">
        <f t="shared" si="11"/>
        <v>0</v>
      </c>
      <c r="BS22" s="16"/>
      <c r="BT22" s="10"/>
      <c r="BU22" s="10"/>
      <c r="BV22" s="10"/>
      <c r="BW22" s="15">
        <f t="shared" si="12"/>
        <v>0</v>
      </c>
      <c r="BX22" s="16"/>
      <c r="BY22" s="16"/>
      <c r="CA22" s="12">
        <v>2010</v>
      </c>
      <c r="CB22" s="18">
        <f>AVERAGE(J43:J46)</f>
        <v>2.8745000000000003</v>
      </c>
      <c r="CC22" s="24" t="s">
        <v>5</v>
      </c>
      <c r="CD22" s="18">
        <f>AVERAGE(X43:X46)</f>
        <v>2.8305</v>
      </c>
      <c r="CE22" s="13">
        <f>AVERAGE(AN43:AN46)</f>
        <v>46.27025</v>
      </c>
      <c r="CF22" s="13">
        <f>AVERAGE(AM43:AM46)</f>
        <v>58.625</v>
      </c>
      <c r="CG22" s="18">
        <f>AVERAGE(AG43:AG46)</f>
        <v>3.06375</v>
      </c>
      <c r="CH22" s="19" t="s">
        <v>5</v>
      </c>
      <c r="CI22" s="18">
        <f>AVERAGE(AS43:AS46)</f>
        <v>3.3192500000000003</v>
      </c>
      <c r="CJ22" s="13">
        <f>AVERAGE(AT43:AT46)</f>
        <v>2.717</v>
      </c>
      <c r="CK22" s="18">
        <f>AVERAGE(BS43:BS46)</f>
        <v>0.12625</v>
      </c>
      <c r="CL22" s="18">
        <f>AVERAGE(BX43:BX46)</f>
        <v>0.22774999999999998</v>
      </c>
      <c r="CM22" s="18">
        <f>AVERAGE(BY43:BY46)</f>
        <v>77.71929824561403</v>
      </c>
    </row>
    <row r="23" spans="1:91" ht="12">
      <c r="A23" s="1" t="s">
        <v>64</v>
      </c>
      <c r="B23" s="10">
        <v>26</v>
      </c>
      <c r="C23" s="10">
        <v>42</v>
      </c>
      <c r="D23" s="10">
        <v>32</v>
      </c>
      <c r="E23" s="15">
        <f t="shared" si="0"/>
        <v>-6</v>
      </c>
      <c r="F23" s="10">
        <v>33</v>
      </c>
      <c r="G23" s="10">
        <v>37</v>
      </c>
      <c r="H23" s="10">
        <v>30</v>
      </c>
      <c r="I23" s="15">
        <f t="shared" si="1"/>
        <v>3</v>
      </c>
      <c r="J23" s="16">
        <v>0.4</v>
      </c>
      <c r="K23" s="11">
        <v>74</v>
      </c>
      <c r="L23" s="10"/>
      <c r="M23" s="10"/>
      <c r="N23" s="10"/>
      <c r="O23" s="15"/>
      <c r="P23" s="10">
        <v>29</v>
      </c>
      <c r="Q23" s="10">
        <v>29</v>
      </c>
      <c r="R23" s="10">
        <v>42</v>
      </c>
      <c r="S23" s="15">
        <f t="shared" si="2"/>
        <v>-13</v>
      </c>
      <c r="T23" s="10">
        <v>33</v>
      </c>
      <c r="U23" s="10">
        <v>31</v>
      </c>
      <c r="V23" s="10">
        <v>36</v>
      </c>
      <c r="W23" s="15">
        <f t="shared" si="3"/>
        <v>-3</v>
      </c>
      <c r="X23" s="16">
        <v>0.8</v>
      </c>
      <c r="Y23" s="10">
        <v>22</v>
      </c>
      <c r="Z23" s="10">
        <v>46</v>
      </c>
      <c r="AA23" s="10">
        <v>31</v>
      </c>
      <c r="AB23" s="15">
        <f t="shared" si="4"/>
        <v>-9</v>
      </c>
      <c r="AC23" s="10">
        <v>31</v>
      </c>
      <c r="AD23" s="10">
        <v>38</v>
      </c>
      <c r="AE23" s="10">
        <v>31</v>
      </c>
      <c r="AF23" s="15">
        <f t="shared" si="5"/>
        <v>0</v>
      </c>
      <c r="AG23" s="16">
        <v>0.1</v>
      </c>
      <c r="AH23" s="21" t="s">
        <v>5</v>
      </c>
      <c r="AI23" s="21" t="s">
        <v>5</v>
      </c>
      <c r="AJ23" s="21" t="s">
        <v>5</v>
      </c>
      <c r="AK23" s="21" t="s">
        <v>5</v>
      </c>
      <c r="AL23" s="21" t="s">
        <v>5</v>
      </c>
      <c r="AM23" s="11">
        <v>72.1</v>
      </c>
      <c r="AN23" s="11">
        <v>48.3</v>
      </c>
      <c r="AO23" s="10">
        <v>22</v>
      </c>
      <c r="AP23" s="10">
        <v>58</v>
      </c>
      <c r="AQ23" s="10">
        <v>20</v>
      </c>
      <c r="AR23" s="15">
        <f t="shared" si="6"/>
        <v>2</v>
      </c>
      <c r="AS23" s="16">
        <v>0.7</v>
      </c>
      <c r="AT23" s="11">
        <v>3.8</v>
      </c>
      <c r="AU23" s="10">
        <v>43</v>
      </c>
      <c r="AV23" s="10">
        <v>42</v>
      </c>
      <c r="AW23" s="10">
        <v>14</v>
      </c>
      <c r="AX23" s="15">
        <f t="shared" si="7"/>
        <v>29</v>
      </c>
      <c r="AY23" s="10">
        <v>50</v>
      </c>
      <c r="AZ23" s="10">
        <v>38</v>
      </c>
      <c r="BA23" s="10">
        <v>12</v>
      </c>
      <c r="BB23" s="15">
        <f t="shared" si="8"/>
        <v>38</v>
      </c>
      <c r="BC23" s="21" t="s">
        <v>5</v>
      </c>
      <c r="BD23" s="21" t="s">
        <v>5</v>
      </c>
      <c r="BE23" s="21" t="s">
        <v>5</v>
      </c>
      <c r="BF23" s="21" t="s">
        <v>5</v>
      </c>
      <c r="BG23" s="10">
        <v>46</v>
      </c>
      <c r="BH23" s="10">
        <v>39</v>
      </c>
      <c r="BI23" s="10">
        <v>15</v>
      </c>
      <c r="BJ23" s="15">
        <f t="shared" si="9"/>
        <v>31</v>
      </c>
      <c r="BK23" s="10">
        <v>50</v>
      </c>
      <c r="BL23" s="10">
        <v>41</v>
      </c>
      <c r="BM23" s="10">
        <v>9</v>
      </c>
      <c r="BN23" s="15">
        <f t="shared" si="10"/>
        <v>41</v>
      </c>
      <c r="BO23" s="10"/>
      <c r="BP23" s="10"/>
      <c r="BQ23" s="10"/>
      <c r="BR23" s="15">
        <f t="shared" si="11"/>
        <v>0</v>
      </c>
      <c r="BS23" s="16"/>
      <c r="BT23" s="10"/>
      <c r="BU23" s="10"/>
      <c r="BV23" s="10"/>
      <c r="BW23" s="15">
        <f t="shared" si="12"/>
        <v>0</v>
      </c>
      <c r="BX23" s="16"/>
      <c r="BY23" s="16"/>
      <c r="CA23" s="12">
        <v>2011</v>
      </c>
      <c r="CB23" s="18">
        <f>AVERAGE(J47:J50)</f>
        <v>2.5255</v>
      </c>
      <c r="CC23" s="24" t="s">
        <v>5</v>
      </c>
      <c r="CD23" s="18">
        <f>AVERAGE(X47:X50)</f>
        <v>2.3415000000000004</v>
      </c>
      <c r="CE23" s="24" t="s">
        <v>5</v>
      </c>
      <c r="CF23" s="24" t="s">
        <v>5</v>
      </c>
      <c r="CG23" s="18">
        <f>AVERAGE(AG47:AG50)</f>
        <v>1.9875</v>
      </c>
      <c r="CH23" s="18">
        <f>AVERAGE(AL47:AL50)</f>
        <v>3.211</v>
      </c>
      <c r="CI23" s="18">
        <f>AVERAGE(AS47:AS50)</f>
        <v>3.667</v>
      </c>
      <c r="CJ23" s="13">
        <f>AVERAGE(AT47:AT50)</f>
        <v>9.8865</v>
      </c>
      <c r="CK23" s="19" t="s">
        <v>5</v>
      </c>
      <c r="CL23" s="19" t="s">
        <v>5</v>
      </c>
      <c r="CM23" s="18">
        <f>AVERAGE(BY47:BY50)</f>
        <v>79.47100486941125</v>
      </c>
    </row>
    <row r="24" spans="1:91" ht="12">
      <c r="A24" s="1" t="s">
        <v>62</v>
      </c>
      <c r="B24" s="10">
        <v>32</v>
      </c>
      <c r="C24" s="10">
        <v>51</v>
      </c>
      <c r="D24" s="10">
        <v>16</v>
      </c>
      <c r="E24" s="15">
        <f t="shared" si="0"/>
        <v>16</v>
      </c>
      <c r="F24" s="10">
        <v>33</v>
      </c>
      <c r="G24" s="10">
        <v>39</v>
      </c>
      <c r="H24" s="10">
        <v>28</v>
      </c>
      <c r="I24" s="15">
        <f t="shared" si="1"/>
        <v>5</v>
      </c>
      <c r="J24" s="16">
        <v>-0.8</v>
      </c>
      <c r="K24" s="11">
        <v>76.1</v>
      </c>
      <c r="L24" s="10"/>
      <c r="M24" s="10"/>
      <c r="N24" s="10"/>
      <c r="O24" s="15"/>
      <c r="P24" s="10">
        <v>41</v>
      </c>
      <c r="Q24" s="10">
        <v>43</v>
      </c>
      <c r="R24" s="10">
        <v>16</v>
      </c>
      <c r="S24" s="15">
        <f t="shared" si="2"/>
        <v>25</v>
      </c>
      <c r="T24" s="10">
        <v>39</v>
      </c>
      <c r="U24" s="10">
        <v>34</v>
      </c>
      <c r="V24" s="10">
        <v>27</v>
      </c>
      <c r="W24" s="15">
        <f t="shared" si="3"/>
        <v>12</v>
      </c>
      <c r="X24" s="16">
        <v>0</v>
      </c>
      <c r="Y24" s="10">
        <v>42</v>
      </c>
      <c r="Z24" s="10">
        <v>43</v>
      </c>
      <c r="AA24" s="10">
        <v>16</v>
      </c>
      <c r="AB24" s="15">
        <f t="shared" si="4"/>
        <v>26</v>
      </c>
      <c r="AC24" s="10">
        <v>28</v>
      </c>
      <c r="AD24" s="10">
        <v>48</v>
      </c>
      <c r="AE24" s="10">
        <v>24</v>
      </c>
      <c r="AF24" s="15">
        <f t="shared" si="5"/>
        <v>4</v>
      </c>
      <c r="AG24" s="16">
        <v>-0.3</v>
      </c>
      <c r="AH24" s="21" t="s">
        <v>5</v>
      </c>
      <c r="AI24" s="21" t="s">
        <v>5</v>
      </c>
      <c r="AJ24" s="21" t="s">
        <v>5</v>
      </c>
      <c r="AK24" s="21" t="s">
        <v>5</v>
      </c>
      <c r="AL24" s="21" t="s">
        <v>5</v>
      </c>
      <c r="AM24" s="11">
        <v>81.5</v>
      </c>
      <c r="AN24" s="11">
        <v>49.8</v>
      </c>
      <c r="AO24" s="10">
        <v>32</v>
      </c>
      <c r="AP24" s="10">
        <v>51</v>
      </c>
      <c r="AQ24" s="10">
        <v>18</v>
      </c>
      <c r="AR24" s="15">
        <f t="shared" si="6"/>
        <v>14</v>
      </c>
      <c r="AS24" s="16">
        <v>0.5</v>
      </c>
      <c r="AT24" s="11">
        <v>3.5</v>
      </c>
      <c r="AU24" s="10">
        <v>24</v>
      </c>
      <c r="AV24" s="10">
        <v>41</v>
      </c>
      <c r="AW24" s="10">
        <v>35</v>
      </c>
      <c r="AX24" s="15">
        <f t="shared" si="7"/>
        <v>-11</v>
      </c>
      <c r="AY24" s="10">
        <v>18</v>
      </c>
      <c r="AZ24" s="10">
        <v>47</v>
      </c>
      <c r="BA24" s="10">
        <v>35</v>
      </c>
      <c r="BB24" s="15">
        <f t="shared" si="8"/>
        <v>-17</v>
      </c>
      <c r="BC24" s="21" t="s">
        <v>5</v>
      </c>
      <c r="BD24" s="21" t="s">
        <v>5</v>
      </c>
      <c r="BE24" s="21" t="s">
        <v>5</v>
      </c>
      <c r="BF24" s="21" t="s">
        <v>5</v>
      </c>
      <c r="BG24" s="10">
        <v>17</v>
      </c>
      <c r="BH24" s="10">
        <v>58</v>
      </c>
      <c r="BI24" s="10">
        <v>25</v>
      </c>
      <c r="BJ24" s="15">
        <f t="shared" si="9"/>
        <v>-8</v>
      </c>
      <c r="BK24" s="10">
        <v>17</v>
      </c>
      <c r="BL24" s="10">
        <v>66</v>
      </c>
      <c r="BM24" s="10">
        <v>17</v>
      </c>
      <c r="BN24" s="15">
        <f t="shared" si="10"/>
        <v>0</v>
      </c>
      <c r="BO24" s="10"/>
      <c r="BP24" s="10"/>
      <c r="BQ24" s="10"/>
      <c r="BR24" s="15">
        <f t="shared" si="11"/>
        <v>0</v>
      </c>
      <c r="BS24" s="16"/>
      <c r="BT24" s="10"/>
      <c r="BU24" s="10"/>
      <c r="BV24" s="10"/>
      <c r="BW24" s="15">
        <f t="shared" si="12"/>
        <v>0</v>
      </c>
      <c r="BX24" s="16"/>
      <c r="BY24" s="16"/>
      <c r="CA24" s="12">
        <v>2012</v>
      </c>
      <c r="CB24" s="18">
        <f>AVERAGE(J51:J54)</f>
        <v>-3.4395</v>
      </c>
      <c r="CC24" s="18">
        <f>AVERAGE(K51:K54)</f>
        <v>80.46025</v>
      </c>
      <c r="CD24" s="18">
        <f>AVERAGE(X51:X54)</f>
        <v>-3.1929999999999996</v>
      </c>
      <c r="CE24" s="24" t="s">
        <v>5</v>
      </c>
      <c r="CF24" s="24" t="s">
        <v>5</v>
      </c>
      <c r="CG24" s="18">
        <f>AVERAGE(AG51:AG54)</f>
        <v>-3.33225</v>
      </c>
      <c r="CH24" s="18">
        <f>AVERAGE(AL51:AL54)</f>
        <v>2.431</v>
      </c>
      <c r="CI24" s="18">
        <f>AVERAGE(AS51:AS54)</f>
        <v>2.2277500000000003</v>
      </c>
      <c r="CJ24" s="13">
        <f>AVERAGE(AT51:AT54)</f>
        <v>9.32375</v>
      </c>
      <c r="CK24" s="19" t="s">
        <v>5</v>
      </c>
      <c r="CL24" s="19" t="s">
        <v>5</v>
      </c>
      <c r="CM24" s="19" t="s">
        <v>5</v>
      </c>
    </row>
    <row r="25" spans="1:91" ht="12">
      <c r="A25" s="1" t="s">
        <v>59</v>
      </c>
      <c r="B25" s="10">
        <v>24</v>
      </c>
      <c r="C25" s="10">
        <v>43</v>
      </c>
      <c r="D25" s="10">
        <v>33</v>
      </c>
      <c r="E25" s="15">
        <f t="shared" si="0"/>
        <v>-9</v>
      </c>
      <c r="F25" s="10">
        <v>35</v>
      </c>
      <c r="G25" s="10">
        <v>45</v>
      </c>
      <c r="H25" s="10">
        <v>20</v>
      </c>
      <c r="I25" s="15">
        <f t="shared" si="1"/>
        <v>15</v>
      </c>
      <c r="J25" s="16">
        <v>1</v>
      </c>
      <c r="K25" s="11">
        <v>78</v>
      </c>
      <c r="L25" s="10"/>
      <c r="M25" s="10"/>
      <c r="N25" s="10"/>
      <c r="O25" s="15"/>
      <c r="P25" s="10">
        <v>31</v>
      </c>
      <c r="Q25" s="10">
        <v>38</v>
      </c>
      <c r="R25" s="10">
        <v>31</v>
      </c>
      <c r="S25" s="15">
        <f t="shared" si="2"/>
        <v>0</v>
      </c>
      <c r="T25" s="10">
        <v>41</v>
      </c>
      <c r="U25" s="10">
        <v>41</v>
      </c>
      <c r="V25" s="10">
        <v>19</v>
      </c>
      <c r="W25" s="15">
        <f t="shared" si="3"/>
        <v>22</v>
      </c>
      <c r="X25" s="16">
        <v>2</v>
      </c>
      <c r="Y25" s="10">
        <v>30</v>
      </c>
      <c r="Z25" s="10">
        <v>43</v>
      </c>
      <c r="AA25" s="10">
        <v>26</v>
      </c>
      <c r="AB25" s="15">
        <f t="shared" si="4"/>
        <v>4</v>
      </c>
      <c r="AC25" s="10">
        <v>40</v>
      </c>
      <c r="AD25" s="10">
        <v>47</v>
      </c>
      <c r="AE25" s="10">
        <v>13</v>
      </c>
      <c r="AF25" s="15">
        <f t="shared" si="5"/>
        <v>27</v>
      </c>
      <c r="AG25" s="16">
        <v>2.3</v>
      </c>
      <c r="AH25" s="21" t="s">
        <v>5</v>
      </c>
      <c r="AI25" s="21" t="s">
        <v>5</v>
      </c>
      <c r="AJ25" s="21" t="s">
        <v>5</v>
      </c>
      <c r="AK25" s="21" t="s">
        <v>5</v>
      </c>
      <c r="AL25" s="21" t="s">
        <v>5</v>
      </c>
      <c r="AM25" s="11">
        <v>78</v>
      </c>
      <c r="AN25" s="11">
        <v>48.6</v>
      </c>
      <c r="AO25" s="10">
        <v>37</v>
      </c>
      <c r="AP25" s="10">
        <v>56</v>
      </c>
      <c r="AQ25" s="10">
        <v>7</v>
      </c>
      <c r="AR25" s="15">
        <f t="shared" si="6"/>
        <v>30</v>
      </c>
      <c r="AS25" s="16">
        <v>2.9</v>
      </c>
      <c r="AT25" s="11">
        <v>3.7</v>
      </c>
      <c r="AU25" s="10">
        <v>40</v>
      </c>
      <c r="AV25" s="10">
        <v>43</v>
      </c>
      <c r="AW25" s="10">
        <v>17</v>
      </c>
      <c r="AX25" s="15">
        <f t="shared" si="7"/>
        <v>23</v>
      </c>
      <c r="AY25" s="10">
        <v>42</v>
      </c>
      <c r="AZ25" s="10">
        <v>42</v>
      </c>
      <c r="BA25" s="10">
        <v>16</v>
      </c>
      <c r="BB25" s="15">
        <f t="shared" si="8"/>
        <v>26</v>
      </c>
      <c r="BC25" s="21" t="s">
        <v>5</v>
      </c>
      <c r="BD25" s="21" t="s">
        <v>5</v>
      </c>
      <c r="BE25" s="21" t="s">
        <v>5</v>
      </c>
      <c r="BF25" s="21" t="s">
        <v>5</v>
      </c>
      <c r="BG25" s="10">
        <v>33</v>
      </c>
      <c r="BH25" s="10">
        <v>57</v>
      </c>
      <c r="BI25" s="10">
        <v>9</v>
      </c>
      <c r="BJ25" s="15">
        <f t="shared" si="9"/>
        <v>24</v>
      </c>
      <c r="BK25" s="10">
        <v>38</v>
      </c>
      <c r="BL25" s="10">
        <v>54</v>
      </c>
      <c r="BM25" s="10">
        <v>8</v>
      </c>
      <c r="BN25" s="15">
        <f t="shared" si="10"/>
        <v>30</v>
      </c>
      <c r="BO25" s="10"/>
      <c r="BP25" s="10"/>
      <c r="BQ25" s="10"/>
      <c r="BR25" s="15">
        <f t="shared" si="11"/>
        <v>0</v>
      </c>
      <c r="BS25" s="16"/>
      <c r="BT25" s="10"/>
      <c r="BU25" s="10"/>
      <c r="BV25" s="10"/>
      <c r="BW25" s="15">
        <f t="shared" si="12"/>
        <v>0</v>
      </c>
      <c r="BX25" s="16"/>
      <c r="BY25" s="16"/>
      <c r="CA25" s="12">
        <v>2013</v>
      </c>
      <c r="CB25" s="18">
        <f>AVERAGE(J55:J58)</f>
        <v>-1.9974999999999998</v>
      </c>
      <c r="CC25" s="18">
        <f>AVERAGE(K55:K58)</f>
        <v>79.72725</v>
      </c>
      <c r="CD25" s="18">
        <f>AVERAGE(X55:X58)</f>
        <v>-2.0075</v>
      </c>
      <c r="CE25" s="24" t="s">
        <v>5</v>
      </c>
      <c r="CF25" s="24" t="s">
        <v>5</v>
      </c>
      <c r="CG25" s="18">
        <f>AVERAGE(AG55:AG58)</f>
        <v>-2.053</v>
      </c>
      <c r="CH25" s="18">
        <f>AVERAGE(AL55:AL58)</f>
        <v>2.3595</v>
      </c>
      <c r="CI25" s="18">
        <f>AVERAGE(AS55:AS58)</f>
        <v>2.113</v>
      </c>
      <c r="CJ25" s="13">
        <f>AVERAGE(AT55:AT58)</f>
        <v>8.6835</v>
      </c>
      <c r="CK25" s="19" t="s">
        <v>5</v>
      </c>
      <c r="CL25" s="19" t="s">
        <v>5</v>
      </c>
      <c r="CM25" s="19" t="s">
        <v>5</v>
      </c>
    </row>
    <row r="26" spans="1:91" ht="12">
      <c r="A26" s="1" t="s">
        <v>65</v>
      </c>
      <c r="B26" s="10">
        <v>36</v>
      </c>
      <c r="C26" s="10">
        <v>56</v>
      </c>
      <c r="D26" s="10">
        <v>8</v>
      </c>
      <c r="E26" s="15">
        <f t="shared" si="0"/>
        <v>28</v>
      </c>
      <c r="F26" s="10">
        <v>38</v>
      </c>
      <c r="G26" s="10">
        <v>45</v>
      </c>
      <c r="H26" s="10">
        <v>17</v>
      </c>
      <c r="I26" s="15">
        <f t="shared" si="1"/>
        <v>21</v>
      </c>
      <c r="J26" s="16">
        <v>1.2</v>
      </c>
      <c r="K26" s="11">
        <v>77.8</v>
      </c>
      <c r="L26" s="10"/>
      <c r="M26" s="10"/>
      <c r="N26" s="10"/>
      <c r="O26" s="15"/>
      <c r="P26" s="10">
        <v>50</v>
      </c>
      <c r="Q26" s="10">
        <v>41</v>
      </c>
      <c r="R26" s="10">
        <v>9</v>
      </c>
      <c r="S26" s="15">
        <f t="shared" si="2"/>
        <v>41</v>
      </c>
      <c r="T26" s="10">
        <v>44</v>
      </c>
      <c r="U26" s="10">
        <v>36</v>
      </c>
      <c r="V26" s="10">
        <v>20</v>
      </c>
      <c r="W26" s="15">
        <f t="shared" si="3"/>
        <v>24</v>
      </c>
      <c r="X26" s="16">
        <v>1.4</v>
      </c>
      <c r="Y26" s="10">
        <v>39</v>
      </c>
      <c r="Z26" s="10">
        <v>51</v>
      </c>
      <c r="AA26" s="10">
        <v>9</v>
      </c>
      <c r="AB26" s="15">
        <f t="shared" si="4"/>
        <v>30</v>
      </c>
      <c r="AC26" s="10">
        <v>35</v>
      </c>
      <c r="AD26" s="10">
        <v>47</v>
      </c>
      <c r="AE26" s="10">
        <v>18</v>
      </c>
      <c r="AF26" s="15">
        <f t="shared" si="5"/>
        <v>17</v>
      </c>
      <c r="AG26" s="16">
        <v>0.9</v>
      </c>
      <c r="AH26" s="21" t="s">
        <v>5</v>
      </c>
      <c r="AI26" s="21" t="s">
        <v>5</v>
      </c>
      <c r="AJ26" s="21" t="s">
        <v>5</v>
      </c>
      <c r="AK26" s="21" t="s">
        <v>5</v>
      </c>
      <c r="AL26" s="21" t="s">
        <v>5</v>
      </c>
      <c r="AM26" s="11">
        <v>80.8</v>
      </c>
      <c r="AN26" s="11">
        <v>46.2</v>
      </c>
      <c r="AO26" s="10">
        <v>36</v>
      </c>
      <c r="AP26" s="10">
        <v>49</v>
      </c>
      <c r="AQ26" s="10">
        <v>15</v>
      </c>
      <c r="AR26" s="15">
        <f t="shared" si="6"/>
        <v>21</v>
      </c>
      <c r="AS26" s="16">
        <v>2.1</v>
      </c>
      <c r="AT26" s="11">
        <v>3.4</v>
      </c>
      <c r="AU26" s="10">
        <v>44</v>
      </c>
      <c r="AV26" s="10">
        <v>46</v>
      </c>
      <c r="AW26" s="10">
        <v>10</v>
      </c>
      <c r="AX26" s="15">
        <f t="shared" si="7"/>
        <v>34</v>
      </c>
      <c r="AY26" s="10">
        <v>40</v>
      </c>
      <c r="AZ26" s="10">
        <v>49</v>
      </c>
      <c r="BA26" s="10">
        <v>10</v>
      </c>
      <c r="BB26" s="15">
        <f t="shared" si="8"/>
        <v>30</v>
      </c>
      <c r="BC26" s="21" t="s">
        <v>5</v>
      </c>
      <c r="BD26" s="21" t="s">
        <v>5</v>
      </c>
      <c r="BE26" s="21" t="s">
        <v>5</v>
      </c>
      <c r="BF26" s="21" t="s">
        <v>5</v>
      </c>
      <c r="BG26" s="10">
        <v>33</v>
      </c>
      <c r="BH26" s="10">
        <v>55</v>
      </c>
      <c r="BI26" s="10">
        <v>12</v>
      </c>
      <c r="BJ26" s="15">
        <f t="shared" si="9"/>
        <v>21</v>
      </c>
      <c r="BK26" s="10">
        <v>33</v>
      </c>
      <c r="BL26" s="10">
        <v>62</v>
      </c>
      <c r="BM26" s="10">
        <v>5</v>
      </c>
      <c r="BN26" s="15">
        <f t="shared" si="10"/>
        <v>28</v>
      </c>
      <c r="BO26" s="10"/>
      <c r="BP26" s="10"/>
      <c r="BQ26" s="10"/>
      <c r="BR26" s="15">
        <f t="shared" si="11"/>
        <v>0</v>
      </c>
      <c r="BS26" s="16"/>
      <c r="BT26" s="10"/>
      <c r="BU26" s="10"/>
      <c r="BV26" s="10"/>
      <c r="BW26" s="15">
        <f t="shared" si="12"/>
        <v>0</v>
      </c>
      <c r="BX26" s="16"/>
      <c r="BY26" s="16"/>
      <c r="CA26" s="12">
        <v>2014</v>
      </c>
      <c r="CB26" s="18">
        <f>AVERAGE(J59:J62)</f>
        <v>0.683</v>
      </c>
      <c r="CC26" s="18">
        <f>AVERAGE(K59:K62)</f>
        <v>84.55699999999999</v>
      </c>
      <c r="CD26" s="18">
        <f>AVERAGE(X59:X62)</f>
        <v>0.70925</v>
      </c>
      <c r="CE26" s="24" t="s">
        <v>5</v>
      </c>
      <c r="CF26" s="24" t="s">
        <v>5</v>
      </c>
      <c r="CG26" s="18">
        <f>AVERAGE(AG59:AG62)</f>
        <v>0.37224999999999997</v>
      </c>
      <c r="CH26" s="18">
        <f>AVERAGE(AL59:AL62)</f>
        <v>3.2357500000000003</v>
      </c>
      <c r="CI26" s="18">
        <f>AVERAGE(AS59:AS62)</f>
        <v>3.11525</v>
      </c>
      <c r="CJ26" s="13">
        <f>AVERAGE(AT59:AT62)</f>
        <v>9.9225</v>
      </c>
      <c r="CK26" s="19" t="s">
        <v>5</v>
      </c>
      <c r="CL26" s="19" t="s">
        <v>5</v>
      </c>
      <c r="CM26" s="19" t="s">
        <v>5</v>
      </c>
    </row>
    <row r="27" spans="1:91" ht="12">
      <c r="A27" s="1" t="s">
        <v>67</v>
      </c>
      <c r="B27" s="10">
        <v>33</v>
      </c>
      <c r="C27" s="10">
        <v>57</v>
      </c>
      <c r="D27" s="10">
        <v>10</v>
      </c>
      <c r="E27" s="15">
        <f t="shared" si="0"/>
        <v>23</v>
      </c>
      <c r="F27" s="10">
        <v>40</v>
      </c>
      <c r="G27" s="10">
        <v>45</v>
      </c>
      <c r="H27" s="10">
        <v>15</v>
      </c>
      <c r="I27" s="15">
        <f t="shared" si="1"/>
        <v>25</v>
      </c>
      <c r="J27" s="16">
        <v>2.1</v>
      </c>
      <c r="K27" s="11">
        <v>79.9</v>
      </c>
      <c r="L27" s="10"/>
      <c r="M27" s="10"/>
      <c r="N27" s="10"/>
      <c r="O27" s="15"/>
      <c r="P27" s="10">
        <v>36</v>
      </c>
      <c r="Q27" s="10">
        <v>46</v>
      </c>
      <c r="R27" s="10">
        <v>18</v>
      </c>
      <c r="S27" s="15">
        <f t="shared" si="2"/>
        <v>18</v>
      </c>
      <c r="T27" s="10">
        <v>48</v>
      </c>
      <c r="U27" s="10">
        <v>36</v>
      </c>
      <c r="V27" s="10">
        <v>17</v>
      </c>
      <c r="W27" s="15">
        <f t="shared" si="3"/>
        <v>31</v>
      </c>
      <c r="X27" s="16">
        <v>2.8</v>
      </c>
      <c r="Y27" s="10">
        <v>38</v>
      </c>
      <c r="Z27" s="10">
        <v>52</v>
      </c>
      <c r="AA27" s="10">
        <v>10</v>
      </c>
      <c r="AB27" s="15">
        <f t="shared" si="4"/>
        <v>28</v>
      </c>
      <c r="AC27" s="10">
        <v>46</v>
      </c>
      <c r="AD27" s="10">
        <v>41</v>
      </c>
      <c r="AE27" s="10">
        <v>13</v>
      </c>
      <c r="AF27" s="15">
        <f t="shared" si="5"/>
        <v>33</v>
      </c>
      <c r="AG27" s="16">
        <v>2.6</v>
      </c>
      <c r="AH27" s="21" t="s">
        <v>5</v>
      </c>
      <c r="AI27" s="21" t="s">
        <v>5</v>
      </c>
      <c r="AJ27" s="21" t="s">
        <v>5</v>
      </c>
      <c r="AK27" s="21" t="s">
        <v>5</v>
      </c>
      <c r="AL27" s="21" t="s">
        <v>5</v>
      </c>
      <c r="AM27" s="11">
        <v>79</v>
      </c>
      <c r="AN27" s="11">
        <v>51.1</v>
      </c>
      <c r="AO27" s="10">
        <v>43</v>
      </c>
      <c r="AP27" s="10">
        <v>48</v>
      </c>
      <c r="AQ27" s="10">
        <v>9</v>
      </c>
      <c r="AR27" s="15">
        <f t="shared" si="6"/>
        <v>34</v>
      </c>
      <c r="AS27" s="16">
        <v>3.1</v>
      </c>
      <c r="AT27" s="11">
        <v>3.5</v>
      </c>
      <c r="AU27" s="10">
        <v>44</v>
      </c>
      <c r="AV27" s="10">
        <v>50</v>
      </c>
      <c r="AW27" s="10">
        <v>6</v>
      </c>
      <c r="AX27" s="15">
        <f t="shared" si="7"/>
        <v>38</v>
      </c>
      <c r="AY27" s="10">
        <v>58</v>
      </c>
      <c r="AZ27" s="10">
        <v>38</v>
      </c>
      <c r="BA27" s="10">
        <v>4</v>
      </c>
      <c r="BB27" s="15">
        <f t="shared" si="8"/>
        <v>54</v>
      </c>
      <c r="BC27" s="21" t="s">
        <v>5</v>
      </c>
      <c r="BD27" s="21" t="s">
        <v>5</v>
      </c>
      <c r="BE27" s="21" t="s">
        <v>5</v>
      </c>
      <c r="BF27" s="21" t="s">
        <v>5</v>
      </c>
      <c r="BG27" s="10">
        <v>44</v>
      </c>
      <c r="BH27" s="10">
        <v>51</v>
      </c>
      <c r="BI27" s="10">
        <v>6</v>
      </c>
      <c r="BJ27" s="15">
        <f t="shared" si="9"/>
        <v>38</v>
      </c>
      <c r="BK27" s="10">
        <v>32</v>
      </c>
      <c r="BL27" s="10">
        <v>63</v>
      </c>
      <c r="BM27" s="10">
        <v>5</v>
      </c>
      <c r="BN27" s="15">
        <f t="shared" si="10"/>
        <v>27</v>
      </c>
      <c r="BO27" s="10"/>
      <c r="BP27" s="10"/>
      <c r="BQ27" s="10"/>
      <c r="BR27" s="15">
        <f t="shared" si="11"/>
        <v>0</v>
      </c>
      <c r="BS27" s="16"/>
      <c r="BT27" s="10"/>
      <c r="BU27" s="10"/>
      <c r="BV27" s="10"/>
      <c r="BW27" s="15">
        <f t="shared" si="12"/>
        <v>0</v>
      </c>
      <c r="BX27" s="16"/>
      <c r="BY27" s="16"/>
      <c r="CA27" s="12">
        <v>2015</v>
      </c>
      <c r="CB27" s="18">
        <f>AVERAGE(J63:J65)</f>
        <v>2.2583333333333333</v>
      </c>
      <c r="CC27" s="18">
        <f>AVERAGE(K63:K66)</f>
        <v>78.86975000000001</v>
      </c>
      <c r="CD27" s="18">
        <f>AVERAGE(X63:X66)</f>
        <v>2.69575</v>
      </c>
      <c r="CE27" s="24" t="s">
        <v>5</v>
      </c>
      <c r="CF27" s="24" t="s">
        <v>5</v>
      </c>
      <c r="CG27" s="18">
        <f>AVERAGE(AG63:AG66)</f>
        <v>1.9162500000000002</v>
      </c>
      <c r="CH27" s="18">
        <f>AVERAGE(AL63:AL66)</f>
        <v>2.2072499999999997</v>
      </c>
      <c r="CI27" s="18">
        <f>AVERAGE(AS63:AS66)</f>
        <v>3.22525</v>
      </c>
      <c r="CJ27" s="13">
        <f>AVERAGE(AT63:AT66)</f>
        <v>11.54225</v>
      </c>
      <c r="CK27" s="19" t="s">
        <v>5</v>
      </c>
      <c r="CL27" s="19" t="s">
        <v>5</v>
      </c>
      <c r="CM27" s="19" t="s">
        <v>5</v>
      </c>
    </row>
    <row r="28" spans="1:91" ht="12.75" thickBot="1">
      <c r="A28" s="1" t="s">
        <v>62</v>
      </c>
      <c r="B28" s="10">
        <v>51</v>
      </c>
      <c r="C28" s="10">
        <v>35</v>
      </c>
      <c r="D28" s="10">
        <v>14</v>
      </c>
      <c r="E28" s="15">
        <f t="shared" si="0"/>
        <v>37</v>
      </c>
      <c r="F28" s="10">
        <v>56</v>
      </c>
      <c r="G28" s="10">
        <v>25</v>
      </c>
      <c r="H28" s="10">
        <v>19</v>
      </c>
      <c r="I28" s="15">
        <f t="shared" si="1"/>
        <v>37</v>
      </c>
      <c r="J28" s="16">
        <v>3.1</v>
      </c>
      <c r="K28" s="11">
        <v>79.9</v>
      </c>
      <c r="L28" s="10"/>
      <c r="M28" s="10"/>
      <c r="N28" s="10"/>
      <c r="O28" s="15"/>
      <c r="P28" s="10">
        <v>62</v>
      </c>
      <c r="Q28" s="10">
        <v>23</v>
      </c>
      <c r="R28" s="10">
        <v>15</v>
      </c>
      <c r="S28" s="15">
        <f t="shared" si="2"/>
        <v>47</v>
      </c>
      <c r="T28" s="10">
        <v>62</v>
      </c>
      <c r="U28" s="10">
        <v>20</v>
      </c>
      <c r="V28" s="10">
        <v>18</v>
      </c>
      <c r="W28" s="15">
        <f t="shared" si="3"/>
        <v>44</v>
      </c>
      <c r="X28" s="16">
        <v>3.6</v>
      </c>
      <c r="Y28" s="10">
        <v>54</v>
      </c>
      <c r="Z28" s="10">
        <v>33</v>
      </c>
      <c r="AA28" s="10">
        <v>13</v>
      </c>
      <c r="AB28" s="15">
        <f t="shared" si="4"/>
        <v>41</v>
      </c>
      <c r="AC28" s="10">
        <v>61</v>
      </c>
      <c r="AD28" s="10">
        <v>25</v>
      </c>
      <c r="AE28" s="10">
        <v>14</v>
      </c>
      <c r="AF28" s="15">
        <f t="shared" si="5"/>
        <v>47</v>
      </c>
      <c r="AG28" s="16">
        <v>3</v>
      </c>
      <c r="AH28" s="21" t="s">
        <v>5</v>
      </c>
      <c r="AI28" s="21" t="s">
        <v>5</v>
      </c>
      <c r="AJ28" s="21" t="s">
        <v>5</v>
      </c>
      <c r="AK28" s="21" t="s">
        <v>5</v>
      </c>
      <c r="AL28" s="21" t="s">
        <v>5</v>
      </c>
      <c r="AM28" s="11">
        <v>85.9</v>
      </c>
      <c r="AN28" s="11">
        <v>51</v>
      </c>
      <c r="AO28" s="10">
        <v>49</v>
      </c>
      <c r="AP28" s="10">
        <v>44</v>
      </c>
      <c r="AQ28" s="10">
        <v>7</v>
      </c>
      <c r="AR28" s="15">
        <f t="shared" si="6"/>
        <v>42</v>
      </c>
      <c r="AS28" s="16">
        <v>4.3</v>
      </c>
      <c r="AT28" s="11">
        <v>3.8</v>
      </c>
      <c r="AU28" s="10">
        <v>21</v>
      </c>
      <c r="AV28" s="10">
        <v>49</v>
      </c>
      <c r="AW28" s="10">
        <v>30</v>
      </c>
      <c r="AX28" s="15">
        <f t="shared" si="7"/>
        <v>-9</v>
      </c>
      <c r="AY28" s="10">
        <v>30</v>
      </c>
      <c r="AZ28" s="10">
        <v>43</v>
      </c>
      <c r="BA28" s="10">
        <v>27</v>
      </c>
      <c r="BB28" s="15">
        <f t="shared" si="8"/>
        <v>3</v>
      </c>
      <c r="BC28" s="21" t="s">
        <v>5</v>
      </c>
      <c r="BD28" s="21" t="s">
        <v>5</v>
      </c>
      <c r="BE28" s="21" t="s">
        <v>5</v>
      </c>
      <c r="BF28" s="21" t="s">
        <v>5</v>
      </c>
      <c r="BG28" s="10">
        <v>18</v>
      </c>
      <c r="BH28" s="10">
        <v>54</v>
      </c>
      <c r="BI28" s="10">
        <v>28</v>
      </c>
      <c r="BJ28" s="15">
        <f t="shared" si="9"/>
        <v>-10</v>
      </c>
      <c r="BK28" s="10">
        <v>29</v>
      </c>
      <c r="BL28" s="10">
        <v>60</v>
      </c>
      <c r="BM28" s="10">
        <v>11</v>
      </c>
      <c r="BN28" s="15">
        <f t="shared" si="10"/>
        <v>18</v>
      </c>
      <c r="BO28" s="10"/>
      <c r="BP28" s="10"/>
      <c r="BQ28" s="10"/>
      <c r="BR28" s="15">
        <f t="shared" si="11"/>
        <v>0</v>
      </c>
      <c r="BS28" s="16"/>
      <c r="BT28" s="10"/>
      <c r="BU28" s="10"/>
      <c r="BV28" s="10"/>
      <c r="BW28" s="15">
        <f t="shared" si="12"/>
        <v>0</v>
      </c>
      <c r="BX28" s="16"/>
      <c r="BY28" s="16"/>
      <c r="CA28" s="9"/>
      <c r="CB28" s="9"/>
      <c r="CC28" s="9"/>
      <c r="CD28" s="9"/>
      <c r="CE28" s="9"/>
      <c r="CF28" s="9"/>
      <c r="CG28" s="9"/>
      <c r="CH28" s="9"/>
      <c r="CI28" s="9"/>
      <c r="CJ28" s="9"/>
      <c r="CK28" s="9"/>
      <c r="CL28" s="9"/>
      <c r="CM28" s="9"/>
    </row>
    <row r="29" spans="1:91" ht="12">
      <c r="A29" s="1" t="s">
        <v>59</v>
      </c>
      <c r="B29" s="10">
        <v>27</v>
      </c>
      <c r="C29" s="10">
        <v>49</v>
      </c>
      <c r="D29" s="10">
        <v>25</v>
      </c>
      <c r="E29" s="15">
        <f t="shared" si="0"/>
        <v>2</v>
      </c>
      <c r="F29" s="10">
        <v>49</v>
      </c>
      <c r="G29" s="10">
        <v>33</v>
      </c>
      <c r="H29" s="10">
        <v>18</v>
      </c>
      <c r="I29" s="15">
        <f t="shared" si="1"/>
        <v>31</v>
      </c>
      <c r="J29" s="16">
        <v>2.9</v>
      </c>
      <c r="K29" s="11">
        <v>77.5</v>
      </c>
      <c r="L29" s="10"/>
      <c r="M29" s="10"/>
      <c r="N29" s="10"/>
      <c r="O29" s="15"/>
      <c r="P29" s="10">
        <v>32</v>
      </c>
      <c r="Q29" s="10">
        <v>44</v>
      </c>
      <c r="R29" s="10">
        <v>24</v>
      </c>
      <c r="S29" s="15">
        <f t="shared" si="2"/>
        <v>8</v>
      </c>
      <c r="T29" s="10">
        <v>53</v>
      </c>
      <c r="U29" s="10">
        <v>33</v>
      </c>
      <c r="V29" s="10">
        <v>14</v>
      </c>
      <c r="W29" s="15">
        <f t="shared" si="3"/>
        <v>39</v>
      </c>
      <c r="X29" s="16">
        <v>3.2</v>
      </c>
      <c r="Y29" s="10">
        <v>29</v>
      </c>
      <c r="Z29" s="10">
        <v>61</v>
      </c>
      <c r="AA29" s="10">
        <v>10</v>
      </c>
      <c r="AB29" s="15">
        <f t="shared" si="4"/>
        <v>19</v>
      </c>
      <c r="AC29" s="10">
        <v>52</v>
      </c>
      <c r="AD29" s="10">
        <v>35</v>
      </c>
      <c r="AE29" s="10">
        <v>12</v>
      </c>
      <c r="AF29" s="15">
        <f t="shared" si="5"/>
        <v>40</v>
      </c>
      <c r="AG29" s="16">
        <v>3.6</v>
      </c>
      <c r="AH29" s="21" t="s">
        <v>5</v>
      </c>
      <c r="AI29" s="21" t="s">
        <v>5</v>
      </c>
      <c r="AJ29" s="21" t="s">
        <v>5</v>
      </c>
      <c r="AK29" s="21" t="s">
        <v>5</v>
      </c>
      <c r="AL29" s="21" t="s">
        <v>5</v>
      </c>
      <c r="AM29" s="11">
        <v>83.7</v>
      </c>
      <c r="AN29" s="11">
        <v>49.5</v>
      </c>
      <c r="AO29" s="10">
        <v>44</v>
      </c>
      <c r="AP29" s="10">
        <v>45</v>
      </c>
      <c r="AQ29" s="10">
        <v>11</v>
      </c>
      <c r="AR29" s="15">
        <f t="shared" si="6"/>
        <v>33</v>
      </c>
      <c r="AS29" s="16">
        <v>4.4</v>
      </c>
      <c r="AT29" s="11">
        <v>3.4</v>
      </c>
      <c r="AU29" s="10">
        <v>65</v>
      </c>
      <c r="AV29" s="10">
        <v>26</v>
      </c>
      <c r="AW29" s="10">
        <v>9</v>
      </c>
      <c r="AX29" s="15">
        <f t="shared" si="7"/>
        <v>56</v>
      </c>
      <c r="AY29" s="10">
        <v>54</v>
      </c>
      <c r="AZ29" s="10">
        <v>36</v>
      </c>
      <c r="BA29" s="10">
        <v>10</v>
      </c>
      <c r="BB29" s="15">
        <f t="shared" si="8"/>
        <v>44</v>
      </c>
      <c r="BC29" s="21" t="s">
        <v>5</v>
      </c>
      <c r="BD29" s="21" t="s">
        <v>5</v>
      </c>
      <c r="BE29" s="21" t="s">
        <v>5</v>
      </c>
      <c r="BF29" s="21" t="s">
        <v>5</v>
      </c>
      <c r="BG29" s="10">
        <v>48</v>
      </c>
      <c r="BH29" s="10">
        <v>39</v>
      </c>
      <c r="BI29" s="10">
        <v>12</v>
      </c>
      <c r="BJ29" s="15">
        <f t="shared" si="9"/>
        <v>36</v>
      </c>
      <c r="BK29" s="10">
        <v>38</v>
      </c>
      <c r="BL29" s="10">
        <v>55</v>
      </c>
      <c r="BM29" s="10">
        <v>7</v>
      </c>
      <c r="BN29" s="15">
        <f t="shared" si="10"/>
        <v>31</v>
      </c>
      <c r="BO29" s="10"/>
      <c r="BP29" s="10"/>
      <c r="BQ29" s="10"/>
      <c r="BR29" s="15">
        <f t="shared" si="11"/>
        <v>0</v>
      </c>
      <c r="BS29" s="16"/>
      <c r="BT29" s="10"/>
      <c r="BU29" s="10"/>
      <c r="BV29" s="10"/>
      <c r="BW29" s="15">
        <f t="shared" si="12"/>
        <v>0</v>
      </c>
      <c r="BX29" s="16"/>
      <c r="BY29" s="16"/>
      <c r="CA29" s="1" t="s">
        <v>66</v>
      </c>
      <c r="CB29" s="13"/>
      <c r="CC29" s="13"/>
      <c r="CD29" s="13"/>
      <c r="CE29" s="13"/>
      <c r="CF29" s="13"/>
      <c r="CG29" s="13"/>
      <c r="CH29" s="13"/>
      <c r="CI29" s="13"/>
      <c r="CJ29" s="13"/>
      <c r="CK29" s="13"/>
      <c r="CL29" s="13"/>
      <c r="CM29" s="13"/>
    </row>
    <row r="30" spans="1:88" ht="12">
      <c r="A30" s="1" t="s">
        <v>68</v>
      </c>
      <c r="B30" s="10">
        <v>47</v>
      </c>
      <c r="C30" s="10">
        <v>41</v>
      </c>
      <c r="D30" s="10">
        <v>12</v>
      </c>
      <c r="E30" s="15">
        <f t="shared" si="0"/>
        <v>35</v>
      </c>
      <c r="F30" s="10">
        <v>47</v>
      </c>
      <c r="G30" s="10">
        <v>42</v>
      </c>
      <c r="H30" s="10">
        <v>12</v>
      </c>
      <c r="I30" s="15">
        <f t="shared" si="1"/>
        <v>35</v>
      </c>
      <c r="J30" s="16">
        <v>1.9</v>
      </c>
      <c r="K30" s="11">
        <v>77.7</v>
      </c>
      <c r="L30" s="10"/>
      <c r="M30" s="10"/>
      <c r="N30" s="10"/>
      <c r="O30" s="15"/>
      <c r="P30" s="10">
        <v>49</v>
      </c>
      <c r="Q30" s="10">
        <v>37</v>
      </c>
      <c r="R30" s="10">
        <v>15</v>
      </c>
      <c r="S30" s="15">
        <f t="shared" si="2"/>
        <v>34</v>
      </c>
      <c r="T30" s="10">
        <v>62</v>
      </c>
      <c r="U30" s="10">
        <v>25</v>
      </c>
      <c r="V30" s="10">
        <v>13</v>
      </c>
      <c r="W30" s="15">
        <f t="shared" si="3"/>
        <v>49</v>
      </c>
      <c r="X30" s="16">
        <v>3.5</v>
      </c>
      <c r="Y30" s="10">
        <v>53</v>
      </c>
      <c r="Z30" s="10">
        <v>37</v>
      </c>
      <c r="AA30" s="10">
        <v>10</v>
      </c>
      <c r="AB30" s="15">
        <f t="shared" si="4"/>
        <v>43</v>
      </c>
      <c r="AC30" s="10">
        <v>56</v>
      </c>
      <c r="AD30" s="10">
        <v>32</v>
      </c>
      <c r="AE30" s="10">
        <v>12</v>
      </c>
      <c r="AF30" s="15">
        <f t="shared" si="5"/>
        <v>44</v>
      </c>
      <c r="AG30" s="16">
        <v>3.3</v>
      </c>
      <c r="AH30" s="21" t="s">
        <v>5</v>
      </c>
      <c r="AI30" s="21" t="s">
        <v>5</v>
      </c>
      <c r="AJ30" s="21" t="s">
        <v>5</v>
      </c>
      <c r="AK30" s="21" t="s">
        <v>5</v>
      </c>
      <c r="AL30" s="21" t="s">
        <v>5</v>
      </c>
      <c r="AM30" s="11">
        <v>79.5</v>
      </c>
      <c r="AN30" s="11">
        <v>51.4</v>
      </c>
      <c r="AO30" s="10">
        <v>43</v>
      </c>
      <c r="AP30" s="10">
        <v>49</v>
      </c>
      <c r="AQ30" s="10">
        <v>8</v>
      </c>
      <c r="AR30" s="15">
        <f t="shared" si="6"/>
        <v>35</v>
      </c>
      <c r="AS30" s="16">
        <v>2.7</v>
      </c>
      <c r="AT30" s="11">
        <v>4</v>
      </c>
      <c r="AU30" s="10">
        <v>44</v>
      </c>
      <c r="AV30" s="10">
        <v>49</v>
      </c>
      <c r="AW30" s="10">
        <v>7</v>
      </c>
      <c r="AX30" s="15">
        <f t="shared" si="7"/>
        <v>37</v>
      </c>
      <c r="AY30" s="10">
        <v>50</v>
      </c>
      <c r="AZ30" s="10">
        <v>43</v>
      </c>
      <c r="BA30" s="10">
        <v>7</v>
      </c>
      <c r="BB30" s="15">
        <f t="shared" si="8"/>
        <v>43</v>
      </c>
      <c r="BC30" s="21" t="s">
        <v>5</v>
      </c>
      <c r="BD30" s="21" t="s">
        <v>5</v>
      </c>
      <c r="BE30" s="21" t="s">
        <v>5</v>
      </c>
      <c r="BF30" s="21" t="s">
        <v>5</v>
      </c>
      <c r="BG30" s="10">
        <v>42</v>
      </c>
      <c r="BH30" s="10">
        <v>55</v>
      </c>
      <c r="BI30" s="10">
        <v>3</v>
      </c>
      <c r="BJ30" s="15">
        <f t="shared" si="9"/>
        <v>39</v>
      </c>
      <c r="BK30" s="10">
        <v>33</v>
      </c>
      <c r="BL30" s="10">
        <v>66</v>
      </c>
      <c r="BM30" s="10">
        <v>1</v>
      </c>
      <c r="BN30" s="15">
        <f t="shared" si="10"/>
        <v>32</v>
      </c>
      <c r="BO30" s="10"/>
      <c r="BP30" s="10"/>
      <c r="BQ30" s="10"/>
      <c r="BR30" s="15">
        <f t="shared" si="11"/>
        <v>0</v>
      </c>
      <c r="BS30" s="16"/>
      <c r="BT30" s="10"/>
      <c r="BU30" s="10"/>
      <c r="BV30" s="10"/>
      <c r="BW30" s="15">
        <f t="shared" si="12"/>
        <v>0</v>
      </c>
      <c r="BX30" s="16"/>
      <c r="BY30" s="16"/>
      <c r="CB30" s="13"/>
      <c r="CC30" s="13"/>
      <c r="CD30" s="13"/>
      <c r="CE30" s="13"/>
      <c r="CF30" s="13"/>
      <c r="CG30" s="13"/>
      <c r="CH30" s="13"/>
      <c r="CI30" s="13"/>
      <c r="CJ30" s="13"/>
    </row>
    <row r="31" spans="1:88" ht="12">
      <c r="A31" s="1" t="s">
        <v>69</v>
      </c>
      <c r="B31" s="10">
        <v>51.89134598356959</v>
      </c>
      <c r="C31" s="10">
        <v>40.136093911745455</v>
      </c>
      <c r="D31" s="10">
        <v>7.972560104684957</v>
      </c>
      <c r="E31" s="15">
        <f t="shared" si="0"/>
        <v>43.918785878884634</v>
      </c>
      <c r="F31" s="10">
        <v>54.965157436787024</v>
      </c>
      <c r="G31" s="10">
        <v>37.871602156558616</v>
      </c>
      <c r="H31" s="10">
        <v>7.163240406654355</v>
      </c>
      <c r="I31" s="15">
        <f t="shared" si="1"/>
        <v>47.80191703013267</v>
      </c>
      <c r="J31" s="16">
        <v>4.136</v>
      </c>
      <c r="K31" s="17" t="s">
        <v>92</v>
      </c>
      <c r="L31" s="10">
        <v>8.165143668444028</v>
      </c>
      <c r="M31" s="10">
        <v>89.71501640921447</v>
      </c>
      <c r="N31" s="10">
        <v>2.1198399223415083</v>
      </c>
      <c r="O31" s="15">
        <f aca="true" t="shared" si="13" ref="O31:O46">L31-N31</f>
        <v>6.045303746102519</v>
      </c>
      <c r="P31" s="10">
        <v>54.40681694614317</v>
      </c>
      <c r="Q31" s="10">
        <v>34.71316049164012</v>
      </c>
      <c r="R31" s="10">
        <v>10.880022562216714</v>
      </c>
      <c r="S31" s="15">
        <f t="shared" si="2"/>
        <v>43.52679438392645</v>
      </c>
      <c r="T31" s="10">
        <v>60.91369494818063</v>
      </c>
      <c r="U31" s="10">
        <v>30.517899282602034</v>
      </c>
      <c r="V31" s="10">
        <v>8.568405769217334</v>
      </c>
      <c r="W31" s="15">
        <f t="shared" si="3"/>
        <v>52.34528917896329</v>
      </c>
      <c r="X31" s="16">
        <v>4.376</v>
      </c>
      <c r="Y31" s="10">
        <v>53.75664906858254</v>
      </c>
      <c r="Z31" s="10">
        <v>34.66991465232498</v>
      </c>
      <c r="AA31" s="10">
        <v>11.573436279092478</v>
      </c>
      <c r="AB31" s="15">
        <f t="shared" si="4"/>
        <v>42.183212789490064</v>
      </c>
      <c r="AC31" s="10">
        <v>58.20053937270896</v>
      </c>
      <c r="AD31" s="10">
        <v>31.18215775216212</v>
      </c>
      <c r="AE31" s="10">
        <v>10.617302875128917</v>
      </c>
      <c r="AF31" s="15">
        <f t="shared" si="5"/>
        <v>47.583236497580046</v>
      </c>
      <c r="AG31" s="16">
        <v>3.657</v>
      </c>
      <c r="AH31" s="21" t="s">
        <v>5</v>
      </c>
      <c r="AI31" s="21" t="s">
        <v>5</v>
      </c>
      <c r="AJ31" s="21" t="s">
        <v>5</v>
      </c>
      <c r="AK31" s="21" t="s">
        <v>5</v>
      </c>
      <c r="AL31" s="21" t="s">
        <v>5</v>
      </c>
      <c r="AM31" s="11">
        <v>69.9</v>
      </c>
      <c r="AN31" s="11">
        <v>44.713</v>
      </c>
      <c r="AO31" s="10">
        <v>47.89391630343396</v>
      </c>
      <c r="AP31" s="10">
        <v>46.08027383564852</v>
      </c>
      <c r="AQ31" s="10">
        <v>6.025809860917511</v>
      </c>
      <c r="AR31" s="15">
        <f t="shared" si="6"/>
        <v>41.86810644251645</v>
      </c>
      <c r="AS31" s="16">
        <v>5.259</v>
      </c>
      <c r="AT31" s="11">
        <v>3.857</v>
      </c>
      <c r="AU31" s="10">
        <v>44.56269472465447</v>
      </c>
      <c r="AV31" s="10">
        <v>53.12520226534643</v>
      </c>
      <c r="AW31" s="10">
        <v>2.31210300999911</v>
      </c>
      <c r="AX31" s="15">
        <f t="shared" si="7"/>
        <v>42.25059171465536</v>
      </c>
      <c r="AY31" s="10">
        <v>52.25801944201527</v>
      </c>
      <c r="AZ31" s="10">
        <v>45.143235431417224</v>
      </c>
      <c r="BA31" s="10">
        <v>2.598745126567503</v>
      </c>
      <c r="BB31" s="15">
        <f t="shared" si="8"/>
        <v>49.65927431544777</v>
      </c>
      <c r="BC31" s="21" t="s">
        <v>5</v>
      </c>
      <c r="BD31" s="21" t="s">
        <v>5</v>
      </c>
      <c r="BE31" s="21" t="s">
        <v>5</v>
      </c>
      <c r="BF31" s="21" t="s">
        <v>5</v>
      </c>
      <c r="BG31" s="10">
        <v>42.58472476001667</v>
      </c>
      <c r="BH31" s="10">
        <v>55.430961700090144</v>
      </c>
      <c r="BI31" s="10">
        <v>1.9843135398931941</v>
      </c>
      <c r="BJ31" s="15">
        <f t="shared" si="9"/>
        <v>40.600411220123476</v>
      </c>
      <c r="BK31" s="10">
        <v>50.66255195320362</v>
      </c>
      <c r="BL31" s="10">
        <v>47.22013732431974</v>
      </c>
      <c r="BM31" s="10">
        <v>2.1173107224766494</v>
      </c>
      <c r="BN31" s="15">
        <f t="shared" si="10"/>
        <v>48.545241230726965</v>
      </c>
      <c r="BO31" s="10">
        <v>39.86359416499592</v>
      </c>
      <c r="BP31" s="10">
        <v>55.388684019408416</v>
      </c>
      <c r="BQ31" s="10">
        <v>4.747721815595671</v>
      </c>
      <c r="BR31" s="15">
        <f t="shared" si="11"/>
        <v>35.11587234940025</v>
      </c>
      <c r="BS31" s="16">
        <v>1.368</v>
      </c>
      <c r="BT31" s="10">
        <v>33.13927272943197</v>
      </c>
      <c r="BU31" s="10">
        <v>62.650916722757565</v>
      </c>
      <c r="BV31" s="10">
        <v>4.209810547810466</v>
      </c>
      <c r="BW31" s="15">
        <f t="shared" si="12"/>
        <v>28.929462181621506</v>
      </c>
      <c r="BX31" s="16">
        <v>1.014</v>
      </c>
      <c r="BY31" s="16"/>
      <c r="CB31" s="13"/>
      <c r="CC31" s="13"/>
      <c r="CD31" s="13"/>
      <c r="CE31" s="13"/>
      <c r="CF31" s="13"/>
      <c r="CG31" s="13"/>
      <c r="CH31" s="13"/>
      <c r="CI31" s="13"/>
      <c r="CJ31" s="13"/>
    </row>
    <row r="32" spans="1:88" ht="12">
      <c r="A32" s="1" t="s">
        <v>62</v>
      </c>
      <c r="B32" s="10">
        <v>38.61246013258679</v>
      </c>
      <c r="C32" s="10">
        <v>56.11162476677839</v>
      </c>
      <c r="D32" s="10">
        <v>5.275915100634818</v>
      </c>
      <c r="E32" s="15">
        <f t="shared" si="0"/>
        <v>33.33654503195197</v>
      </c>
      <c r="F32" s="10">
        <v>47.206418066843526</v>
      </c>
      <c r="G32" s="10">
        <v>45.348336409528</v>
      </c>
      <c r="H32" s="10">
        <v>7.445245523628478</v>
      </c>
      <c r="I32" s="15">
        <f t="shared" si="1"/>
        <v>39.76117254321505</v>
      </c>
      <c r="J32" s="16">
        <v>2.787</v>
      </c>
      <c r="K32" s="17" t="s">
        <v>92</v>
      </c>
      <c r="L32" s="10">
        <v>12.86973612161049</v>
      </c>
      <c r="M32" s="10">
        <v>83.32564266121165</v>
      </c>
      <c r="N32" s="10">
        <v>3.8046212171778606</v>
      </c>
      <c r="O32" s="15">
        <f t="shared" si="13"/>
        <v>9.06511490443263</v>
      </c>
      <c r="P32" s="10">
        <v>38.92801911673674</v>
      </c>
      <c r="Q32" s="10">
        <v>54.94395293954708</v>
      </c>
      <c r="R32" s="10">
        <v>6.128027943716183</v>
      </c>
      <c r="S32" s="15">
        <f t="shared" si="2"/>
        <v>32.79999117302056</v>
      </c>
      <c r="T32" s="10">
        <v>51.98399187457737</v>
      </c>
      <c r="U32" s="10">
        <v>40.74536267256025</v>
      </c>
      <c r="V32" s="10">
        <v>7.270645452862383</v>
      </c>
      <c r="W32" s="15">
        <f t="shared" si="3"/>
        <v>44.71334642171499</v>
      </c>
      <c r="X32" s="16">
        <v>3.282</v>
      </c>
      <c r="Y32" s="10">
        <v>42.126801204872955</v>
      </c>
      <c r="Z32" s="10">
        <v>49.47471314178508</v>
      </c>
      <c r="AA32" s="10">
        <v>8.398485653341965</v>
      </c>
      <c r="AB32" s="15">
        <f t="shared" si="4"/>
        <v>33.72831555153099</v>
      </c>
      <c r="AC32" s="10">
        <v>49.41443498119772</v>
      </c>
      <c r="AD32" s="10">
        <v>43.51601035093897</v>
      </c>
      <c r="AE32" s="10">
        <v>7.0695546678633</v>
      </c>
      <c r="AF32" s="15">
        <f t="shared" si="5"/>
        <v>42.34488031333442</v>
      </c>
      <c r="AG32" s="16">
        <v>2.987</v>
      </c>
      <c r="AH32" s="21" t="s">
        <v>5</v>
      </c>
      <c r="AI32" s="21" t="s">
        <v>5</v>
      </c>
      <c r="AJ32" s="21" t="s">
        <v>5</v>
      </c>
      <c r="AK32" s="21" t="s">
        <v>5</v>
      </c>
      <c r="AL32" s="21" t="s">
        <v>5</v>
      </c>
      <c r="AM32" s="11">
        <v>72.8</v>
      </c>
      <c r="AN32" s="11">
        <v>46.834</v>
      </c>
      <c r="AO32" s="10">
        <v>43.8478770482207</v>
      </c>
      <c r="AP32" s="10">
        <v>48.16720794075184</v>
      </c>
      <c r="AQ32" s="10">
        <v>7.984915011027457</v>
      </c>
      <c r="AR32" s="15">
        <f t="shared" si="6"/>
        <v>35.86296203719324</v>
      </c>
      <c r="AS32" s="16">
        <v>3.677</v>
      </c>
      <c r="AT32" s="11">
        <v>4.365</v>
      </c>
      <c r="AU32" s="10">
        <v>21.010665250824303</v>
      </c>
      <c r="AV32" s="10">
        <v>57.79943156027032</v>
      </c>
      <c r="AW32" s="10">
        <v>21.18990318890538</v>
      </c>
      <c r="AX32" s="15">
        <f t="shared" si="7"/>
        <v>-0.17923793808107646</v>
      </c>
      <c r="AY32" s="10">
        <v>23.154728782886615</v>
      </c>
      <c r="AZ32" s="10">
        <v>55.91322826082735</v>
      </c>
      <c r="BA32" s="10">
        <v>20.932042956286033</v>
      </c>
      <c r="BB32" s="15">
        <f t="shared" si="8"/>
        <v>2.222685826600582</v>
      </c>
      <c r="BC32" s="21" t="s">
        <v>5</v>
      </c>
      <c r="BD32" s="21" t="s">
        <v>5</v>
      </c>
      <c r="BE32" s="21" t="s">
        <v>5</v>
      </c>
      <c r="BF32" s="21" t="s">
        <v>5</v>
      </c>
      <c r="BG32" s="10">
        <v>19.700191252929656</v>
      </c>
      <c r="BH32" s="10">
        <v>59.20633719602244</v>
      </c>
      <c r="BI32" s="10">
        <v>21.09347155104791</v>
      </c>
      <c r="BJ32" s="15">
        <f t="shared" si="9"/>
        <v>-1.3932802981182526</v>
      </c>
      <c r="BK32" s="10">
        <v>20.434017438812468</v>
      </c>
      <c r="BL32" s="10">
        <v>57.99821717341267</v>
      </c>
      <c r="BM32" s="10">
        <v>21.56776538777486</v>
      </c>
      <c r="BN32" s="15">
        <f t="shared" si="10"/>
        <v>-1.133747948962391</v>
      </c>
      <c r="BO32" s="10">
        <v>38.28572144771792</v>
      </c>
      <c r="BP32" s="10">
        <v>57.369149810866126</v>
      </c>
      <c r="BQ32" s="10">
        <v>4.345128741415952</v>
      </c>
      <c r="BR32" s="15">
        <f t="shared" si="11"/>
        <v>33.94059270630197</v>
      </c>
      <c r="BS32" s="16">
        <v>0.906</v>
      </c>
      <c r="BT32" s="10">
        <v>37.34560276585932</v>
      </c>
      <c r="BU32" s="10">
        <v>58.39008290895363</v>
      </c>
      <c r="BV32" s="10">
        <v>4.2643143251870494</v>
      </c>
      <c r="BW32" s="15">
        <f t="shared" si="12"/>
        <v>33.08128844067227</v>
      </c>
      <c r="BX32" s="16">
        <v>0.803</v>
      </c>
      <c r="BY32" s="16"/>
      <c r="CB32" s="13"/>
      <c r="CC32" s="13"/>
      <c r="CD32" s="13"/>
      <c r="CE32" s="13"/>
      <c r="CF32" s="13"/>
      <c r="CG32" s="13"/>
      <c r="CH32" s="13"/>
      <c r="CI32" s="13"/>
      <c r="CJ32" s="13"/>
    </row>
    <row r="33" spans="1:88" ht="12">
      <c r="A33" s="1" t="s">
        <v>59</v>
      </c>
      <c r="B33" s="10">
        <v>29.056239546126548</v>
      </c>
      <c r="C33" s="10">
        <v>49.133467508370835</v>
      </c>
      <c r="D33" s="10">
        <v>21.81029294550262</v>
      </c>
      <c r="E33" s="15">
        <f t="shared" si="0"/>
        <v>7.2459466006239275</v>
      </c>
      <c r="F33" s="10">
        <v>45.90662660358363</v>
      </c>
      <c r="G33" s="10">
        <v>30.8040029691058</v>
      </c>
      <c r="H33" s="10">
        <v>23.289370427310566</v>
      </c>
      <c r="I33" s="15">
        <f t="shared" si="1"/>
        <v>22.617256176273067</v>
      </c>
      <c r="J33" s="16">
        <v>1.166</v>
      </c>
      <c r="K33" s="17" t="s">
        <v>92</v>
      </c>
      <c r="L33" s="10">
        <v>8.164603078441516</v>
      </c>
      <c r="M33" s="10">
        <v>88.79434362314034</v>
      </c>
      <c r="N33" s="10">
        <v>3.0410532984181406</v>
      </c>
      <c r="O33" s="15">
        <f t="shared" si="13"/>
        <v>5.123549780023375</v>
      </c>
      <c r="P33" s="10">
        <v>32.10392874804053</v>
      </c>
      <c r="Q33" s="10">
        <v>51.663361774531616</v>
      </c>
      <c r="R33" s="10">
        <v>16.23270947742786</v>
      </c>
      <c r="S33" s="15">
        <f t="shared" si="2"/>
        <v>15.87121927061267</v>
      </c>
      <c r="T33" s="10">
        <v>52.64015282440979</v>
      </c>
      <c r="U33" s="10">
        <v>28.507241049016386</v>
      </c>
      <c r="V33" s="10">
        <v>18.852606126573825</v>
      </c>
      <c r="W33" s="15">
        <f t="shared" si="3"/>
        <v>33.787546697835964</v>
      </c>
      <c r="X33" s="16">
        <v>1.784</v>
      </c>
      <c r="Y33" s="10">
        <v>29.062670817357038</v>
      </c>
      <c r="Z33" s="10">
        <v>54.245118359145906</v>
      </c>
      <c r="AA33" s="10">
        <v>16.692210823497064</v>
      </c>
      <c r="AB33" s="15">
        <f t="shared" si="4"/>
        <v>12.370459993859974</v>
      </c>
      <c r="AC33" s="10">
        <v>44.78067960114384</v>
      </c>
      <c r="AD33" s="10">
        <v>33.37995464574794</v>
      </c>
      <c r="AE33" s="10">
        <v>21.83936575310823</v>
      </c>
      <c r="AF33" s="15">
        <f t="shared" si="5"/>
        <v>22.94131384803561</v>
      </c>
      <c r="AG33" s="16">
        <v>0.634</v>
      </c>
      <c r="AH33" s="21" t="s">
        <v>5</v>
      </c>
      <c r="AI33" s="21" t="s">
        <v>5</v>
      </c>
      <c r="AJ33" s="21" t="s">
        <v>5</v>
      </c>
      <c r="AK33" s="21" t="s">
        <v>5</v>
      </c>
      <c r="AL33" s="21" t="s">
        <v>5</v>
      </c>
      <c r="AM33" s="11">
        <v>49.6</v>
      </c>
      <c r="AN33" s="11">
        <v>57.732</v>
      </c>
      <c r="AO33" s="10">
        <v>40.53529074212708</v>
      </c>
      <c r="AP33" s="10">
        <v>45.81873207196325</v>
      </c>
      <c r="AQ33" s="10">
        <v>13.645977185909677</v>
      </c>
      <c r="AR33" s="15">
        <f t="shared" si="6"/>
        <v>26.889313556217402</v>
      </c>
      <c r="AS33" s="16">
        <v>3.853</v>
      </c>
      <c r="AT33" s="11">
        <v>5.108</v>
      </c>
      <c r="AU33" s="10">
        <v>49.377784256262444</v>
      </c>
      <c r="AV33" s="10">
        <v>45.61906215608356</v>
      </c>
      <c r="AW33" s="10">
        <v>5.003153587653992</v>
      </c>
      <c r="AX33" s="15">
        <f t="shared" si="7"/>
        <v>44.374630668608454</v>
      </c>
      <c r="AY33" s="10">
        <v>51.44407818857052</v>
      </c>
      <c r="AZ33" s="10">
        <v>43.70867603603577</v>
      </c>
      <c r="BA33" s="10">
        <v>4.847245775393709</v>
      </c>
      <c r="BB33" s="15">
        <f t="shared" si="8"/>
        <v>46.59683241317681</v>
      </c>
      <c r="BC33" s="21" t="s">
        <v>5</v>
      </c>
      <c r="BD33" s="21" t="s">
        <v>5</v>
      </c>
      <c r="BE33" s="21" t="s">
        <v>5</v>
      </c>
      <c r="BF33" s="21" t="s">
        <v>5</v>
      </c>
      <c r="BG33" s="10">
        <v>37.95976364820783</v>
      </c>
      <c r="BH33" s="10">
        <v>49.94562141321725</v>
      </c>
      <c r="BI33" s="10">
        <v>12.09461493857491</v>
      </c>
      <c r="BJ33" s="15">
        <f t="shared" si="9"/>
        <v>25.865148709632923</v>
      </c>
      <c r="BK33" s="10">
        <v>39.60815081997794</v>
      </c>
      <c r="BL33" s="10">
        <v>48.73279031013791</v>
      </c>
      <c r="BM33" s="10">
        <v>11.659058869884147</v>
      </c>
      <c r="BN33" s="15">
        <f t="shared" si="10"/>
        <v>27.949091950093795</v>
      </c>
      <c r="BO33" s="10">
        <v>35.486756044175415</v>
      </c>
      <c r="BP33" s="10">
        <v>59.58350879015214</v>
      </c>
      <c r="BQ33" s="10">
        <v>4.929735165672451</v>
      </c>
      <c r="BR33" s="15">
        <f t="shared" si="11"/>
        <v>30.557020878502964</v>
      </c>
      <c r="BS33" s="16">
        <v>1.279</v>
      </c>
      <c r="BT33" s="10">
        <v>35.58853492276099</v>
      </c>
      <c r="BU33" s="10">
        <v>59.89668917987301</v>
      </c>
      <c r="BV33" s="10">
        <v>4.5147758973659995</v>
      </c>
      <c r="BW33" s="15">
        <f t="shared" si="12"/>
        <v>31.073759025394992</v>
      </c>
      <c r="BX33" s="16">
        <v>1.074</v>
      </c>
      <c r="BY33" s="16"/>
      <c r="CB33" s="13"/>
      <c r="CC33" s="13"/>
      <c r="CD33" s="13"/>
      <c r="CE33" s="13"/>
      <c r="CF33" s="13"/>
      <c r="CG33" s="13"/>
      <c r="CH33" s="13"/>
      <c r="CI33" s="13"/>
      <c r="CJ33" s="13"/>
    </row>
    <row r="34" spans="1:88" ht="12">
      <c r="A34" s="1" t="s">
        <v>70</v>
      </c>
      <c r="B34" s="10">
        <v>43.141349735603306</v>
      </c>
      <c r="C34" s="10">
        <v>47.630438331796746</v>
      </c>
      <c r="D34" s="10">
        <v>9.228211932599946</v>
      </c>
      <c r="E34" s="15">
        <f t="shared" si="0"/>
        <v>33.91313780300336</v>
      </c>
      <c r="F34" s="10">
        <v>50.31862518764647</v>
      </c>
      <c r="G34" s="10">
        <v>34.142379039705986</v>
      </c>
      <c r="H34" s="10">
        <v>15.538995772647546</v>
      </c>
      <c r="I34" s="15">
        <f t="shared" si="1"/>
        <v>34.77962941499892</v>
      </c>
      <c r="J34" s="16">
        <v>2.787</v>
      </c>
      <c r="K34" s="17" t="s">
        <v>92</v>
      </c>
      <c r="L34" s="10">
        <v>5.803631498806113</v>
      </c>
      <c r="M34" s="10">
        <v>92.43978630154146</v>
      </c>
      <c r="N34" s="10">
        <v>1.7565821996524227</v>
      </c>
      <c r="O34" s="15">
        <f t="shared" si="13"/>
        <v>4.047049299153691</v>
      </c>
      <c r="P34" s="10">
        <v>41.19837867404074</v>
      </c>
      <c r="Q34" s="10">
        <v>47.949434638596934</v>
      </c>
      <c r="R34" s="10">
        <v>10.852186687362328</v>
      </c>
      <c r="S34" s="15">
        <f t="shared" si="2"/>
        <v>30.346191986678413</v>
      </c>
      <c r="T34" s="10">
        <v>49.51513643545192</v>
      </c>
      <c r="U34" s="10">
        <v>35.211469903608226</v>
      </c>
      <c r="V34" s="10">
        <v>15.273393660939853</v>
      </c>
      <c r="W34" s="15">
        <f t="shared" si="3"/>
        <v>34.24174277451207</v>
      </c>
      <c r="X34" s="16">
        <v>3.137</v>
      </c>
      <c r="Y34" s="10">
        <v>35.82861416001556</v>
      </c>
      <c r="Z34" s="10">
        <v>42.56488314612542</v>
      </c>
      <c r="AA34" s="10">
        <v>21.606502693859014</v>
      </c>
      <c r="AB34" s="15">
        <f t="shared" si="4"/>
        <v>14.222111466156548</v>
      </c>
      <c r="AC34" s="10">
        <v>49.08335386563938</v>
      </c>
      <c r="AD34" s="10">
        <v>35.356728254502265</v>
      </c>
      <c r="AE34" s="10">
        <v>15.559917879858357</v>
      </c>
      <c r="AF34" s="15">
        <f t="shared" si="5"/>
        <v>33.52343598578102</v>
      </c>
      <c r="AG34" s="16">
        <v>3.326</v>
      </c>
      <c r="AH34" s="21" t="s">
        <v>5</v>
      </c>
      <c r="AI34" s="21" t="s">
        <v>5</v>
      </c>
      <c r="AJ34" s="21" t="s">
        <v>5</v>
      </c>
      <c r="AK34" s="21" t="s">
        <v>5</v>
      </c>
      <c r="AL34" s="21" t="s">
        <v>5</v>
      </c>
      <c r="AM34" s="11">
        <v>70</v>
      </c>
      <c r="AN34" s="11">
        <v>41.888</v>
      </c>
      <c r="AO34" s="10">
        <v>39.22933271673438</v>
      </c>
      <c r="AP34" s="10">
        <v>53.48865659671962</v>
      </c>
      <c r="AQ34" s="10">
        <v>7.282010686545994</v>
      </c>
      <c r="AR34" s="15">
        <f t="shared" si="6"/>
        <v>31.94732203018839</v>
      </c>
      <c r="AS34" s="16">
        <v>3.075</v>
      </c>
      <c r="AT34" s="11">
        <v>4.352</v>
      </c>
      <c r="AU34" s="10">
        <v>30.097610497619833</v>
      </c>
      <c r="AV34" s="10">
        <v>63.29724231718021</v>
      </c>
      <c r="AW34" s="10">
        <v>6.605147185199954</v>
      </c>
      <c r="AX34" s="15">
        <f t="shared" si="7"/>
        <v>23.49246331241988</v>
      </c>
      <c r="AY34" s="10">
        <v>31.173456573494274</v>
      </c>
      <c r="AZ34" s="10">
        <v>64.4224577623927</v>
      </c>
      <c r="BA34" s="10">
        <v>4.404085664113038</v>
      </c>
      <c r="BB34" s="15">
        <f t="shared" si="8"/>
        <v>26.769370909381237</v>
      </c>
      <c r="BC34" s="21" t="s">
        <v>5</v>
      </c>
      <c r="BD34" s="21" t="s">
        <v>5</v>
      </c>
      <c r="BE34" s="21" t="s">
        <v>5</v>
      </c>
      <c r="BF34" s="21" t="s">
        <v>5</v>
      </c>
      <c r="BG34" s="10">
        <v>27.0255024925234</v>
      </c>
      <c r="BH34" s="10">
        <v>64.98784981972298</v>
      </c>
      <c r="BI34" s="10">
        <v>7.986647687753607</v>
      </c>
      <c r="BJ34" s="15">
        <f t="shared" si="9"/>
        <v>19.038854804769795</v>
      </c>
      <c r="BK34" s="10">
        <v>31.81754512484747</v>
      </c>
      <c r="BL34" s="10">
        <v>62.13137436269629</v>
      </c>
      <c r="BM34" s="10">
        <v>6.051080512456243</v>
      </c>
      <c r="BN34" s="15">
        <f t="shared" si="10"/>
        <v>25.76646461239123</v>
      </c>
      <c r="BO34" s="10">
        <v>36.055739833709374</v>
      </c>
      <c r="BP34" s="10">
        <v>57.7905711478067</v>
      </c>
      <c r="BQ34" s="10">
        <v>6.153689018483931</v>
      </c>
      <c r="BR34" s="15">
        <f t="shared" si="11"/>
        <v>29.902050815225444</v>
      </c>
      <c r="BS34" s="16">
        <v>1.023</v>
      </c>
      <c r="BT34" s="10">
        <v>35.84534018257502</v>
      </c>
      <c r="BU34" s="10">
        <v>60.922271289384014</v>
      </c>
      <c r="BV34" s="10">
        <v>3.232388528040974</v>
      </c>
      <c r="BW34" s="15">
        <f t="shared" si="12"/>
        <v>32.61295165453405</v>
      </c>
      <c r="BX34" s="16">
        <v>0.984</v>
      </c>
      <c r="BY34" s="16"/>
      <c r="CB34" s="13"/>
      <c r="CC34" s="13"/>
      <c r="CD34" s="13"/>
      <c r="CE34" s="13"/>
      <c r="CF34" s="13"/>
      <c r="CG34" s="13"/>
      <c r="CH34" s="13"/>
      <c r="CI34" s="13"/>
      <c r="CJ34" s="13"/>
    </row>
    <row r="35" spans="1:88" ht="12">
      <c r="A35" s="1" t="s">
        <v>71</v>
      </c>
      <c r="B35" s="10">
        <v>25.13508012882884</v>
      </c>
      <c r="C35" s="10">
        <v>60.85967520139916</v>
      </c>
      <c r="D35" s="10">
        <v>14.005244669771994</v>
      </c>
      <c r="E35" s="15">
        <f t="shared" si="0"/>
        <v>11.129835459056846</v>
      </c>
      <c r="F35" s="10">
        <v>33.49758452336603</v>
      </c>
      <c r="G35" s="10">
        <v>45.88041160913473</v>
      </c>
      <c r="H35" s="10">
        <v>20.622003867499235</v>
      </c>
      <c r="I35" s="15">
        <f t="shared" si="1"/>
        <v>12.875580655866795</v>
      </c>
      <c r="J35" s="16">
        <v>1.467</v>
      </c>
      <c r="K35" s="17" t="s">
        <v>92</v>
      </c>
      <c r="L35" s="10">
        <v>11.854963405008037</v>
      </c>
      <c r="M35" s="10">
        <v>84.9537360096879</v>
      </c>
      <c r="N35" s="10">
        <v>3.191300585304057</v>
      </c>
      <c r="O35" s="15">
        <f t="shared" si="13"/>
        <v>8.66366281970398</v>
      </c>
      <c r="P35" s="10">
        <v>34.02727854400722</v>
      </c>
      <c r="Q35" s="10">
        <v>49.916215264949074</v>
      </c>
      <c r="R35" s="10">
        <v>16.056506191043713</v>
      </c>
      <c r="S35" s="15">
        <f t="shared" si="2"/>
        <v>17.970772352963504</v>
      </c>
      <c r="T35" s="10">
        <v>34.3783825063384</v>
      </c>
      <c r="U35" s="10">
        <v>50.91632171870687</v>
      </c>
      <c r="V35" s="10">
        <v>14.705295774954735</v>
      </c>
      <c r="W35" s="15">
        <f t="shared" si="3"/>
        <v>19.673086731383663</v>
      </c>
      <c r="X35" s="16">
        <v>1.633</v>
      </c>
      <c r="Y35" s="10">
        <v>30.293543577185737</v>
      </c>
      <c r="Z35" s="10">
        <v>54.49429431816366</v>
      </c>
      <c r="AA35" s="10">
        <v>15.212162104650599</v>
      </c>
      <c r="AB35" s="15">
        <f t="shared" si="4"/>
        <v>15.081381472535138</v>
      </c>
      <c r="AC35" s="10">
        <v>33.7895147273769</v>
      </c>
      <c r="AD35" s="10">
        <v>46.972551642248</v>
      </c>
      <c r="AE35" s="10">
        <v>19.237933630375107</v>
      </c>
      <c r="AF35" s="15">
        <f t="shared" si="5"/>
        <v>14.55158109700179</v>
      </c>
      <c r="AG35" s="16">
        <v>1.514</v>
      </c>
      <c r="AH35" s="21" t="s">
        <v>5</v>
      </c>
      <c r="AI35" s="21" t="s">
        <v>5</v>
      </c>
      <c r="AJ35" s="21" t="s">
        <v>5</v>
      </c>
      <c r="AK35" s="21" t="s">
        <v>5</v>
      </c>
      <c r="AL35" s="21" t="s">
        <v>5</v>
      </c>
      <c r="AM35" s="11">
        <v>69.4</v>
      </c>
      <c r="AN35" s="11">
        <v>47.343</v>
      </c>
      <c r="AO35" s="10">
        <v>30.594370616470144</v>
      </c>
      <c r="AP35" s="10">
        <v>60.162200069574645</v>
      </c>
      <c r="AQ35" s="10">
        <v>9.243429313955208</v>
      </c>
      <c r="AR35" s="15">
        <f t="shared" si="6"/>
        <v>21.350941302514936</v>
      </c>
      <c r="AS35" s="16">
        <v>2.11</v>
      </c>
      <c r="AT35" s="11">
        <v>4.007</v>
      </c>
      <c r="AU35" s="10">
        <v>25.02586189337456</v>
      </c>
      <c r="AV35" s="10">
        <v>68.22271174851488</v>
      </c>
      <c r="AW35" s="10">
        <v>6.7514263581105505</v>
      </c>
      <c r="AX35" s="15">
        <f t="shared" si="7"/>
        <v>18.27443553526401</v>
      </c>
      <c r="AY35" s="10">
        <v>30.2340430852882</v>
      </c>
      <c r="AZ35" s="10">
        <v>63.40226268787357</v>
      </c>
      <c r="BA35" s="10">
        <v>6.363694226838231</v>
      </c>
      <c r="BB35" s="15">
        <f t="shared" si="8"/>
        <v>23.87034885844997</v>
      </c>
      <c r="BC35" s="21" t="s">
        <v>5</v>
      </c>
      <c r="BD35" s="21" t="s">
        <v>5</v>
      </c>
      <c r="BE35" s="21" t="s">
        <v>5</v>
      </c>
      <c r="BF35" s="21" t="s">
        <v>5</v>
      </c>
      <c r="BG35" s="10">
        <v>23.54632119523192</v>
      </c>
      <c r="BH35" s="10">
        <v>68.09081710016419</v>
      </c>
      <c r="BI35" s="10">
        <v>8.36286170460389</v>
      </c>
      <c r="BJ35" s="15">
        <f t="shared" si="9"/>
        <v>15.183459490628028</v>
      </c>
      <c r="BK35" s="10">
        <v>25.067465054140715</v>
      </c>
      <c r="BL35" s="10">
        <v>68.75589390484545</v>
      </c>
      <c r="BM35" s="10">
        <v>6.176641041013841</v>
      </c>
      <c r="BN35" s="15">
        <f t="shared" si="10"/>
        <v>18.890824013126874</v>
      </c>
      <c r="BO35" s="10">
        <v>25.463858136651744</v>
      </c>
      <c r="BP35" s="10">
        <v>67.67287871785076</v>
      </c>
      <c r="BQ35" s="10">
        <v>6.863263145497496</v>
      </c>
      <c r="BR35" s="15">
        <f t="shared" si="11"/>
        <v>18.60059499115425</v>
      </c>
      <c r="BS35" s="16">
        <v>0.912</v>
      </c>
      <c r="BT35" s="10">
        <v>29.467574001675544</v>
      </c>
      <c r="BU35" s="10">
        <v>62.94315467361713</v>
      </c>
      <c r="BV35" s="10">
        <v>7.589271324707327</v>
      </c>
      <c r="BW35" s="15">
        <f t="shared" si="12"/>
        <v>21.878302676968218</v>
      </c>
      <c r="BX35" s="16">
        <v>1.037</v>
      </c>
      <c r="BY35" s="16"/>
      <c r="CB35" s="13"/>
      <c r="CC35" s="13"/>
      <c r="CD35" s="13"/>
      <c r="CE35" s="13"/>
      <c r="CF35" s="13"/>
      <c r="CG35" s="13"/>
      <c r="CH35" s="13"/>
      <c r="CI35" s="13"/>
      <c r="CJ35" s="13"/>
    </row>
    <row r="36" spans="1:88" ht="12">
      <c r="A36" s="1" t="s">
        <v>62</v>
      </c>
      <c r="B36" s="10">
        <v>21.385307068512446</v>
      </c>
      <c r="C36" s="10">
        <v>69.17735679153577</v>
      </c>
      <c r="D36" s="10">
        <v>9.43733613995178</v>
      </c>
      <c r="E36" s="15">
        <f t="shared" si="0"/>
        <v>11.947970928560666</v>
      </c>
      <c r="F36" s="10">
        <v>33.15294829385469</v>
      </c>
      <c r="G36" s="10">
        <v>42.10593126481831</v>
      </c>
      <c r="H36" s="10">
        <v>24.741120441326995</v>
      </c>
      <c r="I36" s="15">
        <f t="shared" si="1"/>
        <v>8.411827852527697</v>
      </c>
      <c r="J36" s="16">
        <v>0.083</v>
      </c>
      <c r="K36" s="17" t="s">
        <v>92</v>
      </c>
      <c r="L36" s="10">
        <v>10.215288192651881</v>
      </c>
      <c r="M36" s="10">
        <v>87.51304192274256</v>
      </c>
      <c r="N36" s="10">
        <v>2.2716698846055503</v>
      </c>
      <c r="O36" s="15">
        <f t="shared" si="13"/>
        <v>7.9436183080463305</v>
      </c>
      <c r="P36" s="10">
        <v>23.512868583037935</v>
      </c>
      <c r="Q36" s="10">
        <v>61.935237542791235</v>
      </c>
      <c r="R36" s="10">
        <v>14.551893874170835</v>
      </c>
      <c r="S36" s="15">
        <f t="shared" si="2"/>
        <v>8.9609747088671</v>
      </c>
      <c r="T36" s="10">
        <v>37.469609153057355</v>
      </c>
      <c r="U36" s="10">
        <v>43.786093273956276</v>
      </c>
      <c r="V36" s="10">
        <v>18.744297572986365</v>
      </c>
      <c r="W36" s="15">
        <f t="shared" si="3"/>
        <v>18.72531158007099</v>
      </c>
      <c r="X36" s="16">
        <v>1.355</v>
      </c>
      <c r="Y36" s="10">
        <v>22.4773930104778</v>
      </c>
      <c r="Z36" s="10">
        <v>61.41670192137142</v>
      </c>
      <c r="AA36" s="10">
        <v>16.10590506815078</v>
      </c>
      <c r="AB36" s="15">
        <f t="shared" si="4"/>
        <v>6.371487942327022</v>
      </c>
      <c r="AC36" s="10">
        <v>29.219295671749418</v>
      </c>
      <c r="AD36" s="10">
        <v>46.20596450396498</v>
      </c>
      <c r="AE36" s="10">
        <v>24.5747398242856</v>
      </c>
      <c r="AF36" s="15">
        <f t="shared" si="5"/>
        <v>4.644555847463817</v>
      </c>
      <c r="AG36" s="16">
        <v>0.207</v>
      </c>
      <c r="AH36" s="21" t="s">
        <v>5</v>
      </c>
      <c r="AI36" s="21" t="s">
        <v>5</v>
      </c>
      <c r="AJ36" s="21" t="s">
        <v>5</v>
      </c>
      <c r="AK36" s="21" t="s">
        <v>5</v>
      </c>
      <c r="AL36" s="21" t="s">
        <v>5</v>
      </c>
      <c r="AM36" s="11">
        <v>71.4</v>
      </c>
      <c r="AN36" s="11">
        <v>53.094</v>
      </c>
      <c r="AO36" s="10">
        <v>36.42224451386424</v>
      </c>
      <c r="AP36" s="10">
        <v>53.65681059542845</v>
      </c>
      <c r="AQ36" s="10">
        <v>9.920944890707306</v>
      </c>
      <c r="AR36" s="15">
        <f t="shared" si="6"/>
        <v>26.50129962315694</v>
      </c>
      <c r="AS36" s="16">
        <v>2.688</v>
      </c>
      <c r="AT36" s="11">
        <v>4.478</v>
      </c>
      <c r="AU36" s="10">
        <v>18.367228013672392</v>
      </c>
      <c r="AV36" s="10">
        <v>62.05905499888831</v>
      </c>
      <c r="AW36" s="10">
        <v>19.5737169874393</v>
      </c>
      <c r="AX36" s="15">
        <f t="shared" si="7"/>
        <v>-1.2064889737669091</v>
      </c>
      <c r="AY36" s="10">
        <v>20.719446220943023</v>
      </c>
      <c r="AZ36" s="10">
        <v>61.242669085634695</v>
      </c>
      <c r="BA36" s="10">
        <v>18.037884693422278</v>
      </c>
      <c r="BB36" s="15">
        <f t="shared" si="8"/>
        <v>2.6815615275207456</v>
      </c>
      <c r="BC36" s="21" t="s">
        <v>5</v>
      </c>
      <c r="BD36" s="21" t="s">
        <v>5</v>
      </c>
      <c r="BE36" s="21" t="s">
        <v>5</v>
      </c>
      <c r="BF36" s="21" t="s">
        <v>5</v>
      </c>
      <c r="BG36" s="10">
        <v>17.55629620031211</v>
      </c>
      <c r="BH36" s="10">
        <v>59.85931518454501</v>
      </c>
      <c r="BI36" s="10">
        <v>22.584388615142874</v>
      </c>
      <c r="BJ36" s="15">
        <f t="shared" si="9"/>
        <v>-5.028092414830763</v>
      </c>
      <c r="BK36" s="10">
        <v>24.70485884955714</v>
      </c>
      <c r="BL36" s="10">
        <v>65.1734846728722</v>
      </c>
      <c r="BM36" s="10">
        <v>10.121656477570657</v>
      </c>
      <c r="BN36" s="15">
        <f t="shared" si="10"/>
        <v>14.583202371986484</v>
      </c>
      <c r="BO36" s="10">
        <v>28.078358665449972</v>
      </c>
      <c r="BP36" s="10">
        <v>63.198803606133914</v>
      </c>
      <c r="BQ36" s="10">
        <v>8.722837728416112</v>
      </c>
      <c r="BR36" s="15">
        <f t="shared" si="11"/>
        <v>19.35552093703386</v>
      </c>
      <c r="BS36" s="16">
        <v>0.774</v>
      </c>
      <c r="BT36" s="10">
        <v>30.846801373241927</v>
      </c>
      <c r="BU36" s="10">
        <v>62.50964135917225</v>
      </c>
      <c r="BV36" s="10">
        <v>6.643557267585824</v>
      </c>
      <c r="BW36" s="15">
        <f t="shared" si="12"/>
        <v>24.203244105656104</v>
      </c>
      <c r="BX36" s="16">
        <v>0.956</v>
      </c>
      <c r="BY36" s="16"/>
      <c r="CB36" s="13"/>
      <c r="CC36" s="13"/>
      <c r="CD36" s="13"/>
      <c r="CE36" s="13"/>
      <c r="CG36" s="13"/>
      <c r="CH36" s="13"/>
      <c r="CI36" s="13"/>
      <c r="CJ36" s="13"/>
    </row>
    <row r="37" spans="1:77" ht="12">
      <c r="A37" s="1" t="s">
        <v>59</v>
      </c>
      <c r="B37" s="10">
        <v>13.229782364717362</v>
      </c>
      <c r="C37" s="10">
        <v>44.286163712499686</v>
      </c>
      <c r="D37" s="10">
        <v>42.484053922782955</v>
      </c>
      <c r="E37" s="15">
        <f t="shared" si="0"/>
        <v>-29.254271558065593</v>
      </c>
      <c r="F37" s="10">
        <v>20.6028387890266</v>
      </c>
      <c r="G37" s="10">
        <v>39.4549666193553</v>
      </c>
      <c r="H37" s="10">
        <v>39.942194591618104</v>
      </c>
      <c r="I37" s="15">
        <f t="shared" si="1"/>
        <v>-19.339355802591506</v>
      </c>
      <c r="J37" s="16">
        <v>-2.716</v>
      </c>
      <c r="K37" s="17" t="s">
        <v>92</v>
      </c>
      <c r="L37" s="10">
        <v>10.405265261476618</v>
      </c>
      <c r="M37" s="10">
        <v>87.03305140429886</v>
      </c>
      <c r="N37" s="10">
        <v>2.561683334224524</v>
      </c>
      <c r="O37" s="15">
        <f t="shared" si="13"/>
        <v>7.843581927252094</v>
      </c>
      <c r="P37" s="10">
        <v>13.214037213318703</v>
      </c>
      <c r="Q37" s="10">
        <v>54.23055884004827</v>
      </c>
      <c r="R37" s="10">
        <v>32.55540394663302</v>
      </c>
      <c r="S37" s="15">
        <f t="shared" si="2"/>
        <v>-19.341366733314317</v>
      </c>
      <c r="T37" s="10">
        <v>14.81435941825519</v>
      </c>
      <c r="U37" s="10">
        <v>50.03818380359433</v>
      </c>
      <c r="V37" s="10">
        <v>35.147456778150485</v>
      </c>
      <c r="W37" s="15">
        <f t="shared" si="3"/>
        <v>-20.333097359895294</v>
      </c>
      <c r="X37" s="16">
        <v>-1.804</v>
      </c>
      <c r="Y37" s="10">
        <v>11.288691496901606</v>
      </c>
      <c r="Z37" s="10">
        <v>59.44735524901631</v>
      </c>
      <c r="AA37" s="10">
        <v>29.263953254082093</v>
      </c>
      <c r="AB37" s="15">
        <f t="shared" si="4"/>
        <v>-17.975261757180487</v>
      </c>
      <c r="AC37" s="10">
        <v>17.130114907852366</v>
      </c>
      <c r="AD37" s="10">
        <v>49.02309586112944</v>
      </c>
      <c r="AE37" s="10">
        <v>33.84678923101819</v>
      </c>
      <c r="AF37" s="15">
        <f t="shared" si="5"/>
        <v>-16.716674323165826</v>
      </c>
      <c r="AG37" s="16">
        <v>-3.345</v>
      </c>
      <c r="AH37" s="21" t="s">
        <v>5</v>
      </c>
      <c r="AI37" s="21" t="s">
        <v>5</v>
      </c>
      <c r="AJ37" s="21" t="s">
        <v>5</v>
      </c>
      <c r="AK37" s="21" t="s">
        <v>5</v>
      </c>
      <c r="AL37" s="21" t="s">
        <v>5</v>
      </c>
      <c r="AM37" s="11">
        <v>73.2</v>
      </c>
      <c r="AN37" s="11">
        <v>50.762</v>
      </c>
      <c r="AO37" s="10">
        <v>20.324085986470692</v>
      </c>
      <c r="AP37" s="10">
        <v>57.99507659844425</v>
      </c>
      <c r="AQ37" s="10">
        <v>21.68083741508506</v>
      </c>
      <c r="AR37" s="15">
        <f t="shared" si="6"/>
        <v>-1.3567514286143663</v>
      </c>
      <c r="AS37" s="16">
        <v>-0.32</v>
      </c>
      <c r="AT37" s="11">
        <v>5.192</v>
      </c>
      <c r="AU37" s="10">
        <v>26.20442864739437</v>
      </c>
      <c r="AV37" s="10">
        <v>56.90598044618482</v>
      </c>
      <c r="AW37" s="10">
        <v>16.889590906420803</v>
      </c>
      <c r="AX37" s="15">
        <f t="shared" si="7"/>
        <v>9.314837740973566</v>
      </c>
      <c r="AY37" s="10">
        <v>27.58895724071491</v>
      </c>
      <c r="AZ37" s="10">
        <v>53.48148496220707</v>
      </c>
      <c r="BA37" s="10">
        <v>18.929557797078022</v>
      </c>
      <c r="BB37" s="15">
        <f t="shared" si="8"/>
        <v>8.65939944363689</v>
      </c>
      <c r="BC37" s="21" t="s">
        <v>5</v>
      </c>
      <c r="BD37" s="21" t="s">
        <v>5</v>
      </c>
      <c r="BE37" s="21" t="s">
        <v>5</v>
      </c>
      <c r="BF37" s="21" t="s">
        <v>5</v>
      </c>
      <c r="BG37" s="10">
        <v>18.490349823661038</v>
      </c>
      <c r="BH37" s="10">
        <v>62.008875727505774</v>
      </c>
      <c r="BI37" s="10">
        <v>19.500774448833187</v>
      </c>
      <c r="BJ37" s="15">
        <f t="shared" si="9"/>
        <v>-1.0104246251721491</v>
      </c>
      <c r="BK37" s="10">
        <v>26.780157158750296</v>
      </c>
      <c r="BL37" s="10">
        <v>54.92435392486674</v>
      </c>
      <c r="BM37" s="10">
        <v>18.29548891638297</v>
      </c>
      <c r="BN37" s="15">
        <f t="shared" si="10"/>
        <v>8.484668242367327</v>
      </c>
      <c r="BO37" s="10">
        <v>35.87285079287837</v>
      </c>
      <c r="BP37" s="10">
        <v>60.994956044454554</v>
      </c>
      <c r="BQ37" s="10">
        <v>3.132193162667088</v>
      </c>
      <c r="BR37" s="15">
        <f t="shared" si="11"/>
        <v>32.74065763021128</v>
      </c>
      <c r="BS37" s="16">
        <v>1.055</v>
      </c>
      <c r="BT37" s="10">
        <v>31.81846394194408</v>
      </c>
      <c r="BU37" s="10">
        <v>66.16134884832962</v>
      </c>
      <c r="BV37" s="10">
        <v>2.020187209726293</v>
      </c>
      <c r="BW37" s="15">
        <f t="shared" si="12"/>
        <v>29.798276732217786</v>
      </c>
      <c r="BX37" s="16">
        <v>1.019</v>
      </c>
      <c r="BY37" s="16"/>
    </row>
    <row r="38" spans="1:77" ht="12">
      <c r="A38" s="1" t="s">
        <v>72</v>
      </c>
      <c r="B38" s="10">
        <v>15.412351169640582</v>
      </c>
      <c r="C38" s="10">
        <v>43.21324789140211</v>
      </c>
      <c r="D38" s="10">
        <v>41.374400938957315</v>
      </c>
      <c r="E38" s="15">
        <f t="shared" si="0"/>
        <v>-25.962049769316735</v>
      </c>
      <c r="F38" s="10">
        <v>23.225027674764515</v>
      </c>
      <c r="G38" s="10">
        <v>21.234033913332492</v>
      </c>
      <c r="H38" s="10">
        <v>55.540938411903</v>
      </c>
      <c r="I38" s="15">
        <f t="shared" si="1"/>
        <v>-32.31591073713848</v>
      </c>
      <c r="J38" s="16">
        <v>-4.493</v>
      </c>
      <c r="K38" s="17" t="s">
        <v>92</v>
      </c>
      <c r="L38" s="10">
        <v>17.782332409361132</v>
      </c>
      <c r="M38" s="10">
        <v>80.08004293591287</v>
      </c>
      <c r="N38" s="10">
        <v>2.1376246547259883</v>
      </c>
      <c r="O38" s="15">
        <f t="shared" si="13"/>
        <v>15.644707754635144</v>
      </c>
      <c r="P38" s="10">
        <v>18.85208089393066</v>
      </c>
      <c r="Q38" s="10">
        <v>40.49465469182611</v>
      </c>
      <c r="R38" s="10">
        <v>40.65326441424323</v>
      </c>
      <c r="S38" s="15">
        <f t="shared" si="2"/>
        <v>-21.801183520312573</v>
      </c>
      <c r="T38" s="10">
        <v>18.595721244355158</v>
      </c>
      <c r="U38" s="10">
        <v>33.46857346219187</v>
      </c>
      <c r="V38" s="10">
        <v>47.935705293452976</v>
      </c>
      <c r="W38" s="15">
        <f t="shared" si="3"/>
        <v>-29.33998404909782</v>
      </c>
      <c r="X38" s="16">
        <v>-4.727</v>
      </c>
      <c r="Y38" s="10">
        <v>6.050293597223562</v>
      </c>
      <c r="Z38" s="10">
        <v>46.61724270643132</v>
      </c>
      <c r="AA38" s="10">
        <v>47.332463696345116</v>
      </c>
      <c r="AB38" s="15">
        <f t="shared" si="4"/>
        <v>-41.28217009912155</v>
      </c>
      <c r="AC38" s="10">
        <v>14.247074279870505</v>
      </c>
      <c r="AD38" s="10">
        <v>29.153144304019225</v>
      </c>
      <c r="AE38" s="10">
        <v>56.599781416110275</v>
      </c>
      <c r="AF38" s="15">
        <f t="shared" si="5"/>
        <v>-42.35270713623977</v>
      </c>
      <c r="AG38" s="16">
        <v>-6.523</v>
      </c>
      <c r="AH38" s="21" t="s">
        <v>5</v>
      </c>
      <c r="AI38" s="21" t="s">
        <v>5</v>
      </c>
      <c r="AJ38" s="21" t="s">
        <v>5</v>
      </c>
      <c r="AK38" s="21" t="s">
        <v>5</v>
      </c>
      <c r="AL38" s="21" t="s">
        <v>5</v>
      </c>
      <c r="AM38" s="11">
        <v>71.3</v>
      </c>
      <c r="AN38" s="11">
        <v>40.112</v>
      </c>
      <c r="AO38" s="10">
        <v>17.096011760941057</v>
      </c>
      <c r="AP38" s="10">
        <v>50.33545056402558</v>
      </c>
      <c r="AQ38" s="10">
        <v>32.56853767503337</v>
      </c>
      <c r="AR38" s="15">
        <f t="shared" si="6"/>
        <v>-15.472525914092312</v>
      </c>
      <c r="AS38" s="16">
        <v>-2.032</v>
      </c>
      <c r="AT38" s="11">
        <v>2.763</v>
      </c>
      <c r="AU38" s="10">
        <v>6.349967774176528</v>
      </c>
      <c r="AV38" s="10">
        <v>49.48561037958194</v>
      </c>
      <c r="AW38" s="10">
        <v>44.16442184624153</v>
      </c>
      <c r="AX38" s="15">
        <f t="shared" si="7"/>
        <v>-37.814454072065004</v>
      </c>
      <c r="AY38" s="10">
        <v>6.019893201322547</v>
      </c>
      <c r="AZ38" s="10">
        <v>53.07630733309795</v>
      </c>
      <c r="BA38" s="10">
        <v>40.90379946557951</v>
      </c>
      <c r="BB38" s="15">
        <f t="shared" si="8"/>
        <v>-34.883906264256964</v>
      </c>
      <c r="BC38" s="21" t="s">
        <v>5</v>
      </c>
      <c r="BD38" s="21" t="s">
        <v>5</v>
      </c>
      <c r="BE38" s="21" t="s">
        <v>5</v>
      </c>
      <c r="BF38" s="21" t="s">
        <v>5</v>
      </c>
      <c r="BG38" s="10">
        <v>4.679305402095257</v>
      </c>
      <c r="BH38" s="10">
        <v>54.42092764226872</v>
      </c>
      <c r="BI38" s="10">
        <v>40.899766955636025</v>
      </c>
      <c r="BJ38" s="15">
        <f t="shared" si="9"/>
        <v>-36.220461553540765</v>
      </c>
      <c r="BK38" s="10">
        <v>7.798408434800057</v>
      </c>
      <c r="BL38" s="10">
        <v>57.02290978609393</v>
      </c>
      <c r="BM38" s="10">
        <v>35.178681779106</v>
      </c>
      <c r="BN38" s="15">
        <f t="shared" si="10"/>
        <v>-27.380273344305945</v>
      </c>
      <c r="BO38" s="10">
        <v>23.787253454223727</v>
      </c>
      <c r="BP38" s="10">
        <v>65.00261088136044</v>
      </c>
      <c r="BQ38" s="10">
        <v>11.210135664415835</v>
      </c>
      <c r="BR38" s="15">
        <f t="shared" si="11"/>
        <v>12.577117789807891</v>
      </c>
      <c r="BS38" s="16">
        <v>0.217</v>
      </c>
      <c r="BT38" s="10">
        <v>22.9671404367043</v>
      </c>
      <c r="BU38" s="10">
        <v>66.10335890006075</v>
      </c>
      <c r="BV38" s="10">
        <v>10.929500663234952</v>
      </c>
      <c r="BW38" s="15">
        <f t="shared" si="12"/>
        <v>12.03763977346935</v>
      </c>
      <c r="BX38" s="16">
        <v>0.452</v>
      </c>
      <c r="BY38" s="16"/>
    </row>
    <row r="39" spans="1:77" ht="12">
      <c r="A39" s="1" t="s">
        <v>73</v>
      </c>
      <c r="B39" s="10">
        <v>6.815964045753117</v>
      </c>
      <c r="C39" s="10">
        <v>33.025318286309194</v>
      </c>
      <c r="D39" s="10">
        <v>60.15871766793769</v>
      </c>
      <c r="E39" s="15">
        <f t="shared" si="0"/>
        <v>-53.34275362218457</v>
      </c>
      <c r="F39" s="10">
        <v>5.9790868429619195</v>
      </c>
      <c r="G39" s="10">
        <v>25.22616131862701</v>
      </c>
      <c r="H39" s="10">
        <v>68.79475183841107</v>
      </c>
      <c r="I39" s="15">
        <f t="shared" si="1"/>
        <v>-62.815664995449154</v>
      </c>
      <c r="J39" s="16">
        <v>-13.372</v>
      </c>
      <c r="K39" s="17" t="s">
        <v>92</v>
      </c>
      <c r="L39" s="10">
        <v>23.944177921596356</v>
      </c>
      <c r="M39" s="10">
        <v>70.4661956366321</v>
      </c>
      <c r="N39" s="10">
        <v>5.589626441771559</v>
      </c>
      <c r="O39" s="15">
        <f t="shared" si="13"/>
        <v>18.3545514798248</v>
      </c>
      <c r="P39" s="10">
        <v>5.967669232050145</v>
      </c>
      <c r="Q39" s="10">
        <v>32.23137962123815</v>
      </c>
      <c r="R39" s="10">
        <v>61.800951146711704</v>
      </c>
      <c r="S39" s="15">
        <f t="shared" si="2"/>
        <v>-55.833281914661555</v>
      </c>
      <c r="T39" s="10">
        <v>5.4060617002466635</v>
      </c>
      <c r="U39" s="10">
        <v>24.630764973636214</v>
      </c>
      <c r="V39" s="10">
        <v>69.96317332611713</v>
      </c>
      <c r="W39" s="15">
        <f t="shared" si="3"/>
        <v>-64.55711162587046</v>
      </c>
      <c r="X39" s="16">
        <v>-13.162</v>
      </c>
      <c r="Y39" s="10">
        <v>7.339511418120222</v>
      </c>
      <c r="Z39" s="10">
        <v>32.20779217505696</v>
      </c>
      <c r="AA39" s="10">
        <v>60.45269640682282</v>
      </c>
      <c r="AB39" s="15">
        <f t="shared" si="4"/>
        <v>-53.11318498870259</v>
      </c>
      <c r="AC39" s="10">
        <v>4.766506880283093</v>
      </c>
      <c r="AD39" s="10">
        <v>27.353332881981586</v>
      </c>
      <c r="AE39" s="10">
        <v>67.88016023773532</v>
      </c>
      <c r="AF39" s="15">
        <f t="shared" si="5"/>
        <v>-63.11365335745223</v>
      </c>
      <c r="AG39" s="16">
        <v>-13.458</v>
      </c>
      <c r="AH39" s="21" t="s">
        <v>5</v>
      </c>
      <c r="AI39" s="21" t="s">
        <v>5</v>
      </c>
      <c r="AJ39" s="21" t="s">
        <v>5</v>
      </c>
      <c r="AK39" s="21" t="s">
        <v>5</v>
      </c>
      <c r="AL39" s="21" t="s">
        <v>5</v>
      </c>
      <c r="AM39" s="11">
        <v>64.6</v>
      </c>
      <c r="AN39" s="11">
        <v>47.515</v>
      </c>
      <c r="AO39" s="10">
        <v>19.349056228298625</v>
      </c>
      <c r="AP39" s="10">
        <v>30.153911140618412</v>
      </c>
      <c r="AQ39" s="10">
        <v>50.49703263108296</v>
      </c>
      <c r="AR39" s="15">
        <f t="shared" si="6"/>
        <v>-31.147976402784334</v>
      </c>
      <c r="AS39" s="16">
        <v>-10.197</v>
      </c>
      <c r="AT39" s="11">
        <v>1.877</v>
      </c>
      <c r="AU39" s="10">
        <v>13.545463059977916</v>
      </c>
      <c r="AV39" s="10">
        <v>61.468402794963126</v>
      </c>
      <c r="AW39" s="10">
        <v>24.98613414505896</v>
      </c>
      <c r="AX39" s="15">
        <f t="shared" si="7"/>
        <v>-11.440671085081043</v>
      </c>
      <c r="AY39" s="10">
        <v>18.674186110533796</v>
      </c>
      <c r="AZ39" s="10">
        <v>54.854997212879006</v>
      </c>
      <c r="BA39" s="10">
        <v>26.470816676587194</v>
      </c>
      <c r="BB39" s="15">
        <f t="shared" si="8"/>
        <v>-7.796630566053398</v>
      </c>
      <c r="BC39" s="21" t="s">
        <v>5</v>
      </c>
      <c r="BD39" s="21" t="s">
        <v>5</v>
      </c>
      <c r="BE39" s="21" t="s">
        <v>5</v>
      </c>
      <c r="BF39" s="21" t="s">
        <v>5</v>
      </c>
      <c r="BG39" s="10">
        <v>17.52585811518294</v>
      </c>
      <c r="BH39" s="10">
        <v>55.5158923439242</v>
      </c>
      <c r="BI39" s="10">
        <v>26.958249540892865</v>
      </c>
      <c r="BJ39" s="15">
        <f t="shared" si="9"/>
        <v>-9.432391425709927</v>
      </c>
      <c r="BK39" s="10">
        <v>30.461009525147592</v>
      </c>
      <c r="BL39" s="10">
        <v>44.052481599171486</v>
      </c>
      <c r="BM39" s="10">
        <v>25.48650887568091</v>
      </c>
      <c r="BN39" s="15">
        <f t="shared" si="10"/>
        <v>4.97450064946668</v>
      </c>
      <c r="BO39" s="10">
        <v>24.59944370592078</v>
      </c>
      <c r="BP39" s="10">
        <v>55.075626708667926</v>
      </c>
      <c r="BQ39" s="10">
        <v>20.324929585411297</v>
      </c>
      <c r="BR39" s="15">
        <f t="shared" si="11"/>
        <v>4.274514120509483</v>
      </c>
      <c r="BS39" s="16">
        <v>-1.567</v>
      </c>
      <c r="BT39" s="10">
        <v>23.415193073788895</v>
      </c>
      <c r="BU39" s="10">
        <v>58.68402267519953</v>
      </c>
      <c r="BV39" s="10">
        <v>17.900784251011572</v>
      </c>
      <c r="BW39" s="15">
        <f t="shared" si="12"/>
        <v>5.514408822777323</v>
      </c>
      <c r="BX39" s="16">
        <v>-0.839</v>
      </c>
      <c r="BY39" s="16">
        <v>85.81020590868398</v>
      </c>
    </row>
    <row r="40" spans="1:77" ht="12">
      <c r="A40" s="1" t="s">
        <v>62</v>
      </c>
      <c r="B40" s="10">
        <v>14.567023269796733</v>
      </c>
      <c r="C40" s="10">
        <v>49.27346620690296</v>
      </c>
      <c r="D40" s="10">
        <v>36.15951052330031</v>
      </c>
      <c r="E40" s="15">
        <f t="shared" si="0"/>
        <v>-21.592487253503577</v>
      </c>
      <c r="F40" s="10">
        <v>7.590724235661253</v>
      </c>
      <c r="G40" s="10">
        <v>19.711423217022194</v>
      </c>
      <c r="H40" s="10">
        <v>72.69785254731656</v>
      </c>
      <c r="I40" s="15">
        <f t="shared" si="1"/>
        <v>-65.1071283116553</v>
      </c>
      <c r="J40" s="16">
        <v>-15.558</v>
      </c>
      <c r="K40" s="17" t="s">
        <v>92</v>
      </c>
      <c r="L40" s="10">
        <v>16.720935302965227</v>
      </c>
      <c r="M40" s="10">
        <v>73.41653218583527</v>
      </c>
      <c r="N40" s="10">
        <v>9.862532511199515</v>
      </c>
      <c r="O40" s="15">
        <f t="shared" si="13"/>
        <v>6.858402791765712</v>
      </c>
      <c r="P40" s="10">
        <v>17.80322374153688</v>
      </c>
      <c r="Q40" s="10">
        <v>43.0700697900107</v>
      </c>
      <c r="R40" s="10">
        <v>39.12670646845242</v>
      </c>
      <c r="S40" s="15">
        <f t="shared" si="2"/>
        <v>-21.32348272691554</v>
      </c>
      <c r="T40" s="10">
        <v>4.293583224831248</v>
      </c>
      <c r="U40" s="10">
        <v>22.380719002627423</v>
      </c>
      <c r="V40" s="10">
        <v>73.32569777254133</v>
      </c>
      <c r="W40" s="15">
        <f t="shared" si="3"/>
        <v>-69.03211454771008</v>
      </c>
      <c r="X40" s="16">
        <v>-18.927</v>
      </c>
      <c r="Y40" s="10">
        <v>12.001093404708543</v>
      </c>
      <c r="Z40" s="10">
        <v>45.042750029957254</v>
      </c>
      <c r="AA40" s="10">
        <v>42.956156565334204</v>
      </c>
      <c r="AB40" s="15">
        <f t="shared" si="4"/>
        <v>-30.955063160625663</v>
      </c>
      <c r="AC40" s="10">
        <v>4.531938806695859</v>
      </c>
      <c r="AD40" s="10">
        <v>29.177711571988656</v>
      </c>
      <c r="AE40" s="10">
        <v>66.29034962131549</v>
      </c>
      <c r="AF40" s="15">
        <f t="shared" si="5"/>
        <v>-61.75841081461962</v>
      </c>
      <c r="AG40" s="16">
        <v>-15.427</v>
      </c>
      <c r="AH40" s="21" t="s">
        <v>5</v>
      </c>
      <c r="AI40" s="21" t="s">
        <v>5</v>
      </c>
      <c r="AJ40" s="21" t="s">
        <v>5</v>
      </c>
      <c r="AK40" s="21" t="s">
        <v>5</v>
      </c>
      <c r="AL40" s="21" t="s">
        <v>5</v>
      </c>
      <c r="AM40" s="11">
        <v>71.6</v>
      </c>
      <c r="AN40" s="11">
        <v>43.784</v>
      </c>
      <c r="AO40" s="10">
        <v>18.408215075573896</v>
      </c>
      <c r="AP40" s="10">
        <v>34.07933908107193</v>
      </c>
      <c r="AQ40" s="10">
        <v>47.51244584335418</v>
      </c>
      <c r="AR40" s="15">
        <f t="shared" si="6"/>
        <v>-29.104230767780283</v>
      </c>
      <c r="AS40" s="16">
        <v>-8.182</v>
      </c>
      <c r="AT40" s="11">
        <v>1.843</v>
      </c>
      <c r="AU40" s="10">
        <v>12.53046384307361</v>
      </c>
      <c r="AV40" s="10">
        <v>58.67332851727171</v>
      </c>
      <c r="AW40" s="10">
        <v>28.796207639654675</v>
      </c>
      <c r="AX40" s="15">
        <f t="shared" si="7"/>
        <v>-16.265743796581063</v>
      </c>
      <c r="AY40" s="10">
        <v>15.306032232297229</v>
      </c>
      <c r="AZ40" s="10">
        <v>54.95660147352507</v>
      </c>
      <c r="BA40" s="10">
        <v>29.737366294177708</v>
      </c>
      <c r="BB40" s="15">
        <f t="shared" si="8"/>
        <v>-14.431334061880479</v>
      </c>
      <c r="BC40" s="21" t="s">
        <v>5</v>
      </c>
      <c r="BD40" s="21" t="s">
        <v>5</v>
      </c>
      <c r="BE40" s="21" t="s">
        <v>5</v>
      </c>
      <c r="BF40" s="21" t="s">
        <v>5</v>
      </c>
      <c r="BG40" s="10">
        <v>13.804883446374447</v>
      </c>
      <c r="BH40" s="10">
        <v>59.80645936078241</v>
      </c>
      <c r="BI40" s="10">
        <v>26.388657192843134</v>
      </c>
      <c r="BJ40" s="15">
        <f t="shared" si="9"/>
        <v>-12.583773746468687</v>
      </c>
      <c r="BK40" s="10">
        <v>18.093197976950073</v>
      </c>
      <c r="BL40" s="10">
        <v>57.52779591145375</v>
      </c>
      <c r="BM40" s="10">
        <v>24.37900611159618</v>
      </c>
      <c r="BN40" s="15">
        <f t="shared" si="10"/>
        <v>-6.285808134646107</v>
      </c>
      <c r="BO40" s="10">
        <v>10.614109517395589</v>
      </c>
      <c r="BP40" s="10">
        <v>74.39332473226348</v>
      </c>
      <c r="BQ40" s="10">
        <v>14.992565750340933</v>
      </c>
      <c r="BR40" s="15">
        <f t="shared" si="11"/>
        <v>-4.378456232945345</v>
      </c>
      <c r="BS40" s="16">
        <v>-1.191</v>
      </c>
      <c r="BT40" s="10">
        <v>8.108602629753795</v>
      </c>
      <c r="BU40" s="10">
        <v>72.9992913441889</v>
      </c>
      <c r="BV40" s="10">
        <v>18.89210602605731</v>
      </c>
      <c r="BW40" s="15">
        <f t="shared" si="12"/>
        <v>-10.783503396303514</v>
      </c>
      <c r="BX40" s="16">
        <v>-1.018</v>
      </c>
      <c r="BY40" s="16">
        <v>88.63025962399284</v>
      </c>
    </row>
    <row r="41" spans="1:77" ht="12">
      <c r="A41" s="1" t="s">
        <v>59</v>
      </c>
      <c r="B41" s="10">
        <v>16.37380748310002</v>
      </c>
      <c r="C41" s="10">
        <v>41.91650683705285</v>
      </c>
      <c r="D41" s="10">
        <v>41.709685679847134</v>
      </c>
      <c r="E41" s="15">
        <f t="shared" si="0"/>
        <v>-25.335878196747114</v>
      </c>
      <c r="F41" s="10">
        <v>12.738763490857549</v>
      </c>
      <c r="G41" s="10">
        <v>25.114057500801884</v>
      </c>
      <c r="H41" s="10">
        <v>62.14717900834057</v>
      </c>
      <c r="I41" s="15">
        <f t="shared" si="1"/>
        <v>-49.40841551748302</v>
      </c>
      <c r="J41" s="16">
        <v>-11.028</v>
      </c>
      <c r="K41" s="17" t="s">
        <v>92</v>
      </c>
      <c r="L41" s="10">
        <v>14.212184988443777</v>
      </c>
      <c r="M41" s="10">
        <v>77.03331706074168</v>
      </c>
      <c r="N41" s="10">
        <v>8.754497950814542</v>
      </c>
      <c r="O41" s="15">
        <f t="shared" si="13"/>
        <v>5.457687037629235</v>
      </c>
      <c r="P41" s="10">
        <v>15.579134993773621</v>
      </c>
      <c r="Q41" s="10">
        <v>47.60174542669724</v>
      </c>
      <c r="R41" s="10">
        <v>36.81911957952913</v>
      </c>
      <c r="S41" s="15">
        <f t="shared" si="2"/>
        <v>-21.239984585755508</v>
      </c>
      <c r="T41" s="10">
        <v>13.134341730920987</v>
      </c>
      <c r="U41" s="10">
        <v>21.98237394118169</v>
      </c>
      <c r="V41" s="10">
        <v>64.88328432789733</v>
      </c>
      <c r="W41" s="15">
        <f t="shared" si="3"/>
        <v>-51.74894259697634</v>
      </c>
      <c r="X41" s="16">
        <v>-12.215</v>
      </c>
      <c r="Y41" s="10">
        <v>19.43370200131433</v>
      </c>
      <c r="Z41" s="10">
        <v>48.08322633861851</v>
      </c>
      <c r="AA41" s="10">
        <v>32.48307166006716</v>
      </c>
      <c r="AB41" s="15">
        <f t="shared" si="4"/>
        <v>-13.04936965875283</v>
      </c>
      <c r="AC41" s="10">
        <v>11.655957650547695</v>
      </c>
      <c r="AD41" s="10">
        <v>28.969342055218267</v>
      </c>
      <c r="AE41" s="10">
        <v>59.37470029423404</v>
      </c>
      <c r="AF41" s="15">
        <f t="shared" si="5"/>
        <v>-47.71874264368634</v>
      </c>
      <c r="AG41" s="16">
        <v>-13.147</v>
      </c>
      <c r="AH41" s="21" t="s">
        <v>5</v>
      </c>
      <c r="AI41" s="21" t="s">
        <v>5</v>
      </c>
      <c r="AJ41" s="21" t="s">
        <v>5</v>
      </c>
      <c r="AK41" s="21" t="s">
        <v>5</v>
      </c>
      <c r="AL41" s="21" t="s">
        <v>5</v>
      </c>
      <c r="AM41" s="11">
        <v>71.2</v>
      </c>
      <c r="AN41" s="11">
        <v>45.014</v>
      </c>
      <c r="AO41" s="10">
        <v>19.06291631328355</v>
      </c>
      <c r="AP41" s="10">
        <v>31.24135565104762</v>
      </c>
      <c r="AQ41" s="10">
        <v>49.69572803566883</v>
      </c>
      <c r="AR41" s="15">
        <f t="shared" si="6"/>
        <v>-30.632811722385277</v>
      </c>
      <c r="AS41" s="16">
        <v>-9.035</v>
      </c>
      <c r="AT41" s="11">
        <v>2.075</v>
      </c>
      <c r="AU41" s="10">
        <v>20.425773139179448</v>
      </c>
      <c r="AV41" s="10">
        <v>63.002376935018255</v>
      </c>
      <c r="AW41" s="10">
        <v>16.571849925802294</v>
      </c>
      <c r="AX41" s="15">
        <f t="shared" si="7"/>
        <v>3.853923213377154</v>
      </c>
      <c r="AY41" s="10">
        <v>20.616077782011264</v>
      </c>
      <c r="AZ41" s="10">
        <v>61.86531522806179</v>
      </c>
      <c r="BA41" s="10">
        <v>17.51860698992694</v>
      </c>
      <c r="BB41" s="15">
        <f t="shared" si="8"/>
        <v>3.097470792084323</v>
      </c>
      <c r="BC41" s="21" t="s">
        <v>5</v>
      </c>
      <c r="BD41" s="21" t="s">
        <v>5</v>
      </c>
      <c r="BE41" s="21" t="s">
        <v>5</v>
      </c>
      <c r="BF41" s="21" t="s">
        <v>5</v>
      </c>
      <c r="BG41" s="10">
        <v>20.94953938994906</v>
      </c>
      <c r="BH41" s="10">
        <v>62.85257462019152</v>
      </c>
      <c r="BI41" s="10">
        <v>16.197885989859422</v>
      </c>
      <c r="BJ41" s="15">
        <f t="shared" si="9"/>
        <v>4.751653400089637</v>
      </c>
      <c r="BK41" s="10">
        <v>17.262450410377777</v>
      </c>
      <c r="BL41" s="10">
        <v>69.63564295714416</v>
      </c>
      <c r="BM41" s="10">
        <v>13.101906632478075</v>
      </c>
      <c r="BN41" s="15">
        <f t="shared" si="10"/>
        <v>4.1605437778997025</v>
      </c>
      <c r="BO41" s="10">
        <v>7.671627612403681</v>
      </c>
      <c r="BP41" s="10">
        <v>63.45585351549197</v>
      </c>
      <c r="BQ41" s="10">
        <v>28.87251887210435</v>
      </c>
      <c r="BR41" s="15">
        <f t="shared" si="11"/>
        <v>-21.20089125970067</v>
      </c>
      <c r="BS41" s="16">
        <v>-2.53</v>
      </c>
      <c r="BT41" s="10">
        <v>9.965470851777585</v>
      </c>
      <c r="BU41" s="10">
        <v>68.18370234317902</v>
      </c>
      <c r="BV41" s="10">
        <v>21.85082680504339</v>
      </c>
      <c r="BW41" s="15">
        <f t="shared" si="12"/>
        <v>-11.885355953265805</v>
      </c>
      <c r="BX41" s="16">
        <v>-1.448</v>
      </c>
      <c r="BY41" s="16">
        <v>92.92748433303491</v>
      </c>
    </row>
    <row r="42" spans="1:77" ht="12">
      <c r="A42" s="1" t="s">
        <v>74</v>
      </c>
      <c r="B42" s="10">
        <v>30.67996914255442</v>
      </c>
      <c r="C42" s="10">
        <v>46.1322703845731</v>
      </c>
      <c r="D42" s="10">
        <v>23.187760472872483</v>
      </c>
      <c r="E42" s="15">
        <f t="shared" si="0"/>
        <v>7.492208669681936</v>
      </c>
      <c r="F42" s="10">
        <v>11.808095550422525</v>
      </c>
      <c r="G42" s="10">
        <v>29.905785238519382</v>
      </c>
      <c r="H42" s="10">
        <v>58.286119211058086</v>
      </c>
      <c r="I42" s="15">
        <f t="shared" si="1"/>
        <v>-46.47802366063556</v>
      </c>
      <c r="J42" s="16">
        <v>-9.805</v>
      </c>
      <c r="K42" s="17" t="s">
        <v>92</v>
      </c>
      <c r="L42" s="10">
        <v>8.833323874795497</v>
      </c>
      <c r="M42" s="10">
        <v>82.94039290927905</v>
      </c>
      <c r="N42" s="10">
        <v>8.226283215925454</v>
      </c>
      <c r="O42" s="15">
        <f t="shared" si="13"/>
        <v>0.6070406588700425</v>
      </c>
      <c r="P42" s="10">
        <v>26.93850343256921</v>
      </c>
      <c r="Q42" s="10">
        <v>47.702689006588194</v>
      </c>
      <c r="R42" s="10">
        <v>25.358807560842596</v>
      </c>
      <c r="S42" s="15">
        <f t="shared" si="2"/>
        <v>1.5796958717266136</v>
      </c>
      <c r="T42" s="10">
        <v>10.049741634287859</v>
      </c>
      <c r="U42" s="10">
        <v>30.729504150261626</v>
      </c>
      <c r="V42" s="10">
        <v>59.22075421545051</v>
      </c>
      <c r="W42" s="15">
        <f t="shared" si="3"/>
        <v>-49.17101258116266</v>
      </c>
      <c r="X42" s="16">
        <v>-10.262</v>
      </c>
      <c r="Y42" s="10">
        <v>26.53665169999967</v>
      </c>
      <c r="Z42" s="10">
        <v>48.266952178607525</v>
      </c>
      <c r="AA42" s="10">
        <v>25.196396121392805</v>
      </c>
      <c r="AB42" s="15">
        <f t="shared" si="4"/>
        <v>1.3402555786068646</v>
      </c>
      <c r="AC42" s="10">
        <v>13.512090376574202</v>
      </c>
      <c r="AD42" s="10">
        <v>27.89035179452653</v>
      </c>
      <c r="AE42" s="10">
        <v>58.59755782889927</v>
      </c>
      <c r="AF42" s="15">
        <f t="shared" si="5"/>
        <v>-45.08546745232507</v>
      </c>
      <c r="AG42" s="16">
        <v>-9.593</v>
      </c>
      <c r="AH42" s="21" t="s">
        <v>5</v>
      </c>
      <c r="AI42" s="21" t="s">
        <v>5</v>
      </c>
      <c r="AJ42" s="21" t="s">
        <v>5</v>
      </c>
      <c r="AK42" s="21" t="s">
        <v>5</v>
      </c>
      <c r="AL42" s="21" t="s">
        <v>5</v>
      </c>
      <c r="AM42" s="11">
        <v>72.3</v>
      </c>
      <c r="AN42" s="11">
        <v>45.01</v>
      </c>
      <c r="AO42" s="10">
        <v>13.158611958951594</v>
      </c>
      <c r="AP42" s="10">
        <v>44.47205168448636</v>
      </c>
      <c r="AQ42" s="10">
        <v>42.36933635656205</v>
      </c>
      <c r="AR42" s="15">
        <f t="shared" si="6"/>
        <v>-29.210724397610456</v>
      </c>
      <c r="AS42" s="16">
        <v>-7.724</v>
      </c>
      <c r="AT42" s="11">
        <v>2.005</v>
      </c>
      <c r="AU42" s="10">
        <v>21.483943289094803</v>
      </c>
      <c r="AV42" s="10">
        <v>57.08083016278558</v>
      </c>
      <c r="AW42" s="10">
        <v>21.43522654811962</v>
      </c>
      <c r="AX42" s="15">
        <f t="shared" si="7"/>
        <v>0.04871674097518408</v>
      </c>
      <c r="AY42" s="10">
        <v>17.688835436309343</v>
      </c>
      <c r="AZ42" s="10">
        <v>63.62434877715211</v>
      </c>
      <c r="BA42" s="10">
        <v>18.68681578653855</v>
      </c>
      <c r="BB42" s="15">
        <f t="shared" si="8"/>
        <v>-0.9979803502292057</v>
      </c>
      <c r="BC42" s="21" t="s">
        <v>5</v>
      </c>
      <c r="BD42" s="21" t="s">
        <v>5</v>
      </c>
      <c r="BE42" s="21" t="s">
        <v>5</v>
      </c>
      <c r="BF42" s="21" t="s">
        <v>5</v>
      </c>
      <c r="BG42" s="10">
        <v>23.15526630154347</v>
      </c>
      <c r="BH42" s="10">
        <v>58.673053372441565</v>
      </c>
      <c r="BI42" s="10">
        <v>18.171680326014965</v>
      </c>
      <c r="BJ42" s="15">
        <f t="shared" si="9"/>
        <v>4.983585975528506</v>
      </c>
      <c r="BK42" s="10">
        <v>23.309919891100055</v>
      </c>
      <c r="BL42" s="10">
        <v>63.909677780468655</v>
      </c>
      <c r="BM42" s="10">
        <v>12.780402328431286</v>
      </c>
      <c r="BN42" s="15">
        <f t="shared" si="10"/>
        <v>10.529517562668769</v>
      </c>
      <c r="BO42" s="10">
        <v>11.540621584555392</v>
      </c>
      <c r="BP42" s="10">
        <v>69.87257690779639</v>
      </c>
      <c r="BQ42" s="10">
        <v>18.586801507648218</v>
      </c>
      <c r="BR42" s="15">
        <f t="shared" si="11"/>
        <v>-7.046179923092826</v>
      </c>
      <c r="BS42" s="16">
        <v>-0.667</v>
      </c>
      <c r="BT42" s="10">
        <v>11.56512325434024</v>
      </c>
      <c r="BU42" s="10">
        <v>73.2561379849913</v>
      </c>
      <c r="BV42" s="10">
        <v>15.17873876066846</v>
      </c>
      <c r="BW42" s="15">
        <f t="shared" si="12"/>
        <v>-3.6136155063282214</v>
      </c>
      <c r="BX42" s="16">
        <v>-0.257</v>
      </c>
      <c r="BY42" s="16">
        <v>91.62936436884512</v>
      </c>
    </row>
    <row r="43" spans="1:78" ht="12">
      <c r="A43" s="1" t="s">
        <v>75</v>
      </c>
      <c r="B43" s="10">
        <v>36.219741809042596</v>
      </c>
      <c r="C43" s="10">
        <v>44.950946905240635</v>
      </c>
      <c r="D43" s="10">
        <v>18.829311285716773</v>
      </c>
      <c r="E43" s="15">
        <f t="shared" si="0"/>
        <v>17.390430523325822</v>
      </c>
      <c r="F43" s="10">
        <v>26.153678653667356</v>
      </c>
      <c r="G43" s="10">
        <v>44.92519419429969</v>
      </c>
      <c r="H43" s="10">
        <v>28.92112715203295</v>
      </c>
      <c r="I43" s="15">
        <f t="shared" si="1"/>
        <v>-2.7674484983655923</v>
      </c>
      <c r="J43" s="16">
        <v>-0.984</v>
      </c>
      <c r="K43" s="17" t="s">
        <v>92</v>
      </c>
      <c r="L43" s="10">
        <v>8.019638926480175</v>
      </c>
      <c r="M43" s="10">
        <v>80.48446698124212</v>
      </c>
      <c r="N43" s="10">
        <v>11.495894092277707</v>
      </c>
      <c r="O43" s="15">
        <f t="shared" si="13"/>
        <v>-3.4762551657975322</v>
      </c>
      <c r="P43" s="10">
        <v>39.398483578639464</v>
      </c>
      <c r="Q43" s="10">
        <v>38.82513182340514</v>
      </c>
      <c r="R43" s="10">
        <v>21.7763845979554</v>
      </c>
      <c r="S43" s="15">
        <f t="shared" si="2"/>
        <v>17.622098980684065</v>
      </c>
      <c r="T43" s="10">
        <v>33.523766961405684</v>
      </c>
      <c r="U43" s="10">
        <v>38.33944720085736</v>
      </c>
      <c r="V43" s="10">
        <v>28.136785837736955</v>
      </c>
      <c r="W43" s="15">
        <f t="shared" si="3"/>
        <v>5.386981123668729</v>
      </c>
      <c r="X43" s="16">
        <v>-1.067</v>
      </c>
      <c r="Y43" s="10">
        <v>37.67960489286796</v>
      </c>
      <c r="Z43" s="10">
        <v>41.232454178662955</v>
      </c>
      <c r="AA43" s="10">
        <v>21.087940928469088</v>
      </c>
      <c r="AB43" s="15">
        <f t="shared" si="4"/>
        <v>16.59166396439887</v>
      </c>
      <c r="AC43" s="10">
        <v>35.64593818905299</v>
      </c>
      <c r="AD43" s="10">
        <v>35.86947309853969</v>
      </c>
      <c r="AE43" s="10">
        <v>28.484588712407316</v>
      </c>
      <c r="AF43" s="15">
        <f t="shared" si="5"/>
        <v>7.161349476645675</v>
      </c>
      <c r="AG43" s="16">
        <v>-0.602</v>
      </c>
      <c r="AH43" s="21" t="s">
        <v>5</v>
      </c>
      <c r="AI43" s="21" t="s">
        <v>5</v>
      </c>
      <c r="AJ43" s="21" t="s">
        <v>5</v>
      </c>
      <c r="AK43" s="21" t="s">
        <v>5</v>
      </c>
      <c r="AL43" s="21" t="s">
        <v>5</v>
      </c>
      <c r="AM43" s="11">
        <v>62.6</v>
      </c>
      <c r="AN43" s="11">
        <v>43.276</v>
      </c>
      <c r="AO43" s="10">
        <v>33.19149572818578</v>
      </c>
      <c r="AP43" s="10">
        <v>57.1935495326595</v>
      </c>
      <c r="AQ43" s="10">
        <v>9.61495473915472</v>
      </c>
      <c r="AR43" s="15">
        <f t="shared" si="6"/>
        <v>23.57654098903106</v>
      </c>
      <c r="AS43" s="16">
        <v>2.503</v>
      </c>
      <c r="AT43" s="11">
        <v>2.048</v>
      </c>
      <c r="AU43" s="10">
        <v>41.28662298929825</v>
      </c>
      <c r="AV43" s="10">
        <v>49.045667467840104</v>
      </c>
      <c r="AW43" s="10">
        <v>9.667709542861644</v>
      </c>
      <c r="AX43" s="15">
        <f t="shared" si="7"/>
        <v>31.618913446436608</v>
      </c>
      <c r="AY43" s="10">
        <v>41.13391282684018</v>
      </c>
      <c r="AZ43" s="10">
        <v>52.10227213744889</v>
      </c>
      <c r="BA43" s="10">
        <v>6.7638150357109295</v>
      </c>
      <c r="BB43" s="15">
        <f t="shared" si="8"/>
        <v>34.370097791129254</v>
      </c>
      <c r="BC43" s="21" t="s">
        <v>5</v>
      </c>
      <c r="BD43" s="21" t="s">
        <v>5</v>
      </c>
      <c r="BE43" s="21" t="s">
        <v>5</v>
      </c>
      <c r="BF43" s="21" t="s">
        <v>5</v>
      </c>
      <c r="BG43" s="10">
        <v>41.29263709465018</v>
      </c>
      <c r="BH43" s="10">
        <v>50.464823564028606</v>
      </c>
      <c r="BI43" s="10">
        <v>8.242539341321212</v>
      </c>
      <c r="BJ43" s="15">
        <f t="shared" si="9"/>
        <v>33.05009775332897</v>
      </c>
      <c r="BK43" s="10">
        <v>43.026994288167295</v>
      </c>
      <c r="BL43" s="10">
        <v>52.73962279542415</v>
      </c>
      <c r="BM43" s="10">
        <v>4.2333829164085675</v>
      </c>
      <c r="BN43" s="15">
        <f t="shared" si="10"/>
        <v>38.79361137175873</v>
      </c>
      <c r="BO43" s="10">
        <v>11.784230232361319</v>
      </c>
      <c r="BP43" s="10">
        <v>76.62895331043076</v>
      </c>
      <c r="BQ43" s="10">
        <v>11.58681645720792</v>
      </c>
      <c r="BR43" s="15">
        <f t="shared" si="11"/>
        <v>0.19741377515339842</v>
      </c>
      <c r="BS43" s="16">
        <v>-0.206</v>
      </c>
      <c r="BT43" s="10">
        <v>12.612003059046243</v>
      </c>
      <c r="BU43" s="10">
        <v>81.31054603995544</v>
      </c>
      <c r="BV43" s="10">
        <v>6.0774509009983095</v>
      </c>
      <c r="BW43" s="15">
        <f t="shared" si="12"/>
        <v>6.5345521580479335</v>
      </c>
      <c r="BX43" s="16">
        <v>0.22</v>
      </c>
      <c r="BY43" s="16">
        <v>79.91228070175438</v>
      </c>
      <c r="BZ43" s="3"/>
    </row>
    <row r="44" spans="1:77" ht="12">
      <c r="A44" s="1" t="s">
        <v>62</v>
      </c>
      <c r="B44" s="10">
        <v>46.11473896933877</v>
      </c>
      <c r="C44" s="10">
        <v>45.573691649407955</v>
      </c>
      <c r="D44" s="10">
        <v>8.311569381253278</v>
      </c>
      <c r="E44" s="15">
        <f t="shared" si="0"/>
        <v>37.80316958808549</v>
      </c>
      <c r="F44" s="10">
        <v>50.91104759100536</v>
      </c>
      <c r="G44" s="10">
        <v>34.61283153381164</v>
      </c>
      <c r="H44" s="10">
        <v>14.476120875183007</v>
      </c>
      <c r="I44" s="15">
        <f t="shared" si="1"/>
        <v>36.43492671582235</v>
      </c>
      <c r="J44" s="16">
        <v>3.276</v>
      </c>
      <c r="K44" s="17" t="s">
        <v>92</v>
      </c>
      <c r="L44" s="10">
        <v>11.119000152079504</v>
      </c>
      <c r="M44" s="10">
        <v>82.90935065067202</v>
      </c>
      <c r="N44" s="10">
        <v>5.971649197248469</v>
      </c>
      <c r="O44" s="15">
        <f t="shared" si="13"/>
        <v>5.147350954831035</v>
      </c>
      <c r="P44" s="10">
        <v>47.95492552553874</v>
      </c>
      <c r="Q44" s="10">
        <v>42.872030861303465</v>
      </c>
      <c r="R44" s="10">
        <v>9.173043613157791</v>
      </c>
      <c r="S44" s="15">
        <f t="shared" si="2"/>
        <v>38.78188191238095</v>
      </c>
      <c r="T44" s="10">
        <v>50.982931066788204</v>
      </c>
      <c r="U44" s="10">
        <v>32.57584577609885</v>
      </c>
      <c r="V44" s="10">
        <v>16.44122315711294</v>
      </c>
      <c r="W44" s="15">
        <f t="shared" si="3"/>
        <v>34.54170790967527</v>
      </c>
      <c r="X44" s="16">
        <v>4.391</v>
      </c>
      <c r="Y44" s="10">
        <v>47.74915394055853</v>
      </c>
      <c r="Z44" s="10">
        <v>40.631287232699655</v>
      </c>
      <c r="AA44" s="10">
        <v>11.619558826741814</v>
      </c>
      <c r="AB44" s="15">
        <f t="shared" si="4"/>
        <v>36.12959511381671</v>
      </c>
      <c r="AC44" s="10">
        <v>52.041013628974056</v>
      </c>
      <c r="AD44" s="10">
        <v>32.824259043409114</v>
      </c>
      <c r="AE44" s="10">
        <v>15.13472732761683</v>
      </c>
      <c r="AF44" s="15">
        <f t="shared" si="5"/>
        <v>36.90628630135723</v>
      </c>
      <c r="AG44" s="16">
        <v>4.361</v>
      </c>
      <c r="AH44" s="21" t="s">
        <v>5</v>
      </c>
      <c r="AI44" s="21" t="s">
        <v>5</v>
      </c>
      <c r="AJ44" s="21" t="s">
        <v>5</v>
      </c>
      <c r="AK44" s="21" t="s">
        <v>5</v>
      </c>
      <c r="AL44" s="21" t="s">
        <v>5</v>
      </c>
      <c r="AM44" s="11">
        <v>62.7</v>
      </c>
      <c r="AN44" s="11">
        <v>42.939</v>
      </c>
      <c r="AO44" s="10">
        <v>46.77790338096381</v>
      </c>
      <c r="AP44" s="10">
        <v>44.98055613281397</v>
      </c>
      <c r="AQ44" s="10">
        <v>8.241540486222211</v>
      </c>
      <c r="AR44" s="15">
        <f t="shared" si="6"/>
        <v>38.53636289474159</v>
      </c>
      <c r="AS44" s="16">
        <v>3.162</v>
      </c>
      <c r="AT44" s="11">
        <v>2.201</v>
      </c>
      <c r="AU44" s="10">
        <v>27.589081499234343</v>
      </c>
      <c r="AV44" s="10">
        <v>54.613556794865936</v>
      </c>
      <c r="AW44" s="10">
        <v>17.797361705899725</v>
      </c>
      <c r="AX44" s="15">
        <f t="shared" si="7"/>
        <v>9.791719793334618</v>
      </c>
      <c r="AY44" s="10">
        <v>28.3590854853991</v>
      </c>
      <c r="AZ44" s="10">
        <v>53.856135183129425</v>
      </c>
      <c r="BA44" s="10">
        <v>17.784779331471473</v>
      </c>
      <c r="BB44" s="15">
        <f t="shared" si="8"/>
        <v>10.574306153927626</v>
      </c>
      <c r="BC44" s="21" t="s">
        <v>5</v>
      </c>
      <c r="BD44" s="21" t="s">
        <v>5</v>
      </c>
      <c r="BE44" s="21" t="s">
        <v>5</v>
      </c>
      <c r="BF44" s="21" t="s">
        <v>5</v>
      </c>
      <c r="BG44" s="10">
        <v>27.581450814954454</v>
      </c>
      <c r="BH44" s="10">
        <v>54.64510997433034</v>
      </c>
      <c r="BI44" s="10">
        <v>17.773439210715203</v>
      </c>
      <c r="BJ44" s="15">
        <f t="shared" si="9"/>
        <v>9.808011604239251</v>
      </c>
      <c r="BK44" s="10">
        <v>32.078275539323734</v>
      </c>
      <c r="BL44" s="10">
        <v>54.660787307057156</v>
      </c>
      <c r="BM44" s="10">
        <v>13.260937153619112</v>
      </c>
      <c r="BN44" s="15">
        <f t="shared" si="10"/>
        <v>18.817338385704623</v>
      </c>
      <c r="BO44" s="10">
        <v>17.51102999288872</v>
      </c>
      <c r="BP44" s="10">
        <v>71.60041642280598</v>
      </c>
      <c r="BQ44" s="10">
        <v>10.888553584305306</v>
      </c>
      <c r="BR44" s="15">
        <f t="shared" si="11"/>
        <v>6.622476408583413</v>
      </c>
      <c r="BS44" s="16">
        <v>0.157</v>
      </c>
      <c r="BT44" s="10">
        <v>14.838852704925772</v>
      </c>
      <c r="BU44" s="10">
        <v>76.99268122225277</v>
      </c>
      <c r="BV44" s="10">
        <v>8.168466072821456</v>
      </c>
      <c r="BW44" s="15">
        <f t="shared" si="12"/>
        <v>6.670386632104316</v>
      </c>
      <c r="BX44" s="16">
        <v>0.071</v>
      </c>
      <c r="BY44" s="16">
        <v>80.87719298245614</v>
      </c>
    </row>
    <row r="45" spans="1:77" ht="12">
      <c r="A45" s="1" t="s">
        <v>59</v>
      </c>
      <c r="B45" s="10">
        <v>32.17073970398579</v>
      </c>
      <c r="C45" s="10">
        <v>54.28641395123726</v>
      </c>
      <c r="D45" s="10">
        <v>13.542846344776956</v>
      </c>
      <c r="E45" s="15">
        <f t="shared" si="0"/>
        <v>18.627893359208834</v>
      </c>
      <c r="F45" s="10">
        <v>47.663840336010836</v>
      </c>
      <c r="G45" s="10">
        <v>38.88817175504963</v>
      </c>
      <c r="H45" s="10">
        <v>13.44798790893953</v>
      </c>
      <c r="I45" s="15">
        <f t="shared" si="1"/>
        <v>34.215852427071304</v>
      </c>
      <c r="J45" s="16">
        <v>3.623</v>
      </c>
      <c r="K45" s="17" t="s">
        <v>92</v>
      </c>
      <c r="L45" s="10">
        <v>9.267743722977787</v>
      </c>
      <c r="M45" s="10">
        <v>82.72454914812178</v>
      </c>
      <c r="N45" s="10">
        <v>8.007707128900432</v>
      </c>
      <c r="O45" s="15">
        <f t="shared" si="13"/>
        <v>1.2600365940773557</v>
      </c>
      <c r="P45" s="10">
        <v>28.430319968773375</v>
      </c>
      <c r="Q45" s="10">
        <v>55.30834327153962</v>
      </c>
      <c r="R45" s="10">
        <v>16.261336759687012</v>
      </c>
      <c r="S45" s="15">
        <f t="shared" si="2"/>
        <v>12.168983209086363</v>
      </c>
      <c r="T45" s="10">
        <v>48.03606623543072</v>
      </c>
      <c r="U45" s="10">
        <v>38.24000357844717</v>
      </c>
      <c r="V45" s="10">
        <v>13.723930186122107</v>
      </c>
      <c r="W45" s="15">
        <f t="shared" si="3"/>
        <v>34.312136049308606</v>
      </c>
      <c r="X45" s="16">
        <v>3.102</v>
      </c>
      <c r="Y45" s="10">
        <v>35.11964508658221</v>
      </c>
      <c r="Z45" s="10">
        <v>47.056468748201475</v>
      </c>
      <c r="AA45" s="10">
        <v>17.823886165216315</v>
      </c>
      <c r="AB45" s="15">
        <f t="shared" si="4"/>
        <v>17.295758921365895</v>
      </c>
      <c r="AC45" s="10">
        <v>47.313513302524704</v>
      </c>
      <c r="AD45" s="10">
        <v>38.69123292136442</v>
      </c>
      <c r="AE45" s="10">
        <v>13.995253776110877</v>
      </c>
      <c r="AF45" s="15">
        <f t="shared" si="5"/>
        <v>33.318259526413826</v>
      </c>
      <c r="AG45" s="16">
        <v>3.378</v>
      </c>
      <c r="AH45" s="21" t="s">
        <v>5</v>
      </c>
      <c r="AI45" s="21" t="s">
        <v>5</v>
      </c>
      <c r="AJ45" s="21" t="s">
        <v>5</v>
      </c>
      <c r="AK45" s="21" t="s">
        <v>5</v>
      </c>
      <c r="AL45" s="21" t="s">
        <v>5</v>
      </c>
      <c r="AM45" s="11">
        <v>55.9</v>
      </c>
      <c r="AN45" s="11">
        <v>49.808</v>
      </c>
      <c r="AO45" s="10">
        <v>41.13120395953532</v>
      </c>
      <c r="AP45" s="10">
        <v>54.36820636303309</v>
      </c>
      <c r="AQ45" s="10">
        <v>4.500589677431585</v>
      </c>
      <c r="AR45" s="15">
        <f t="shared" si="6"/>
        <v>36.630614282103735</v>
      </c>
      <c r="AS45" s="16">
        <v>3.184</v>
      </c>
      <c r="AT45" s="11">
        <v>3.469</v>
      </c>
      <c r="AU45" s="10">
        <v>38.530310907843415</v>
      </c>
      <c r="AV45" s="10">
        <v>50.58678257754035</v>
      </c>
      <c r="AW45" s="10">
        <v>10.882906514616234</v>
      </c>
      <c r="AX45" s="15">
        <f t="shared" si="7"/>
        <v>27.64740439322718</v>
      </c>
      <c r="AY45" s="10">
        <v>41.33693314725256</v>
      </c>
      <c r="AZ45" s="10">
        <v>49.06226053313816</v>
      </c>
      <c r="BA45" s="10">
        <v>9.600806319609287</v>
      </c>
      <c r="BB45" s="15">
        <f t="shared" si="8"/>
        <v>31.73612682764327</v>
      </c>
      <c r="BC45" s="21" t="s">
        <v>5</v>
      </c>
      <c r="BD45" s="21" t="s">
        <v>5</v>
      </c>
      <c r="BE45" s="21" t="s">
        <v>5</v>
      </c>
      <c r="BF45" s="21" t="s">
        <v>5</v>
      </c>
      <c r="BG45" s="10">
        <v>35.8439750212379</v>
      </c>
      <c r="BH45" s="10">
        <v>53.7703673278754</v>
      </c>
      <c r="BI45" s="10">
        <v>10.385657650886694</v>
      </c>
      <c r="BJ45" s="15">
        <f t="shared" si="9"/>
        <v>25.45831737035121</v>
      </c>
      <c r="BK45" s="10">
        <v>42.420686272286915</v>
      </c>
      <c r="BL45" s="10">
        <v>51.102524610984</v>
      </c>
      <c r="BM45" s="10">
        <v>6.476789116729084</v>
      </c>
      <c r="BN45" s="15">
        <f t="shared" si="10"/>
        <v>35.94389715555783</v>
      </c>
      <c r="BO45" s="10">
        <v>15.84537463451658</v>
      </c>
      <c r="BP45" s="10">
        <v>73.0487573546484</v>
      </c>
      <c r="BQ45" s="10">
        <v>11.105868010835023</v>
      </c>
      <c r="BR45" s="15">
        <f t="shared" si="11"/>
        <v>4.739506623681557</v>
      </c>
      <c r="BS45" s="16">
        <v>0.18</v>
      </c>
      <c r="BT45" s="10">
        <v>14.2959598050485</v>
      </c>
      <c r="BU45" s="10">
        <v>74.92272980715693</v>
      </c>
      <c r="BV45" s="10">
        <v>10.781310387794566</v>
      </c>
      <c r="BW45" s="15">
        <f t="shared" si="12"/>
        <v>3.514649417253935</v>
      </c>
      <c r="BX45" s="16">
        <v>-0.071</v>
      </c>
      <c r="BY45" s="16">
        <v>76.00877192982456</v>
      </c>
    </row>
    <row r="46" spans="1:77" ht="12">
      <c r="A46" s="1" t="s">
        <v>76</v>
      </c>
      <c r="B46" s="10">
        <v>42.12186771656767</v>
      </c>
      <c r="C46" s="10">
        <v>46.22477319272286</v>
      </c>
      <c r="D46" s="10">
        <v>11.653359090709465</v>
      </c>
      <c r="E46" s="15">
        <f t="shared" si="0"/>
        <v>30.468508625858206</v>
      </c>
      <c r="F46" s="10">
        <v>51.405034986953105</v>
      </c>
      <c r="G46" s="10">
        <v>33.182673585655934</v>
      </c>
      <c r="H46" s="10">
        <v>15.412291427390967</v>
      </c>
      <c r="I46" s="15">
        <f t="shared" si="1"/>
        <v>35.992743559562136</v>
      </c>
      <c r="J46" s="16">
        <v>5.583</v>
      </c>
      <c r="K46" s="17" t="s">
        <v>92</v>
      </c>
      <c r="L46" s="10">
        <v>12.34656278046438</v>
      </c>
      <c r="M46" s="10">
        <v>78.3504459088067</v>
      </c>
      <c r="N46" s="10">
        <v>9.30299131072892</v>
      </c>
      <c r="O46" s="15">
        <f t="shared" si="13"/>
        <v>3.0435714697354594</v>
      </c>
      <c r="P46" s="10">
        <v>42.265537372537445</v>
      </c>
      <c r="Q46" s="10">
        <v>47.42116612028797</v>
      </c>
      <c r="R46" s="10">
        <v>10.313296507174583</v>
      </c>
      <c r="S46" s="15">
        <f t="shared" si="2"/>
        <v>31.95224086536286</v>
      </c>
      <c r="T46" s="10">
        <v>51.88570351376447</v>
      </c>
      <c r="U46" s="10">
        <v>34.11228876473903</v>
      </c>
      <c r="V46" s="10">
        <v>14.002007721496506</v>
      </c>
      <c r="W46" s="15">
        <f t="shared" si="3"/>
        <v>37.883695792267964</v>
      </c>
      <c r="X46" s="16">
        <v>4.896</v>
      </c>
      <c r="Y46" s="10">
        <v>41.431145182488045</v>
      </c>
      <c r="Z46" s="10">
        <v>48.08154164632165</v>
      </c>
      <c r="AA46" s="10">
        <v>10.48731317119031</v>
      </c>
      <c r="AB46" s="15">
        <f t="shared" si="4"/>
        <v>30.943832011297737</v>
      </c>
      <c r="AC46" s="10">
        <v>48.82602784275952</v>
      </c>
      <c r="AD46" s="10">
        <v>37.86993490368945</v>
      </c>
      <c r="AE46" s="10">
        <v>13.30403725355103</v>
      </c>
      <c r="AF46" s="15">
        <f t="shared" si="5"/>
        <v>35.52199058920849</v>
      </c>
      <c r="AG46" s="16">
        <v>5.118</v>
      </c>
      <c r="AH46" s="21" t="s">
        <v>5</v>
      </c>
      <c r="AI46" s="21" t="s">
        <v>5</v>
      </c>
      <c r="AJ46" s="21" t="s">
        <v>5</v>
      </c>
      <c r="AK46" s="21" t="s">
        <v>5</v>
      </c>
      <c r="AL46" s="21" t="s">
        <v>5</v>
      </c>
      <c r="AM46" s="11">
        <v>53.3</v>
      </c>
      <c r="AN46" s="11">
        <v>49.058</v>
      </c>
      <c r="AO46" s="10">
        <v>42.11327103432281</v>
      </c>
      <c r="AP46" s="10">
        <v>49.683714516108815</v>
      </c>
      <c r="AQ46" s="10">
        <v>8.203014449568375</v>
      </c>
      <c r="AR46" s="15">
        <f t="shared" si="6"/>
        <v>33.910256584754435</v>
      </c>
      <c r="AS46" s="16">
        <v>4.428</v>
      </c>
      <c r="AT46" s="11">
        <v>3.15</v>
      </c>
      <c r="AU46" s="10">
        <v>23.148973584003325</v>
      </c>
      <c r="AV46" s="10">
        <v>66.51231792318512</v>
      </c>
      <c r="AW46" s="10">
        <v>10.338708492811566</v>
      </c>
      <c r="AX46" s="15">
        <f t="shared" si="7"/>
        <v>12.81026509119176</v>
      </c>
      <c r="AY46" s="10">
        <v>24.5389618229395</v>
      </c>
      <c r="AZ46" s="10">
        <v>66.39826241607548</v>
      </c>
      <c r="BA46" s="10">
        <v>9.062775760985016</v>
      </c>
      <c r="BB46" s="15">
        <f t="shared" si="8"/>
        <v>15.476186061954483</v>
      </c>
      <c r="BC46" s="21" t="s">
        <v>5</v>
      </c>
      <c r="BD46" s="21" t="s">
        <v>5</v>
      </c>
      <c r="BE46" s="21" t="s">
        <v>5</v>
      </c>
      <c r="BF46" s="21" t="s">
        <v>5</v>
      </c>
      <c r="BG46" s="10">
        <v>25.8486025771122</v>
      </c>
      <c r="BH46" s="10">
        <v>64.913874547345</v>
      </c>
      <c r="BI46" s="10">
        <v>9.237522875542792</v>
      </c>
      <c r="BJ46" s="15">
        <f t="shared" si="9"/>
        <v>16.61107970156941</v>
      </c>
      <c r="BK46" s="10">
        <v>24.622260534765932</v>
      </c>
      <c r="BL46" s="10">
        <v>66.63805368014876</v>
      </c>
      <c r="BM46" s="10">
        <v>8.739685785085305</v>
      </c>
      <c r="BN46" s="15">
        <f t="shared" si="10"/>
        <v>15.882574749680627</v>
      </c>
      <c r="BO46" s="10">
        <v>16.144137846161193</v>
      </c>
      <c r="BP46" s="10">
        <v>71.60989319598018</v>
      </c>
      <c r="BQ46" s="10">
        <v>12.245968957858624</v>
      </c>
      <c r="BR46" s="15">
        <f t="shared" si="11"/>
        <v>3.8981688883025694</v>
      </c>
      <c r="BS46" s="16">
        <v>0.374</v>
      </c>
      <c r="BT46" s="10">
        <v>21.449003031347598</v>
      </c>
      <c r="BU46" s="10">
        <v>72.37048164644293</v>
      </c>
      <c r="BV46" s="10">
        <v>6.180515322209478</v>
      </c>
      <c r="BW46" s="15">
        <f t="shared" si="12"/>
        <v>15.26848770913812</v>
      </c>
      <c r="BX46" s="16">
        <v>0.691</v>
      </c>
      <c r="BY46" s="16">
        <v>74.07894736842105</v>
      </c>
    </row>
    <row r="47" spans="1:77" ht="12">
      <c r="A47" s="1" t="s">
        <v>77</v>
      </c>
      <c r="B47" s="10">
        <v>35.70500990104731</v>
      </c>
      <c r="C47" s="10">
        <v>48.37750605948387</v>
      </c>
      <c r="D47" s="10">
        <v>15.917484039468818</v>
      </c>
      <c r="E47" s="15">
        <f aca="true" t="shared" si="14" ref="E47:E66">B47-D47</f>
        <v>19.787525861578494</v>
      </c>
      <c r="F47" s="10">
        <v>40.64956158530858</v>
      </c>
      <c r="G47" s="10">
        <v>42.29773643228166</v>
      </c>
      <c r="H47" s="10">
        <v>17.052701982409754</v>
      </c>
      <c r="I47" s="15">
        <f aca="true" t="shared" si="15" ref="I47:I66">F47-H47</f>
        <v>23.596859602898828</v>
      </c>
      <c r="J47" s="16">
        <v>3.504</v>
      </c>
      <c r="K47" s="17" t="s">
        <v>92</v>
      </c>
      <c r="L47" s="21" t="s">
        <v>5</v>
      </c>
      <c r="M47" s="21" t="s">
        <v>5</v>
      </c>
      <c r="N47" s="21" t="s">
        <v>5</v>
      </c>
      <c r="O47" s="21" t="s">
        <v>5</v>
      </c>
      <c r="P47" s="10">
        <v>24.773168631793478</v>
      </c>
      <c r="Q47" s="10">
        <v>56.76104555381636</v>
      </c>
      <c r="R47" s="10">
        <v>18.46578581439016</v>
      </c>
      <c r="S47" s="15">
        <f aca="true" t="shared" si="16" ref="S47:S66">P47-R47</f>
        <v>6.307382817403319</v>
      </c>
      <c r="T47" s="10">
        <v>35.25910779155798</v>
      </c>
      <c r="U47" s="10">
        <v>49.389274502457454</v>
      </c>
      <c r="V47" s="10">
        <v>15.35161770598457</v>
      </c>
      <c r="W47" s="15">
        <f aca="true" t="shared" si="17" ref="W47:W66">T47-V47</f>
        <v>19.90749008557341</v>
      </c>
      <c r="X47" s="16">
        <v>3.026</v>
      </c>
      <c r="Y47" s="10">
        <v>33.55813684456021</v>
      </c>
      <c r="Z47" s="10">
        <v>50.36095245541492</v>
      </c>
      <c r="AA47" s="10">
        <v>16.080910700024866</v>
      </c>
      <c r="AB47" s="15">
        <f aca="true" t="shared" si="18" ref="AB47:AB66">Y47-AA47</f>
        <v>17.477226144535344</v>
      </c>
      <c r="AC47" s="10">
        <v>40.31454808098761</v>
      </c>
      <c r="AD47" s="10">
        <v>45.57614683424564</v>
      </c>
      <c r="AE47" s="10">
        <v>14.109305084766751</v>
      </c>
      <c r="AF47" s="15">
        <f aca="true" t="shared" si="19" ref="AF47:AF66">AC47-AE47</f>
        <v>26.20524299622086</v>
      </c>
      <c r="AG47" s="16">
        <v>3.712</v>
      </c>
      <c r="AH47" s="10">
        <v>43.88121050106614</v>
      </c>
      <c r="AI47" s="10">
        <v>43.54093735532432</v>
      </c>
      <c r="AJ47" s="10">
        <v>12.577852143609539</v>
      </c>
      <c r="AK47" s="15">
        <f aca="true" t="shared" si="20" ref="AK47:AK66">AH47-AJ47</f>
        <v>31.303358357456602</v>
      </c>
      <c r="AL47" s="16">
        <v>3.68</v>
      </c>
      <c r="AM47" s="17" t="s">
        <v>5</v>
      </c>
      <c r="AN47" s="17" t="s">
        <v>5</v>
      </c>
      <c r="AO47" s="10">
        <v>38.91105403526636</v>
      </c>
      <c r="AP47" s="10">
        <v>49.71854096699499</v>
      </c>
      <c r="AQ47" s="10">
        <v>11.37040499773865</v>
      </c>
      <c r="AR47" s="15">
        <f aca="true" t="shared" si="21" ref="AR47:AR66">AO47-AQ47</f>
        <v>27.54064903752771</v>
      </c>
      <c r="AS47" s="16">
        <v>3.223</v>
      </c>
      <c r="AT47" s="23">
        <v>11.216</v>
      </c>
      <c r="AU47" s="10">
        <v>28.38825349027298</v>
      </c>
      <c r="AV47" s="10">
        <v>64.20272600421853</v>
      </c>
      <c r="AW47" s="10">
        <v>7.4090205055084875</v>
      </c>
      <c r="AX47" s="15">
        <f aca="true" t="shared" si="22" ref="AX47:AX66">AU47-AW47</f>
        <v>20.979232984764494</v>
      </c>
      <c r="AY47" s="10">
        <v>32.47462167150655</v>
      </c>
      <c r="AZ47" s="10">
        <v>61.29590809587731</v>
      </c>
      <c r="BA47" s="10">
        <v>6.229470232616151</v>
      </c>
      <c r="BB47" s="15">
        <f aca="true" t="shared" si="23" ref="BB47:BB66">AY47-BA47</f>
        <v>26.245151438890396</v>
      </c>
      <c r="BC47" s="10">
        <v>31.585338096404037</v>
      </c>
      <c r="BD47" s="10">
        <v>60.29755193301449</v>
      </c>
      <c r="BE47" s="10">
        <v>8.117109970581469</v>
      </c>
      <c r="BF47" s="15">
        <f aca="true" t="shared" si="24" ref="BF47:BF66">BC47-BE47</f>
        <v>23.46822812582257</v>
      </c>
      <c r="BG47" s="21" t="s">
        <v>5</v>
      </c>
      <c r="BH47" s="21" t="s">
        <v>5</v>
      </c>
      <c r="BI47" s="21" t="s">
        <v>5</v>
      </c>
      <c r="BJ47" s="21" t="s">
        <v>5</v>
      </c>
      <c r="BK47" s="10">
        <v>36.36602916565598</v>
      </c>
      <c r="BL47" s="10">
        <v>59.795704449935585</v>
      </c>
      <c r="BM47" s="10">
        <v>3.838266384408437</v>
      </c>
      <c r="BN47" s="15">
        <f aca="true" t="shared" si="25" ref="BN47:BN66">BK47-BM47</f>
        <v>32.527762781247546</v>
      </c>
      <c r="BO47" s="21" t="s">
        <v>5</v>
      </c>
      <c r="BP47" s="21" t="s">
        <v>5</v>
      </c>
      <c r="BQ47" s="21" t="s">
        <v>5</v>
      </c>
      <c r="BR47" s="21" t="s">
        <v>5</v>
      </c>
      <c r="BS47" s="21" t="s">
        <v>5</v>
      </c>
      <c r="BT47" s="21" t="s">
        <v>5</v>
      </c>
      <c r="BU47" s="21" t="s">
        <v>5</v>
      </c>
      <c r="BV47" s="21" t="s">
        <v>5</v>
      </c>
      <c r="BW47" s="21" t="s">
        <v>5</v>
      </c>
      <c r="BX47" s="21" t="s">
        <v>5</v>
      </c>
      <c r="BY47" s="16">
        <v>77.37937140327578</v>
      </c>
    </row>
    <row r="48" spans="1:77" ht="12">
      <c r="A48" s="1" t="s">
        <v>62</v>
      </c>
      <c r="B48" s="10">
        <v>42.09227156602634</v>
      </c>
      <c r="C48" s="10">
        <v>46.73477335436462</v>
      </c>
      <c r="D48" s="10">
        <v>11.172955079609041</v>
      </c>
      <c r="E48" s="15">
        <f t="shared" si="14"/>
        <v>30.9193164864173</v>
      </c>
      <c r="F48" s="10">
        <v>49.193896601103745</v>
      </c>
      <c r="G48" s="10">
        <v>39.307912378472615</v>
      </c>
      <c r="H48" s="10">
        <v>11.498191020423638</v>
      </c>
      <c r="I48" s="15">
        <f t="shared" si="15"/>
        <v>37.695705580680105</v>
      </c>
      <c r="J48" s="16">
        <v>4.188</v>
      </c>
      <c r="K48" s="17" t="s">
        <v>92</v>
      </c>
      <c r="L48" s="21" t="s">
        <v>5</v>
      </c>
      <c r="M48" s="21" t="s">
        <v>5</v>
      </c>
      <c r="N48" s="21" t="s">
        <v>5</v>
      </c>
      <c r="O48" s="21" t="s">
        <v>5</v>
      </c>
      <c r="P48" s="10">
        <v>33.48764981569075</v>
      </c>
      <c r="Q48" s="10">
        <v>53.951553895410456</v>
      </c>
      <c r="R48" s="10">
        <v>12.560796288898798</v>
      </c>
      <c r="S48" s="15">
        <f t="shared" si="16"/>
        <v>20.92685352679195</v>
      </c>
      <c r="T48" s="10">
        <v>39.37136719709966</v>
      </c>
      <c r="U48" s="10">
        <v>49.195268201668796</v>
      </c>
      <c r="V48" s="10">
        <v>11.433364601231547</v>
      </c>
      <c r="W48" s="15">
        <f t="shared" si="17"/>
        <v>27.938002595868113</v>
      </c>
      <c r="X48" s="16">
        <v>3.705</v>
      </c>
      <c r="Y48" s="10">
        <v>33.26498943998251</v>
      </c>
      <c r="Z48" s="10">
        <v>53.54286667800473</v>
      </c>
      <c r="AA48" s="10">
        <v>13.192143882012761</v>
      </c>
      <c r="AB48" s="15">
        <f t="shared" si="18"/>
        <v>20.072845557969746</v>
      </c>
      <c r="AC48" s="10">
        <v>42.91389571188668</v>
      </c>
      <c r="AD48" s="10">
        <v>44.88848435140639</v>
      </c>
      <c r="AE48" s="10">
        <v>12.197619936706925</v>
      </c>
      <c r="AF48" s="15">
        <f t="shared" si="19"/>
        <v>30.716275775179756</v>
      </c>
      <c r="AG48" s="16">
        <v>3.874</v>
      </c>
      <c r="AH48" s="10">
        <v>44.694865976160905</v>
      </c>
      <c r="AI48" s="10">
        <v>46.54010821325174</v>
      </c>
      <c r="AJ48" s="10">
        <v>8.765025810587359</v>
      </c>
      <c r="AK48" s="15">
        <f t="shared" si="20"/>
        <v>35.929840165573545</v>
      </c>
      <c r="AL48" s="16">
        <v>4.98</v>
      </c>
      <c r="AM48" s="17" t="s">
        <v>5</v>
      </c>
      <c r="AN48" s="17" t="s">
        <v>5</v>
      </c>
      <c r="AO48" s="10">
        <v>47.036982632771206</v>
      </c>
      <c r="AP48" s="10">
        <v>46.33935606269135</v>
      </c>
      <c r="AQ48" s="10">
        <v>6.62366130453744</v>
      </c>
      <c r="AR48" s="15">
        <f t="shared" si="21"/>
        <v>40.41332132823376</v>
      </c>
      <c r="AS48" s="16">
        <v>6.003</v>
      </c>
      <c r="AT48" s="23">
        <v>9.249</v>
      </c>
      <c r="AU48" s="10">
        <v>20.031807880348016</v>
      </c>
      <c r="AV48" s="10">
        <v>57.911037994080104</v>
      </c>
      <c r="AW48" s="10">
        <v>22.057154125571884</v>
      </c>
      <c r="AX48" s="15">
        <f t="shared" si="22"/>
        <v>-2.0253462452238686</v>
      </c>
      <c r="AY48" s="10">
        <v>20.576635724038383</v>
      </c>
      <c r="AZ48" s="10">
        <v>62.11834736158164</v>
      </c>
      <c r="BA48" s="10">
        <v>17.305016914379976</v>
      </c>
      <c r="BB48" s="15">
        <f t="shared" si="23"/>
        <v>3.2716188096584062</v>
      </c>
      <c r="BC48" s="10">
        <v>18.313309130868564</v>
      </c>
      <c r="BD48" s="10">
        <v>64.77257166016011</v>
      </c>
      <c r="BE48" s="10">
        <v>16.91411920897132</v>
      </c>
      <c r="BF48" s="15">
        <f t="shared" si="24"/>
        <v>1.3991899218972428</v>
      </c>
      <c r="BG48" s="21" t="s">
        <v>5</v>
      </c>
      <c r="BH48" s="21" t="s">
        <v>5</v>
      </c>
      <c r="BI48" s="21" t="s">
        <v>5</v>
      </c>
      <c r="BJ48" s="21" t="s">
        <v>5</v>
      </c>
      <c r="BK48" s="10">
        <v>18.206852255758232</v>
      </c>
      <c r="BL48" s="10">
        <v>65.10682818315485</v>
      </c>
      <c r="BM48" s="10">
        <v>16.686319561086922</v>
      </c>
      <c r="BN48" s="15">
        <f t="shared" si="25"/>
        <v>1.52053269467131</v>
      </c>
      <c r="BO48" s="21" t="s">
        <v>5</v>
      </c>
      <c r="BP48" s="21" t="s">
        <v>5</v>
      </c>
      <c r="BQ48" s="21" t="s">
        <v>5</v>
      </c>
      <c r="BR48" s="21" t="s">
        <v>5</v>
      </c>
      <c r="BS48" s="21" t="s">
        <v>5</v>
      </c>
      <c r="BT48" s="21" t="s">
        <v>5</v>
      </c>
      <c r="BU48" s="21" t="s">
        <v>5</v>
      </c>
      <c r="BV48" s="21" t="s">
        <v>5</v>
      </c>
      <c r="BW48" s="21" t="s">
        <v>5</v>
      </c>
      <c r="BX48" s="21" t="s">
        <v>5</v>
      </c>
      <c r="BY48" s="16">
        <v>79.85834440017707</v>
      </c>
    </row>
    <row r="49" spans="1:77" ht="12">
      <c r="A49" s="1" t="s">
        <v>59</v>
      </c>
      <c r="B49" s="10">
        <v>22.415858945881375</v>
      </c>
      <c r="C49" s="10">
        <v>53.134396464822366</v>
      </c>
      <c r="D49" s="10">
        <v>24.44974458929626</v>
      </c>
      <c r="E49" s="15">
        <f t="shared" si="14"/>
        <v>-2.0338856434148838</v>
      </c>
      <c r="F49" s="10">
        <v>34.81796506383621</v>
      </c>
      <c r="G49" s="10">
        <v>45.51687905262271</v>
      </c>
      <c r="H49" s="10">
        <v>19.66515588354108</v>
      </c>
      <c r="I49" s="15">
        <f t="shared" si="15"/>
        <v>15.152809180295133</v>
      </c>
      <c r="J49" s="16">
        <v>2.05</v>
      </c>
      <c r="K49" s="17" t="s">
        <v>92</v>
      </c>
      <c r="L49" s="21" t="s">
        <v>5</v>
      </c>
      <c r="M49" s="21" t="s">
        <v>5</v>
      </c>
      <c r="N49" s="21" t="s">
        <v>5</v>
      </c>
      <c r="O49" s="21" t="s">
        <v>5</v>
      </c>
      <c r="P49" s="10">
        <v>22.42180141205853</v>
      </c>
      <c r="Q49" s="10">
        <v>56.10337303353631</v>
      </c>
      <c r="R49" s="10">
        <v>21.474825554405157</v>
      </c>
      <c r="S49" s="15">
        <f t="shared" si="16"/>
        <v>0.9469758576533742</v>
      </c>
      <c r="T49" s="10">
        <v>32.58151465932564</v>
      </c>
      <c r="U49" s="10">
        <v>50.81310325266043</v>
      </c>
      <c r="V49" s="10">
        <v>16.605382088013933</v>
      </c>
      <c r="W49" s="15">
        <f t="shared" si="17"/>
        <v>15.976132571311709</v>
      </c>
      <c r="X49" s="16">
        <v>2.075</v>
      </c>
      <c r="Y49" s="10">
        <v>21.073162884744555</v>
      </c>
      <c r="Z49" s="10">
        <v>50.86123214026554</v>
      </c>
      <c r="AA49" s="10">
        <v>28.0656049749899</v>
      </c>
      <c r="AB49" s="15">
        <f t="shared" si="18"/>
        <v>-6.992442090245344</v>
      </c>
      <c r="AC49" s="10">
        <v>32.06954832413527</v>
      </c>
      <c r="AD49" s="10">
        <v>39.604400018751065</v>
      </c>
      <c r="AE49" s="10">
        <v>28.326051657113666</v>
      </c>
      <c r="AF49" s="15">
        <f t="shared" si="19"/>
        <v>3.7434966670216028</v>
      </c>
      <c r="AG49" s="16">
        <v>0.08</v>
      </c>
      <c r="AH49" s="10">
        <v>33.871572969581074</v>
      </c>
      <c r="AI49" s="10">
        <v>44.94618406339229</v>
      </c>
      <c r="AJ49" s="10">
        <v>21.18224296702664</v>
      </c>
      <c r="AK49" s="15">
        <f t="shared" si="20"/>
        <v>12.689330002554435</v>
      </c>
      <c r="AL49" s="16">
        <v>0.748</v>
      </c>
      <c r="AM49" s="17" t="s">
        <v>5</v>
      </c>
      <c r="AN49" s="17" t="s">
        <v>5</v>
      </c>
      <c r="AO49" s="10">
        <v>34.840630699817524</v>
      </c>
      <c r="AP49" s="10">
        <v>51.33952338084009</v>
      </c>
      <c r="AQ49" s="10">
        <v>13.819845919342388</v>
      </c>
      <c r="AR49" s="15">
        <f t="shared" si="21"/>
        <v>21.020784780475136</v>
      </c>
      <c r="AS49" s="16">
        <v>2.579</v>
      </c>
      <c r="AT49" s="23">
        <v>8.535</v>
      </c>
      <c r="AU49" s="10">
        <v>20.58298691145911</v>
      </c>
      <c r="AV49" s="10">
        <v>55.33817617473875</v>
      </c>
      <c r="AW49" s="10">
        <v>24.07883691380214</v>
      </c>
      <c r="AX49" s="15">
        <f t="shared" si="22"/>
        <v>-3.4958500023430297</v>
      </c>
      <c r="AY49" s="10">
        <v>21.3155734780784</v>
      </c>
      <c r="AZ49" s="10">
        <v>54.779596395611364</v>
      </c>
      <c r="BA49" s="10">
        <v>23.904830126310237</v>
      </c>
      <c r="BB49" s="15">
        <f t="shared" si="23"/>
        <v>-2.5892566482318387</v>
      </c>
      <c r="BC49" s="10">
        <v>22.821739850397886</v>
      </c>
      <c r="BD49" s="10">
        <v>55.76283799836391</v>
      </c>
      <c r="BE49" s="10">
        <v>21.415422151238204</v>
      </c>
      <c r="BF49" s="15">
        <f t="shared" si="24"/>
        <v>1.4063176991596826</v>
      </c>
      <c r="BG49" s="21" t="s">
        <v>5</v>
      </c>
      <c r="BH49" s="21" t="s">
        <v>5</v>
      </c>
      <c r="BI49" s="21" t="s">
        <v>5</v>
      </c>
      <c r="BJ49" s="21" t="s">
        <v>5</v>
      </c>
      <c r="BK49" s="10">
        <v>27.646258529558853</v>
      </c>
      <c r="BL49" s="10">
        <v>52.60471138020152</v>
      </c>
      <c r="BM49" s="10">
        <v>19.749030090239632</v>
      </c>
      <c r="BN49" s="15">
        <f t="shared" si="25"/>
        <v>7.897228439319221</v>
      </c>
      <c r="BO49" s="21" t="s">
        <v>5</v>
      </c>
      <c r="BP49" s="21" t="s">
        <v>5</v>
      </c>
      <c r="BQ49" s="21" t="s">
        <v>5</v>
      </c>
      <c r="BR49" s="21" t="s">
        <v>5</v>
      </c>
      <c r="BS49" s="21" t="s">
        <v>5</v>
      </c>
      <c r="BT49" s="21" t="s">
        <v>5</v>
      </c>
      <c r="BU49" s="21" t="s">
        <v>5</v>
      </c>
      <c r="BV49" s="21" t="s">
        <v>5</v>
      </c>
      <c r="BW49" s="21" t="s">
        <v>5</v>
      </c>
      <c r="BX49" s="21" t="s">
        <v>5</v>
      </c>
      <c r="BY49" s="16">
        <v>79.6812749003984</v>
      </c>
    </row>
    <row r="50" spans="1:77" ht="12">
      <c r="A50" s="1" t="s">
        <v>78</v>
      </c>
      <c r="B50" s="10">
        <v>21.640942114731075</v>
      </c>
      <c r="C50" s="10">
        <v>48.660379849108345</v>
      </c>
      <c r="D50" s="10">
        <v>29.698678036160587</v>
      </c>
      <c r="E50" s="15">
        <f t="shared" si="14"/>
        <v>-8.057735921429511</v>
      </c>
      <c r="F50" s="10">
        <v>26.56787471821972</v>
      </c>
      <c r="G50" s="10">
        <v>45.238446652471865</v>
      </c>
      <c r="H50" s="10">
        <v>28.193678629308415</v>
      </c>
      <c r="I50" s="15">
        <f t="shared" si="15"/>
        <v>-1.6258039110886955</v>
      </c>
      <c r="J50" s="16">
        <v>0.36</v>
      </c>
      <c r="K50" s="17" t="s">
        <v>92</v>
      </c>
      <c r="L50" s="21" t="s">
        <v>5</v>
      </c>
      <c r="M50" s="21" t="s">
        <v>5</v>
      </c>
      <c r="N50" s="21" t="s">
        <v>5</v>
      </c>
      <c r="O50" s="21" t="s">
        <v>5</v>
      </c>
      <c r="P50" s="10">
        <v>28.69234559562395</v>
      </c>
      <c r="Q50" s="10">
        <v>47.49365831121777</v>
      </c>
      <c r="R50" s="10">
        <v>23.81399609315828</v>
      </c>
      <c r="S50" s="15">
        <f t="shared" si="16"/>
        <v>4.878349502465671</v>
      </c>
      <c r="T50" s="10">
        <v>28.363472565214543</v>
      </c>
      <c r="U50" s="10">
        <v>44.388643247832725</v>
      </c>
      <c r="V50" s="10">
        <v>27.24788418695273</v>
      </c>
      <c r="W50" s="15">
        <f t="shared" si="17"/>
        <v>1.115588378261812</v>
      </c>
      <c r="X50" s="16">
        <v>0.56</v>
      </c>
      <c r="Y50" s="10">
        <v>21.685457482256357</v>
      </c>
      <c r="Z50" s="10">
        <v>52.65231939125324</v>
      </c>
      <c r="AA50" s="10">
        <v>25.662223126490403</v>
      </c>
      <c r="AB50" s="15">
        <f t="shared" si="18"/>
        <v>-3.976765644234046</v>
      </c>
      <c r="AC50" s="10">
        <v>24.597983575117233</v>
      </c>
      <c r="AD50" s="10">
        <v>52.42803118725872</v>
      </c>
      <c r="AE50" s="10">
        <v>22.97398523762405</v>
      </c>
      <c r="AF50" s="15">
        <f t="shared" si="19"/>
        <v>1.623998337493184</v>
      </c>
      <c r="AG50" s="16">
        <v>0.284</v>
      </c>
      <c r="AH50" s="10">
        <v>41.54335762949465</v>
      </c>
      <c r="AI50" s="10">
        <v>44.558981455976905</v>
      </c>
      <c r="AJ50" s="10">
        <v>13.897660914528442</v>
      </c>
      <c r="AK50" s="15">
        <f t="shared" si="20"/>
        <v>27.645696714966206</v>
      </c>
      <c r="AL50" s="16">
        <v>3.436</v>
      </c>
      <c r="AM50" s="17" t="s">
        <v>5</v>
      </c>
      <c r="AN50" s="17" t="s">
        <v>5</v>
      </c>
      <c r="AO50" s="10">
        <v>34.671603615692575</v>
      </c>
      <c r="AP50" s="10">
        <v>46.88212140933098</v>
      </c>
      <c r="AQ50" s="10">
        <v>18.44627497497645</v>
      </c>
      <c r="AR50" s="15">
        <f t="shared" si="21"/>
        <v>16.225328640716125</v>
      </c>
      <c r="AS50" s="16">
        <v>2.863</v>
      </c>
      <c r="AT50" s="23">
        <v>10.546</v>
      </c>
      <c r="AU50" s="10">
        <v>21.50172262979838</v>
      </c>
      <c r="AV50" s="10">
        <v>59.31318434064601</v>
      </c>
      <c r="AW50" s="10">
        <v>19.18509302955561</v>
      </c>
      <c r="AX50" s="15">
        <f t="shared" si="22"/>
        <v>2.31662960024277</v>
      </c>
      <c r="AY50" s="10">
        <v>20.39446521623694</v>
      </c>
      <c r="AZ50" s="10">
        <v>55.375660194598744</v>
      </c>
      <c r="BA50" s="10">
        <v>24.229874589164318</v>
      </c>
      <c r="BB50" s="15">
        <f t="shared" si="23"/>
        <v>-3.8354093729273764</v>
      </c>
      <c r="BC50" s="10">
        <v>22.680366898037043</v>
      </c>
      <c r="BD50" s="10">
        <v>57.80861169076318</v>
      </c>
      <c r="BE50" s="10">
        <v>19.51102141119977</v>
      </c>
      <c r="BF50" s="15">
        <f t="shared" si="24"/>
        <v>3.1693454868372726</v>
      </c>
      <c r="BG50" s="21" t="s">
        <v>5</v>
      </c>
      <c r="BH50" s="21" t="s">
        <v>5</v>
      </c>
      <c r="BI50" s="21" t="s">
        <v>5</v>
      </c>
      <c r="BJ50" s="21" t="s">
        <v>5</v>
      </c>
      <c r="BK50" s="10">
        <v>29.28802000330826</v>
      </c>
      <c r="BL50" s="10">
        <v>55.611183509240846</v>
      </c>
      <c r="BM50" s="10">
        <v>15.100796487450891</v>
      </c>
      <c r="BN50" s="15">
        <f t="shared" si="25"/>
        <v>14.18722351585737</v>
      </c>
      <c r="BO50" s="21" t="s">
        <v>5</v>
      </c>
      <c r="BP50" s="21" t="s">
        <v>5</v>
      </c>
      <c r="BQ50" s="21" t="s">
        <v>5</v>
      </c>
      <c r="BR50" s="21" t="s">
        <v>5</v>
      </c>
      <c r="BS50" s="21" t="s">
        <v>5</v>
      </c>
      <c r="BT50" s="21" t="s">
        <v>5</v>
      </c>
      <c r="BU50" s="21" t="s">
        <v>5</v>
      </c>
      <c r="BV50" s="21" t="s">
        <v>5</v>
      </c>
      <c r="BW50" s="21" t="s">
        <v>5</v>
      </c>
      <c r="BX50" s="21" t="s">
        <v>5</v>
      </c>
      <c r="BY50" s="16">
        <v>80.96502877379372</v>
      </c>
    </row>
    <row r="51" spans="1:77" ht="12">
      <c r="A51" s="1" t="s">
        <v>79</v>
      </c>
      <c r="B51" s="10">
        <v>19.222804718217564</v>
      </c>
      <c r="C51" s="10">
        <v>45.31716906946265</v>
      </c>
      <c r="D51" s="10">
        <v>35.46002621231979</v>
      </c>
      <c r="E51" s="15">
        <f t="shared" si="14"/>
        <v>-16.237221494102226</v>
      </c>
      <c r="F51" s="10">
        <v>22.131716906946263</v>
      </c>
      <c r="G51" s="10">
        <v>37.066186107470514</v>
      </c>
      <c r="H51" s="10">
        <v>40.802096985583226</v>
      </c>
      <c r="I51" s="15">
        <f t="shared" si="15"/>
        <v>-18.670380078636963</v>
      </c>
      <c r="J51" s="16">
        <v>-3.329</v>
      </c>
      <c r="K51" s="11">
        <v>79.131</v>
      </c>
      <c r="L51" s="21" t="s">
        <v>5</v>
      </c>
      <c r="M51" s="21" t="s">
        <v>5</v>
      </c>
      <c r="N51" s="21" t="s">
        <v>5</v>
      </c>
      <c r="O51" s="21" t="s">
        <v>5</v>
      </c>
      <c r="P51" s="10">
        <v>27.924639580602882</v>
      </c>
      <c r="Q51" s="10">
        <v>36.82503276539974</v>
      </c>
      <c r="R51" s="10">
        <v>35.250327653997374</v>
      </c>
      <c r="S51" s="15">
        <f t="shared" si="16"/>
        <v>-7.325688073394492</v>
      </c>
      <c r="T51" s="10">
        <v>26.163826998689384</v>
      </c>
      <c r="U51" s="10">
        <v>36.68414154652687</v>
      </c>
      <c r="V51" s="10">
        <v>37.152031454783746</v>
      </c>
      <c r="W51" s="15">
        <f t="shared" si="17"/>
        <v>-10.988204456094362</v>
      </c>
      <c r="X51" s="16">
        <v>-2.452</v>
      </c>
      <c r="Y51" s="10">
        <v>19.290956749672347</v>
      </c>
      <c r="Z51" s="10">
        <v>43.817824377457406</v>
      </c>
      <c r="AA51" s="10">
        <v>36.891218872870255</v>
      </c>
      <c r="AB51" s="15">
        <f t="shared" si="18"/>
        <v>-17.600262123197908</v>
      </c>
      <c r="AC51" s="10">
        <v>24.844692005242464</v>
      </c>
      <c r="AD51" s="10">
        <v>33.46985583224115</v>
      </c>
      <c r="AE51" s="10">
        <v>41.685452162516384</v>
      </c>
      <c r="AF51" s="15">
        <f t="shared" si="19"/>
        <v>-16.84076015727392</v>
      </c>
      <c r="AG51" s="16">
        <v>-2.871</v>
      </c>
      <c r="AH51" s="10">
        <v>43.7893097867284</v>
      </c>
      <c r="AI51" s="10">
        <v>35.97037553010592</v>
      </c>
      <c r="AJ51" s="10">
        <v>20.240314683165682</v>
      </c>
      <c r="AK51" s="15">
        <f t="shared" si="20"/>
        <v>23.54899510356272</v>
      </c>
      <c r="AL51" s="16">
        <v>2.146</v>
      </c>
      <c r="AM51" s="17" t="s">
        <v>5</v>
      </c>
      <c r="AN51" s="17" t="s">
        <v>5</v>
      </c>
      <c r="AO51" s="10">
        <v>46.892093995206</v>
      </c>
      <c r="AP51" s="10">
        <v>35.57189977668968</v>
      </c>
      <c r="AQ51" s="10">
        <v>17.53600622810432</v>
      </c>
      <c r="AR51" s="15">
        <f t="shared" si="21"/>
        <v>29.356087767101677</v>
      </c>
      <c r="AS51" s="16">
        <v>2.467</v>
      </c>
      <c r="AT51" s="23">
        <v>9.411</v>
      </c>
      <c r="AU51" s="10">
        <v>31.67038007863696</v>
      </c>
      <c r="AV51" s="10">
        <v>56.632372214941014</v>
      </c>
      <c r="AW51" s="10">
        <v>11.697247706422019</v>
      </c>
      <c r="AX51" s="15">
        <f t="shared" si="22"/>
        <v>19.97313237221494</v>
      </c>
      <c r="AY51" s="10">
        <v>32.242463958060284</v>
      </c>
      <c r="AZ51" s="10">
        <v>52.215596330275226</v>
      </c>
      <c r="BA51" s="10">
        <v>15.541939711664481</v>
      </c>
      <c r="BB51" s="15">
        <f t="shared" si="23"/>
        <v>16.7005242463958</v>
      </c>
      <c r="BC51" s="10">
        <v>29.58781127129751</v>
      </c>
      <c r="BD51" s="10">
        <v>57.49868938401048</v>
      </c>
      <c r="BE51" s="10">
        <v>12.913499344692006</v>
      </c>
      <c r="BF51" s="15">
        <f t="shared" si="24"/>
        <v>16.674311926605505</v>
      </c>
      <c r="BG51" s="21" t="s">
        <v>5</v>
      </c>
      <c r="BH51" s="21" t="s">
        <v>5</v>
      </c>
      <c r="BI51" s="21" t="s">
        <v>5</v>
      </c>
      <c r="BJ51" s="21" t="s">
        <v>5</v>
      </c>
      <c r="BK51" s="10">
        <v>37.51510929913339</v>
      </c>
      <c r="BL51" s="10">
        <v>56.567167236893326</v>
      </c>
      <c r="BM51" s="10">
        <v>5.917723463973284</v>
      </c>
      <c r="BN51" s="15">
        <f t="shared" si="25"/>
        <v>31.597385835160107</v>
      </c>
      <c r="BO51" s="21" t="s">
        <v>5</v>
      </c>
      <c r="BP51" s="21" t="s">
        <v>5</v>
      </c>
      <c r="BQ51" s="21" t="s">
        <v>5</v>
      </c>
      <c r="BR51" s="21" t="s">
        <v>5</v>
      </c>
      <c r="BS51" s="21" t="s">
        <v>5</v>
      </c>
      <c r="BT51" s="21" t="s">
        <v>5</v>
      </c>
      <c r="BU51" s="21" t="s">
        <v>5</v>
      </c>
      <c r="BV51" s="21" t="s">
        <v>5</v>
      </c>
      <c r="BW51" s="21" t="s">
        <v>5</v>
      </c>
      <c r="BX51" s="21" t="s">
        <v>5</v>
      </c>
      <c r="BY51" s="21" t="s">
        <v>5</v>
      </c>
    </row>
    <row r="52" spans="1:77" ht="12">
      <c r="A52" s="1" t="s">
        <v>125</v>
      </c>
      <c r="B52" s="10">
        <v>23.692660550458715</v>
      </c>
      <c r="C52" s="10">
        <v>47.253604193971164</v>
      </c>
      <c r="D52" s="10">
        <v>29.053735255570118</v>
      </c>
      <c r="E52" s="15">
        <f t="shared" si="14"/>
        <v>-5.3610747051114025</v>
      </c>
      <c r="F52" s="10">
        <v>26.099606815203146</v>
      </c>
      <c r="G52" s="10">
        <v>31.81454783748362</v>
      </c>
      <c r="H52" s="10">
        <v>42.08584534731324</v>
      </c>
      <c r="I52" s="15">
        <f t="shared" si="15"/>
        <v>-15.986238532110093</v>
      </c>
      <c r="J52" s="16">
        <v>-2.703</v>
      </c>
      <c r="K52" s="11">
        <v>80.834</v>
      </c>
      <c r="L52" s="21" t="s">
        <v>5</v>
      </c>
      <c r="M52" s="21" t="s">
        <v>5</v>
      </c>
      <c r="N52" s="21" t="s">
        <v>5</v>
      </c>
      <c r="O52" s="21" t="s">
        <v>5</v>
      </c>
      <c r="P52" s="10">
        <v>23.319790301441678</v>
      </c>
      <c r="Q52" s="10">
        <v>46.370249017038006</v>
      </c>
      <c r="R52" s="10">
        <v>30.309960681520316</v>
      </c>
      <c r="S52" s="15">
        <f t="shared" si="16"/>
        <v>-6.990170380078638</v>
      </c>
      <c r="T52" s="10">
        <v>23.99737876802097</v>
      </c>
      <c r="U52" s="10">
        <v>36.516382699868934</v>
      </c>
      <c r="V52" s="10">
        <v>39.48623853211009</v>
      </c>
      <c r="W52" s="15">
        <f t="shared" si="17"/>
        <v>-15.488859764089124</v>
      </c>
      <c r="X52" s="16">
        <v>-2.728</v>
      </c>
      <c r="Y52" s="10">
        <v>19.862385321100916</v>
      </c>
      <c r="Z52" s="10">
        <v>48.8473132372215</v>
      </c>
      <c r="AA52" s="10">
        <v>31.290301441677588</v>
      </c>
      <c r="AB52" s="15">
        <f t="shared" si="18"/>
        <v>-11.427916120576672</v>
      </c>
      <c r="AC52" s="10">
        <v>24.448885976408913</v>
      </c>
      <c r="AD52" s="10">
        <v>32.63695937090432</v>
      </c>
      <c r="AE52" s="10">
        <v>42.91415465268676</v>
      </c>
      <c r="AF52" s="15">
        <f t="shared" si="19"/>
        <v>-18.465268676277848</v>
      </c>
      <c r="AG52" s="16">
        <v>-2.56</v>
      </c>
      <c r="AH52" s="10">
        <v>47.944387678954804</v>
      </c>
      <c r="AI52" s="10">
        <v>22.322996911702237</v>
      </c>
      <c r="AJ52" s="10">
        <v>29.732615409342962</v>
      </c>
      <c r="AK52" s="15">
        <f t="shared" si="20"/>
        <v>18.211772269611842</v>
      </c>
      <c r="AL52" s="16">
        <v>3.516</v>
      </c>
      <c r="AM52" s="17" t="s">
        <v>5</v>
      </c>
      <c r="AN52" s="17" t="s">
        <v>5</v>
      </c>
      <c r="AO52" s="10">
        <v>42.57258647807768</v>
      </c>
      <c r="AP52" s="10">
        <v>34.214665396140205</v>
      </c>
      <c r="AQ52" s="10">
        <v>23.21274812578212</v>
      </c>
      <c r="AR52" s="15">
        <f t="shared" si="21"/>
        <v>19.35983835229556</v>
      </c>
      <c r="AS52" s="16">
        <v>1.795</v>
      </c>
      <c r="AT52" s="23">
        <v>8.769</v>
      </c>
      <c r="AU52" s="10">
        <v>14.334207077326344</v>
      </c>
      <c r="AV52" s="10">
        <v>50.62712975098296</v>
      </c>
      <c r="AW52" s="10">
        <v>35.03866317169069</v>
      </c>
      <c r="AX52" s="15">
        <f t="shared" si="22"/>
        <v>-20.70445609436435</v>
      </c>
      <c r="AY52" s="10">
        <v>16.155963302752294</v>
      </c>
      <c r="AZ52" s="10">
        <v>50.30275229357798</v>
      </c>
      <c r="BA52" s="10">
        <v>33.54128440366972</v>
      </c>
      <c r="BB52" s="15">
        <f t="shared" si="23"/>
        <v>-17.385321100917427</v>
      </c>
      <c r="BC52" s="10">
        <v>14.619266055045872</v>
      </c>
      <c r="BD52" s="10">
        <v>50.00982961992136</v>
      </c>
      <c r="BE52" s="10">
        <v>35.37090432503277</v>
      </c>
      <c r="BF52" s="15">
        <f t="shared" si="24"/>
        <v>-20.7516382699869</v>
      </c>
      <c r="BG52" s="21" t="s">
        <v>5</v>
      </c>
      <c r="BH52" s="21" t="s">
        <v>5</v>
      </c>
      <c r="BI52" s="21" t="s">
        <v>5</v>
      </c>
      <c r="BJ52" s="21" t="s">
        <v>5</v>
      </c>
      <c r="BK52" s="10">
        <v>17.87194470913746</v>
      </c>
      <c r="BL52" s="10">
        <v>53.295523690343614</v>
      </c>
      <c r="BM52" s="10">
        <v>28.832531600518923</v>
      </c>
      <c r="BN52" s="15">
        <f t="shared" si="25"/>
        <v>-10.960586891381464</v>
      </c>
      <c r="BO52" s="21" t="s">
        <v>5</v>
      </c>
      <c r="BP52" s="21" t="s">
        <v>5</v>
      </c>
      <c r="BQ52" s="21" t="s">
        <v>5</v>
      </c>
      <c r="BR52" s="21" t="s">
        <v>5</v>
      </c>
      <c r="BS52" s="21" t="s">
        <v>5</v>
      </c>
      <c r="BT52" s="21" t="s">
        <v>5</v>
      </c>
      <c r="BU52" s="21" t="s">
        <v>5</v>
      </c>
      <c r="BV52" s="21" t="s">
        <v>5</v>
      </c>
      <c r="BW52" s="21" t="s">
        <v>5</v>
      </c>
      <c r="BX52" s="21" t="s">
        <v>5</v>
      </c>
      <c r="BY52" s="21" t="s">
        <v>5</v>
      </c>
    </row>
    <row r="53" spans="1:77" ht="12">
      <c r="A53" s="1" t="s">
        <v>126</v>
      </c>
      <c r="B53" s="10">
        <v>15.823722149410221</v>
      </c>
      <c r="C53" s="10">
        <v>37.77260812581913</v>
      </c>
      <c r="D53" s="10">
        <v>46.403669724770644</v>
      </c>
      <c r="E53" s="15">
        <f t="shared" si="14"/>
        <v>-30.57994757536042</v>
      </c>
      <c r="F53" s="10">
        <v>21.54718217562254</v>
      </c>
      <c r="G53" s="10">
        <v>33.84731323722149</v>
      </c>
      <c r="H53" s="10">
        <v>44.60550458715596</v>
      </c>
      <c r="I53" s="15">
        <f t="shared" si="15"/>
        <v>-23.05832241153342</v>
      </c>
      <c r="J53" s="16">
        <v>-3.347</v>
      </c>
      <c r="K53" s="11">
        <v>81.204</v>
      </c>
      <c r="L53" s="21" t="s">
        <v>5</v>
      </c>
      <c r="M53" s="21" t="s">
        <v>5</v>
      </c>
      <c r="N53" s="21" t="s">
        <v>5</v>
      </c>
      <c r="O53" s="21" t="s">
        <v>5</v>
      </c>
      <c r="P53" s="10">
        <v>21.330930537352554</v>
      </c>
      <c r="Q53" s="10">
        <v>34.74311926605505</v>
      </c>
      <c r="R53" s="10">
        <v>43.9259501965924</v>
      </c>
      <c r="S53" s="15">
        <f t="shared" si="16"/>
        <v>-22.59501965923985</v>
      </c>
      <c r="T53" s="10">
        <v>24.36697247706422</v>
      </c>
      <c r="U53" s="10">
        <v>25.826998689384013</v>
      </c>
      <c r="V53" s="10">
        <v>49.80602883355177</v>
      </c>
      <c r="W53" s="15">
        <f t="shared" si="17"/>
        <v>-25.43905635648755</v>
      </c>
      <c r="X53" s="16">
        <v>-3.526</v>
      </c>
      <c r="Y53" s="10">
        <v>16.969855832241155</v>
      </c>
      <c r="Z53" s="10">
        <v>37.50786369593709</v>
      </c>
      <c r="AA53" s="10">
        <v>45.52228047182176</v>
      </c>
      <c r="AB53" s="15">
        <f t="shared" si="18"/>
        <v>-28.552424639580604</v>
      </c>
      <c r="AC53" s="10">
        <v>24.197903014416777</v>
      </c>
      <c r="AD53" s="10">
        <v>32.979685452162514</v>
      </c>
      <c r="AE53" s="10">
        <v>42.822411533420706</v>
      </c>
      <c r="AF53" s="15">
        <f t="shared" si="19"/>
        <v>-18.62450851900393</v>
      </c>
      <c r="AG53" s="16">
        <v>-3.18</v>
      </c>
      <c r="AH53" s="10">
        <v>50.43132556366409</v>
      </c>
      <c r="AI53" s="10">
        <v>25.19769088334604</v>
      </c>
      <c r="AJ53" s="10">
        <v>24.37098355298987</v>
      </c>
      <c r="AK53" s="15">
        <f t="shared" si="20"/>
        <v>26.06034201067422</v>
      </c>
      <c r="AL53" s="16">
        <v>3.389</v>
      </c>
      <c r="AM53" s="17" t="s">
        <v>5</v>
      </c>
      <c r="AN53" s="17" t="s">
        <v>5</v>
      </c>
      <c r="AO53" s="10">
        <v>45.017971898486</v>
      </c>
      <c r="AP53" s="10">
        <v>35.066986167084195</v>
      </c>
      <c r="AQ53" s="10">
        <v>19.9150419344298</v>
      </c>
      <c r="AR53" s="15">
        <f t="shared" si="21"/>
        <v>25.1029299640562</v>
      </c>
      <c r="AS53" s="16">
        <v>3.512</v>
      </c>
      <c r="AT53" s="23">
        <v>9.985</v>
      </c>
      <c r="AU53" s="10">
        <v>27.0478374836173</v>
      </c>
      <c r="AV53" s="10">
        <v>41.20052424639581</v>
      </c>
      <c r="AW53" s="10">
        <v>31.75163826998689</v>
      </c>
      <c r="AX53" s="15">
        <f t="shared" si="22"/>
        <v>-4.703800786369591</v>
      </c>
      <c r="AY53" s="10">
        <v>28.402359108781127</v>
      </c>
      <c r="AZ53" s="10">
        <v>39.84600262123198</v>
      </c>
      <c r="BA53" s="10">
        <v>31.75163826998689</v>
      </c>
      <c r="BB53" s="15">
        <f t="shared" si="23"/>
        <v>-3.3492791612057644</v>
      </c>
      <c r="BC53" s="10">
        <v>23.706422018348626</v>
      </c>
      <c r="BD53" s="10">
        <v>45.38073394495413</v>
      </c>
      <c r="BE53" s="10">
        <v>30.912844036697244</v>
      </c>
      <c r="BF53" s="15">
        <f t="shared" si="24"/>
        <v>-7.2064220183486185</v>
      </c>
      <c r="BG53" s="21" t="s">
        <v>5</v>
      </c>
      <c r="BH53" s="21" t="s">
        <v>5</v>
      </c>
      <c r="BI53" s="21" t="s">
        <v>5</v>
      </c>
      <c r="BJ53" s="21" t="s">
        <v>5</v>
      </c>
      <c r="BK53" s="10">
        <v>31.45626838035073</v>
      </c>
      <c r="BL53" s="10">
        <v>46.15074610608866</v>
      </c>
      <c r="BM53" s="10">
        <v>22.392985513560614</v>
      </c>
      <c r="BN53" s="15">
        <f t="shared" si="25"/>
        <v>9.063282866790114</v>
      </c>
      <c r="BO53" s="21" t="s">
        <v>5</v>
      </c>
      <c r="BP53" s="21" t="s">
        <v>5</v>
      </c>
      <c r="BQ53" s="21" t="s">
        <v>5</v>
      </c>
      <c r="BR53" s="21" t="s">
        <v>5</v>
      </c>
      <c r="BS53" s="21" t="s">
        <v>5</v>
      </c>
      <c r="BT53" s="21" t="s">
        <v>5</v>
      </c>
      <c r="BU53" s="21" t="s">
        <v>5</v>
      </c>
      <c r="BV53" s="21" t="s">
        <v>5</v>
      </c>
      <c r="BW53" s="21" t="s">
        <v>5</v>
      </c>
      <c r="BX53" s="21" t="s">
        <v>5</v>
      </c>
      <c r="BY53" s="21" t="s">
        <v>5</v>
      </c>
    </row>
    <row r="54" spans="1:77" ht="12">
      <c r="A54" s="1" t="s">
        <v>129</v>
      </c>
      <c r="B54" s="10">
        <v>24.012651162790696</v>
      </c>
      <c r="C54" s="10">
        <v>40.97786046511628</v>
      </c>
      <c r="D54" s="10">
        <v>35.009488372093024</v>
      </c>
      <c r="E54" s="15">
        <f t="shared" si="14"/>
        <v>-10.996837209302328</v>
      </c>
      <c r="F54" s="10">
        <v>19.707534883720932</v>
      </c>
      <c r="G54" s="10">
        <v>29.652837209302323</v>
      </c>
      <c r="H54" s="10">
        <v>50.63962790697675</v>
      </c>
      <c r="I54" s="15">
        <f t="shared" si="15"/>
        <v>-30.932093023255817</v>
      </c>
      <c r="J54" s="16">
        <v>-4.379</v>
      </c>
      <c r="K54" s="11">
        <v>80.672</v>
      </c>
      <c r="L54" s="21" t="s">
        <v>5</v>
      </c>
      <c r="M54" s="21" t="s">
        <v>5</v>
      </c>
      <c r="N54" s="21" t="s">
        <v>5</v>
      </c>
      <c r="O54" s="21" t="s">
        <v>5</v>
      </c>
      <c r="P54" s="10">
        <v>26.068837209302327</v>
      </c>
      <c r="Q54" s="10">
        <v>34.626976744186045</v>
      </c>
      <c r="R54" s="10">
        <v>39.30418604651163</v>
      </c>
      <c r="S54" s="15">
        <f t="shared" si="16"/>
        <v>-13.235348837209305</v>
      </c>
      <c r="T54" s="10">
        <v>16.091534883720932</v>
      </c>
      <c r="U54" s="10">
        <v>35.815441860465114</v>
      </c>
      <c r="V54" s="10">
        <v>48.093023255813954</v>
      </c>
      <c r="W54" s="15">
        <f t="shared" si="17"/>
        <v>-32.00148837209302</v>
      </c>
      <c r="X54" s="16">
        <v>-4.066</v>
      </c>
      <c r="Y54" s="10">
        <v>23.304186046511628</v>
      </c>
      <c r="Z54" s="10">
        <v>33.52558139534884</v>
      </c>
      <c r="AA54" s="10">
        <v>43.17023255813954</v>
      </c>
      <c r="AB54" s="15">
        <f t="shared" si="18"/>
        <v>-19.86604651162791</v>
      </c>
      <c r="AC54" s="10">
        <v>20.634046511627908</v>
      </c>
      <c r="AD54" s="10">
        <v>28.152558139534882</v>
      </c>
      <c r="AE54" s="10">
        <v>51.21339534883721</v>
      </c>
      <c r="AF54" s="15">
        <f t="shared" si="19"/>
        <v>-30.579348837209302</v>
      </c>
      <c r="AG54" s="16">
        <v>-4.718</v>
      </c>
      <c r="AH54" s="10">
        <v>36.24637213801999</v>
      </c>
      <c r="AI54" s="10">
        <v>29.496796264879492</v>
      </c>
      <c r="AJ54" s="10">
        <v>34.256831597100515</v>
      </c>
      <c r="AK54" s="15">
        <f t="shared" si="20"/>
        <v>1.989540540919478</v>
      </c>
      <c r="AL54" s="16">
        <v>0.673</v>
      </c>
      <c r="AM54" s="17" t="s">
        <v>5</v>
      </c>
      <c r="AN54" s="17" t="s">
        <v>5</v>
      </c>
      <c r="AO54" s="10">
        <v>45.39769779734448</v>
      </c>
      <c r="AP54" s="10">
        <v>17.901658651486898</v>
      </c>
      <c r="AQ54" s="10">
        <v>36.700643551168625</v>
      </c>
      <c r="AR54" s="15">
        <f t="shared" si="21"/>
        <v>8.697054246175853</v>
      </c>
      <c r="AS54" s="16">
        <v>1.137</v>
      </c>
      <c r="AT54" s="23">
        <v>9.13</v>
      </c>
      <c r="AU54" s="10">
        <v>21.839627906976744</v>
      </c>
      <c r="AV54" s="10">
        <v>47.348837209302324</v>
      </c>
      <c r="AW54" s="10">
        <v>30.81153488372093</v>
      </c>
      <c r="AX54" s="15">
        <f t="shared" si="22"/>
        <v>-8.971906976744187</v>
      </c>
      <c r="AY54" s="10">
        <v>21.64093023255814</v>
      </c>
      <c r="AZ54" s="10">
        <v>50.02418604651163</v>
      </c>
      <c r="BA54" s="10">
        <v>28.334883720930232</v>
      </c>
      <c r="BB54" s="15">
        <f t="shared" si="23"/>
        <v>-6.693953488372092</v>
      </c>
      <c r="BC54" s="10">
        <v>21.0753488372093</v>
      </c>
      <c r="BD54" s="10">
        <v>44.65786046511628</v>
      </c>
      <c r="BE54" s="10">
        <v>34.26679069767442</v>
      </c>
      <c r="BF54" s="15">
        <f t="shared" si="24"/>
        <v>-13.191441860465122</v>
      </c>
      <c r="BG54" s="21" t="s">
        <v>5</v>
      </c>
      <c r="BH54" s="21" t="s">
        <v>5</v>
      </c>
      <c r="BI54" s="21" t="s">
        <v>5</v>
      </c>
      <c r="BJ54" s="21" t="s">
        <v>5</v>
      </c>
      <c r="BK54" s="10">
        <v>33.620290789787305</v>
      </c>
      <c r="BL54" s="10">
        <v>47.362001037533474</v>
      </c>
      <c r="BM54" s="10">
        <v>19.01770817267922</v>
      </c>
      <c r="BN54" s="15">
        <f t="shared" si="25"/>
        <v>14.602582617108084</v>
      </c>
      <c r="BO54" s="21" t="s">
        <v>5</v>
      </c>
      <c r="BP54" s="21" t="s">
        <v>5</v>
      </c>
      <c r="BQ54" s="21" t="s">
        <v>5</v>
      </c>
      <c r="BR54" s="21" t="s">
        <v>5</v>
      </c>
      <c r="BS54" s="21" t="s">
        <v>5</v>
      </c>
      <c r="BT54" s="21" t="s">
        <v>5</v>
      </c>
      <c r="BU54" s="21" t="s">
        <v>5</v>
      </c>
      <c r="BV54" s="21" t="s">
        <v>5</v>
      </c>
      <c r="BW54" s="21" t="s">
        <v>5</v>
      </c>
      <c r="BX54" s="21" t="s">
        <v>5</v>
      </c>
      <c r="BY54" s="21" t="s">
        <v>5</v>
      </c>
    </row>
    <row r="55" spans="1:77" ht="12">
      <c r="A55" s="1" t="s">
        <v>122</v>
      </c>
      <c r="B55" s="10">
        <v>13.778963723569545</v>
      </c>
      <c r="C55" s="10">
        <v>46.74728095656286</v>
      </c>
      <c r="D55" s="10">
        <v>39.47375531986759</v>
      </c>
      <c r="E55" s="15">
        <f t="shared" si="14"/>
        <v>-25.694791596298046</v>
      </c>
      <c r="F55" s="10">
        <v>11.361210565425928</v>
      </c>
      <c r="G55" s="10">
        <v>43.876916841180844</v>
      </c>
      <c r="H55" s="10">
        <v>44.76187259339323</v>
      </c>
      <c r="I55" s="15">
        <f t="shared" si="15"/>
        <v>-33.4006620279673</v>
      </c>
      <c r="J55" s="16">
        <v>-4.401</v>
      </c>
      <c r="K55" s="11">
        <v>76.792</v>
      </c>
      <c r="L55" s="21" t="s">
        <v>5</v>
      </c>
      <c r="M55" s="21" t="s">
        <v>5</v>
      </c>
      <c r="N55" s="21" t="s">
        <v>5</v>
      </c>
      <c r="O55" s="21" t="s">
        <v>5</v>
      </c>
      <c r="P55" s="10">
        <v>16.15078024724718</v>
      </c>
      <c r="Q55" s="10">
        <v>39.590623522259</v>
      </c>
      <c r="R55" s="10">
        <v>44.25859623049382</v>
      </c>
      <c r="S55" s="15">
        <f t="shared" si="16"/>
        <v>-28.107815983246642</v>
      </c>
      <c r="T55" s="10">
        <v>12.196176450719449</v>
      </c>
      <c r="U55" s="10">
        <v>38.34560562048234</v>
      </c>
      <c r="V55" s="10">
        <v>49.45821792879821</v>
      </c>
      <c r="W55" s="15">
        <f t="shared" si="17"/>
        <v>-37.262041478078764</v>
      </c>
      <c r="X55" s="16">
        <v>-4.354</v>
      </c>
      <c r="Y55" s="10">
        <v>14.386948591501723</v>
      </c>
      <c r="Z55" s="10">
        <v>50.65932581233534</v>
      </c>
      <c r="AA55" s="10">
        <v>34.95372559616294</v>
      </c>
      <c r="AB55" s="15">
        <f t="shared" si="18"/>
        <v>-20.56677700466122</v>
      </c>
      <c r="AC55" s="10">
        <v>12.450854556508816</v>
      </c>
      <c r="AD55" s="10">
        <v>40.44315341484834</v>
      </c>
      <c r="AE55" s="10">
        <v>47.10599202864284</v>
      </c>
      <c r="AF55" s="15">
        <f t="shared" si="19"/>
        <v>-34.65513747213402</v>
      </c>
      <c r="AG55" s="16">
        <v>-4.774</v>
      </c>
      <c r="AH55" s="10">
        <v>33.24775963298391</v>
      </c>
      <c r="AI55" s="10">
        <v>34.40775868216501</v>
      </c>
      <c r="AJ55" s="10">
        <v>32.344481684851075</v>
      </c>
      <c r="AK55" s="15">
        <f t="shared" si="20"/>
        <v>0.9032779481328319</v>
      </c>
      <c r="AL55" s="16">
        <v>-1.178</v>
      </c>
      <c r="AM55" s="17" t="s">
        <v>5</v>
      </c>
      <c r="AN55" s="17" t="s">
        <v>5</v>
      </c>
      <c r="AO55" s="10">
        <v>31.972473793054267</v>
      </c>
      <c r="AP55" s="10">
        <v>37.62509211058024</v>
      </c>
      <c r="AQ55" s="10">
        <v>30.402434096365493</v>
      </c>
      <c r="AR55" s="15">
        <f t="shared" si="21"/>
        <v>1.5700396966887737</v>
      </c>
      <c r="AS55" s="16">
        <v>-1.09</v>
      </c>
      <c r="AT55" s="23">
        <v>8.977</v>
      </c>
      <c r="AU55" s="10">
        <v>29.544686887793013</v>
      </c>
      <c r="AV55" s="10">
        <v>48.683374991555766</v>
      </c>
      <c r="AW55" s="10">
        <v>21.771938120651217</v>
      </c>
      <c r="AX55" s="15">
        <f t="shared" si="22"/>
        <v>7.772748767141795</v>
      </c>
      <c r="AY55" s="10">
        <v>33.56954671350402</v>
      </c>
      <c r="AZ55" s="10">
        <v>43.90731608457745</v>
      </c>
      <c r="BA55" s="10">
        <v>22.52313720191853</v>
      </c>
      <c r="BB55" s="15">
        <f t="shared" si="23"/>
        <v>11.046409511585487</v>
      </c>
      <c r="BC55" s="10">
        <v>25.443491184219415</v>
      </c>
      <c r="BD55" s="10">
        <v>49.56562858879956</v>
      </c>
      <c r="BE55" s="10">
        <v>24.99088022698102</v>
      </c>
      <c r="BF55" s="15">
        <f t="shared" si="24"/>
        <v>0.4526109572383952</v>
      </c>
      <c r="BG55" s="21" t="s">
        <v>5</v>
      </c>
      <c r="BH55" s="21" t="s">
        <v>5</v>
      </c>
      <c r="BI55" s="21" t="s">
        <v>5</v>
      </c>
      <c r="BJ55" s="21" t="s">
        <v>5</v>
      </c>
      <c r="BK55" s="10">
        <v>34.940217262116995</v>
      </c>
      <c r="BL55" s="10">
        <v>54.282250588319194</v>
      </c>
      <c r="BM55" s="10">
        <v>10.777532149563813</v>
      </c>
      <c r="BN55" s="15">
        <f t="shared" si="25"/>
        <v>24.162685112553184</v>
      </c>
      <c r="BO55" s="21" t="s">
        <v>5</v>
      </c>
      <c r="BP55" s="21" t="s">
        <v>5</v>
      </c>
      <c r="BQ55" s="21" t="s">
        <v>5</v>
      </c>
      <c r="BR55" s="21" t="s">
        <v>5</v>
      </c>
      <c r="BS55" s="21" t="s">
        <v>5</v>
      </c>
      <c r="BT55" s="21" t="s">
        <v>5</v>
      </c>
      <c r="BU55" s="21" t="s">
        <v>5</v>
      </c>
      <c r="BV55" s="21" t="s">
        <v>5</v>
      </c>
      <c r="BW55" s="21" t="s">
        <v>5</v>
      </c>
      <c r="BX55" s="21" t="s">
        <v>5</v>
      </c>
      <c r="BY55" s="21" t="s">
        <v>5</v>
      </c>
    </row>
    <row r="56" spans="1:77" ht="12">
      <c r="A56" s="1" t="s">
        <v>62</v>
      </c>
      <c r="B56" s="10">
        <v>21.357832871715193</v>
      </c>
      <c r="C56" s="10">
        <v>56.818212524488274</v>
      </c>
      <c r="D56" s="10">
        <v>21.823954603796526</v>
      </c>
      <c r="E56" s="15">
        <f t="shared" si="14"/>
        <v>-0.46612173208133356</v>
      </c>
      <c r="F56" s="10">
        <v>19.731811119367695</v>
      </c>
      <c r="G56" s="10">
        <v>50.859285280010816</v>
      </c>
      <c r="H56" s="10">
        <v>29.408903600621493</v>
      </c>
      <c r="I56" s="15">
        <f t="shared" si="15"/>
        <v>-9.677092481253798</v>
      </c>
      <c r="J56" s="16">
        <v>-2.145</v>
      </c>
      <c r="K56" s="11">
        <v>80.313</v>
      </c>
      <c r="L56" s="21" t="s">
        <v>5</v>
      </c>
      <c r="M56" s="21" t="s">
        <v>5</v>
      </c>
      <c r="N56" s="21" t="s">
        <v>5</v>
      </c>
      <c r="O56" s="21" t="s">
        <v>5</v>
      </c>
      <c r="P56" s="10">
        <v>25.059109639937848</v>
      </c>
      <c r="Q56" s="10">
        <v>49.67371478754307</v>
      </c>
      <c r="R56" s="10">
        <v>25.267175572519086</v>
      </c>
      <c r="S56" s="15">
        <f t="shared" si="16"/>
        <v>-0.2080659325812384</v>
      </c>
      <c r="T56" s="10">
        <v>22.284672025940687</v>
      </c>
      <c r="U56" s="10">
        <v>46.02242788623928</v>
      </c>
      <c r="V56" s="10">
        <v>31.692900087820036</v>
      </c>
      <c r="W56" s="15">
        <f t="shared" si="17"/>
        <v>-9.408228061879349</v>
      </c>
      <c r="X56" s="16">
        <v>-2.022</v>
      </c>
      <c r="Y56" s="10">
        <v>26.352090792406948</v>
      </c>
      <c r="Z56" s="10">
        <v>50.284401810443825</v>
      </c>
      <c r="AA56" s="10">
        <v>23.363507397149228</v>
      </c>
      <c r="AB56" s="15">
        <f t="shared" si="18"/>
        <v>2.98858339525772</v>
      </c>
      <c r="AC56" s="10">
        <v>22.211038303046678</v>
      </c>
      <c r="AD56" s="10">
        <v>47.94636222387354</v>
      </c>
      <c r="AE56" s="10">
        <v>29.842599473079783</v>
      </c>
      <c r="AF56" s="15">
        <f t="shared" si="19"/>
        <v>-7.631561170033105</v>
      </c>
      <c r="AG56" s="16">
        <v>-2.073</v>
      </c>
      <c r="AH56" s="10">
        <v>45.34673852254817</v>
      </c>
      <c r="AI56" s="10">
        <v>36.65158371040724</v>
      </c>
      <c r="AJ56" s="10">
        <v>18.001677767044587</v>
      </c>
      <c r="AK56" s="15">
        <f t="shared" si="20"/>
        <v>27.345060755503585</v>
      </c>
      <c r="AL56" s="16">
        <v>3.039</v>
      </c>
      <c r="AM56" s="17" t="s">
        <v>5</v>
      </c>
      <c r="AN56" s="17" t="s">
        <v>5</v>
      </c>
      <c r="AO56" s="10">
        <v>46.52244648939956</v>
      </c>
      <c r="AP56" s="10">
        <v>37.44343891402715</v>
      </c>
      <c r="AQ56" s="10">
        <v>16.034114596573286</v>
      </c>
      <c r="AR56" s="15">
        <f t="shared" si="21"/>
        <v>30.488331892826277</v>
      </c>
      <c r="AS56" s="16">
        <v>3.001</v>
      </c>
      <c r="AT56" s="23">
        <v>7.951</v>
      </c>
      <c r="AU56" s="10">
        <v>19.50888333445923</v>
      </c>
      <c r="AV56" s="10">
        <v>56.05147605215159</v>
      </c>
      <c r="AW56" s="10">
        <v>24.439640613389177</v>
      </c>
      <c r="AX56" s="15">
        <f t="shared" si="22"/>
        <v>-4.930757278929946</v>
      </c>
      <c r="AY56" s="10">
        <v>20.37695061811795</v>
      </c>
      <c r="AZ56" s="10">
        <v>56.41153820171587</v>
      </c>
      <c r="BA56" s="10">
        <v>23.211511180166184</v>
      </c>
      <c r="BB56" s="15">
        <f t="shared" si="23"/>
        <v>-2.8345605620482353</v>
      </c>
      <c r="BC56" s="10">
        <v>18.38343579004256</v>
      </c>
      <c r="BD56" s="10">
        <v>59.91961088968453</v>
      </c>
      <c r="BE56" s="10">
        <v>21.696953320272918</v>
      </c>
      <c r="BF56" s="15">
        <f t="shared" si="24"/>
        <v>-3.3135175302303566</v>
      </c>
      <c r="BG56" s="21" t="s">
        <v>5</v>
      </c>
      <c r="BH56" s="21" t="s">
        <v>5</v>
      </c>
      <c r="BI56" s="21" t="s">
        <v>5</v>
      </c>
      <c r="BJ56" s="21" t="s">
        <v>5</v>
      </c>
      <c r="BK56" s="10">
        <v>21.438558137170165</v>
      </c>
      <c r="BL56" s="10">
        <v>64.2572067720779</v>
      </c>
      <c r="BM56" s="10">
        <v>14.304235090751943</v>
      </c>
      <c r="BN56" s="15">
        <f t="shared" si="25"/>
        <v>7.134323046418222</v>
      </c>
      <c r="BO56" s="21" t="s">
        <v>5</v>
      </c>
      <c r="BP56" s="21" t="s">
        <v>5</v>
      </c>
      <c r="BQ56" s="21" t="s">
        <v>5</v>
      </c>
      <c r="BR56" s="21" t="s">
        <v>5</v>
      </c>
      <c r="BS56" s="21" t="s">
        <v>5</v>
      </c>
      <c r="BT56" s="21" t="s">
        <v>5</v>
      </c>
      <c r="BU56" s="21" t="s">
        <v>5</v>
      </c>
      <c r="BV56" s="21" t="s">
        <v>5</v>
      </c>
      <c r="BW56" s="21" t="s">
        <v>5</v>
      </c>
      <c r="BX56" s="21" t="s">
        <v>5</v>
      </c>
      <c r="BY56" s="21" t="s">
        <v>5</v>
      </c>
    </row>
    <row r="57" spans="1:77" ht="12">
      <c r="A57" s="1" t="s">
        <v>59</v>
      </c>
      <c r="B57" s="10">
        <v>23.12571775991353</v>
      </c>
      <c r="C57" s="10">
        <v>44.67878132810917</v>
      </c>
      <c r="D57" s="10">
        <v>32.195500911977305</v>
      </c>
      <c r="E57" s="15">
        <f t="shared" si="14"/>
        <v>-9.069783152063774</v>
      </c>
      <c r="F57" s="10">
        <v>30.5174626764845</v>
      </c>
      <c r="G57" s="10">
        <v>36.50814024184287</v>
      </c>
      <c r="H57" s="10">
        <v>32.974397081672635</v>
      </c>
      <c r="I57" s="15">
        <f t="shared" si="15"/>
        <v>-2.456934405188136</v>
      </c>
      <c r="J57" s="16">
        <v>-1.129</v>
      </c>
      <c r="K57" s="11">
        <v>79.667</v>
      </c>
      <c r="L57" s="21" t="s">
        <v>5</v>
      </c>
      <c r="M57" s="21" t="s">
        <v>5</v>
      </c>
      <c r="N57" s="21" t="s">
        <v>5</v>
      </c>
      <c r="O57" s="21" t="s">
        <v>5</v>
      </c>
      <c r="P57" s="10">
        <v>27.69708842802135</v>
      </c>
      <c r="Q57" s="10">
        <v>41.157197865297576</v>
      </c>
      <c r="R57" s="10">
        <v>31.14571370668108</v>
      </c>
      <c r="S57" s="15">
        <f t="shared" si="16"/>
        <v>-3.44862527865973</v>
      </c>
      <c r="T57" s="10">
        <v>30.933594541646965</v>
      </c>
      <c r="U57" s="10">
        <v>35.731270688373975</v>
      </c>
      <c r="V57" s="10">
        <v>33.33513476997906</v>
      </c>
      <c r="W57" s="15">
        <f t="shared" si="17"/>
        <v>-2.4015402283320917</v>
      </c>
      <c r="X57" s="16">
        <v>-1.216</v>
      </c>
      <c r="Y57" s="10">
        <v>28.78200364790921</v>
      </c>
      <c r="Z57" s="10">
        <v>45.33608052421806</v>
      </c>
      <c r="AA57" s="10">
        <v>25.88191582787273</v>
      </c>
      <c r="AB57" s="15">
        <f t="shared" si="18"/>
        <v>2.900087820036479</v>
      </c>
      <c r="AC57" s="10">
        <v>30.65662365736675</v>
      </c>
      <c r="AD57" s="10">
        <v>33.6715530635682</v>
      </c>
      <c r="AE57" s="10">
        <v>35.67182327906506</v>
      </c>
      <c r="AF57" s="15">
        <f t="shared" si="19"/>
        <v>-5.015199621698308</v>
      </c>
      <c r="AG57" s="16">
        <v>-1.358</v>
      </c>
      <c r="AH57" s="10">
        <v>58.105849582172695</v>
      </c>
      <c r="AI57" s="10">
        <v>25.04451362717789</v>
      </c>
      <c r="AJ57" s="10">
        <v>16.84963679064941</v>
      </c>
      <c r="AK57" s="15">
        <f t="shared" si="20"/>
        <v>41.25621279152328</v>
      </c>
      <c r="AL57" s="16">
        <v>3.276</v>
      </c>
      <c r="AM57" s="17" t="s">
        <v>5</v>
      </c>
      <c r="AN57" s="17" t="s">
        <v>5</v>
      </c>
      <c r="AO57" s="10">
        <v>62.648970451690424</v>
      </c>
      <c r="AP57" s="10">
        <v>22.42066743131793</v>
      </c>
      <c r="AQ57" s="10">
        <v>14.930362116991644</v>
      </c>
      <c r="AR57" s="15">
        <f t="shared" si="21"/>
        <v>47.71860833469878</v>
      </c>
      <c r="AS57" s="16">
        <v>3.158</v>
      </c>
      <c r="AT57" s="23">
        <v>8.994</v>
      </c>
      <c r="AU57" s="10">
        <v>36.30682969668311</v>
      </c>
      <c r="AV57" s="10">
        <v>47.010065527257986</v>
      </c>
      <c r="AW57" s="10">
        <v>16.683104776058908</v>
      </c>
      <c r="AX57" s="15">
        <f t="shared" si="22"/>
        <v>19.623724920624202</v>
      </c>
      <c r="AY57" s="10">
        <v>39.64264000540431</v>
      </c>
      <c r="AZ57" s="10">
        <v>42.94129568330744</v>
      </c>
      <c r="BA57" s="10">
        <v>17.416064311288252</v>
      </c>
      <c r="BB57" s="15">
        <f t="shared" si="23"/>
        <v>22.226575694116057</v>
      </c>
      <c r="BC57" s="10">
        <v>37.078294940214825</v>
      </c>
      <c r="BD57" s="10">
        <v>44.776058906978314</v>
      </c>
      <c r="BE57" s="10">
        <v>18.14564615280686</v>
      </c>
      <c r="BF57" s="15">
        <f t="shared" si="24"/>
        <v>18.932648787407963</v>
      </c>
      <c r="BG57" s="21" t="s">
        <v>5</v>
      </c>
      <c r="BH57" s="21" t="s">
        <v>5</v>
      </c>
      <c r="BI57" s="21" t="s">
        <v>5</v>
      </c>
      <c r="BJ57" s="21" t="s">
        <v>5</v>
      </c>
      <c r="BK57" s="10">
        <v>49.36807034791633</v>
      </c>
      <c r="BL57" s="10">
        <v>40.03167840952537</v>
      </c>
      <c r="BM57" s="10">
        <v>10.600251242558304</v>
      </c>
      <c r="BN57" s="15">
        <f t="shared" si="25"/>
        <v>38.76781910535803</v>
      </c>
      <c r="BO57" s="21" t="s">
        <v>5</v>
      </c>
      <c r="BP57" s="21" t="s">
        <v>5</v>
      </c>
      <c r="BQ57" s="21" t="s">
        <v>5</v>
      </c>
      <c r="BR57" s="21" t="s">
        <v>5</v>
      </c>
      <c r="BS57" s="21" t="s">
        <v>5</v>
      </c>
      <c r="BT57" s="21" t="s">
        <v>5</v>
      </c>
      <c r="BU57" s="21" t="s">
        <v>5</v>
      </c>
      <c r="BV57" s="21" t="s">
        <v>5</v>
      </c>
      <c r="BW57" s="21" t="s">
        <v>5</v>
      </c>
      <c r="BX57" s="21" t="s">
        <v>5</v>
      </c>
      <c r="BY57" s="21" t="s">
        <v>5</v>
      </c>
    </row>
    <row r="58" spans="1:77" ht="12">
      <c r="A58" s="1" t="s">
        <v>123</v>
      </c>
      <c r="B58" s="10">
        <v>31.182868337499155</v>
      </c>
      <c r="C58" s="10">
        <v>47.59913531041005</v>
      </c>
      <c r="D58" s="10">
        <v>21.217996352090793</v>
      </c>
      <c r="E58" s="15">
        <f t="shared" si="14"/>
        <v>9.964871985408362</v>
      </c>
      <c r="F58" s="10">
        <v>30.13780990339796</v>
      </c>
      <c r="G58" s="10">
        <v>44.57812605552928</v>
      </c>
      <c r="H58" s="10">
        <v>25.284064041072757</v>
      </c>
      <c r="I58" s="15">
        <f t="shared" si="15"/>
        <v>4.853745862325205</v>
      </c>
      <c r="J58" s="16">
        <v>-0.315</v>
      </c>
      <c r="K58" s="11">
        <v>82.137</v>
      </c>
      <c r="L58" s="21" t="s">
        <v>5</v>
      </c>
      <c r="M58" s="21" t="s">
        <v>5</v>
      </c>
      <c r="N58" s="21" t="s">
        <v>5</v>
      </c>
      <c r="O58" s="21" t="s">
        <v>5</v>
      </c>
      <c r="P58" s="10">
        <v>34.56934405188137</v>
      </c>
      <c r="Q58" s="10">
        <v>41.49766939133959</v>
      </c>
      <c r="R58" s="10">
        <v>23.93298655677903</v>
      </c>
      <c r="S58" s="15">
        <f t="shared" si="16"/>
        <v>10.636357495102342</v>
      </c>
      <c r="T58" s="10">
        <v>36.46287914611903</v>
      </c>
      <c r="U58" s="10">
        <v>38.20509356211579</v>
      </c>
      <c r="V58" s="10">
        <v>25.33202729176518</v>
      </c>
      <c r="W58" s="15">
        <f t="shared" si="17"/>
        <v>11.13085185435385</v>
      </c>
      <c r="X58" s="16">
        <v>-0.438</v>
      </c>
      <c r="Y58" s="10">
        <v>27.66196041342971</v>
      </c>
      <c r="Z58" s="10">
        <v>49.3987705194893</v>
      </c>
      <c r="AA58" s="10">
        <v>22.939269067080996</v>
      </c>
      <c r="AB58" s="15">
        <f t="shared" si="18"/>
        <v>4.722691346348714</v>
      </c>
      <c r="AC58" s="10">
        <v>33.643180436398026</v>
      </c>
      <c r="AD58" s="10">
        <v>41.97392420455313</v>
      </c>
      <c r="AE58" s="10">
        <v>24.38289535904884</v>
      </c>
      <c r="AF58" s="15">
        <f t="shared" si="19"/>
        <v>9.260285077349184</v>
      </c>
      <c r="AG58" s="16">
        <v>-0.007</v>
      </c>
      <c r="AH58" s="10">
        <v>51.50300366985344</v>
      </c>
      <c r="AI58" s="10">
        <v>36.64944718449779</v>
      </c>
      <c r="AJ58" s="10">
        <v>11.84754914564877</v>
      </c>
      <c r="AK58" s="15">
        <f t="shared" si="20"/>
        <v>39.65545452420467</v>
      </c>
      <c r="AL58" s="16">
        <v>4.301</v>
      </c>
      <c r="AM58" s="17" t="s">
        <v>5</v>
      </c>
      <c r="AN58" s="17" t="s">
        <v>5</v>
      </c>
      <c r="AO58" s="10">
        <v>51.7554521867184</v>
      </c>
      <c r="AP58" s="10">
        <v>34.4557163226666</v>
      </c>
      <c r="AQ58" s="10">
        <v>13.788831490614992</v>
      </c>
      <c r="AR58" s="15">
        <f t="shared" si="21"/>
        <v>37.966620696103405</v>
      </c>
      <c r="AS58" s="16">
        <v>3.383</v>
      </c>
      <c r="AT58" s="23">
        <v>8.812</v>
      </c>
      <c r="AU58" s="10">
        <v>24.05863676281835</v>
      </c>
      <c r="AV58" s="10">
        <v>55.222590015537385</v>
      </c>
      <c r="AW58" s="10">
        <v>20.71877322164426</v>
      </c>
      <c r="AX58" s="15">
        <f t="shared" si="22"/>
        <v>3.33986354117409</v>
      </c>
      <c r="AY58" s="10">
        <v>26.0285077349186</v>
      </c>
      <c r="AZ58" s="10">
        <v>52.98655677903128</v>
      </c>
      <c r="BA58" s="10">
        <v>20.984935486050123</v>
      </c>
      <c r="BB58" s="15">
        <f t="shared" si="23"/>
        <v>5.043572248868475</v>
      </c>
      <c r="BC58" s="10">
        <v>26.87022900763359</v>
      </c>
      <c r="BD58" s="10">
        <v>54.66391947578194</v>
      </c>
      <c r="BE58" s="10">
        <v>18.465851516584475</v>
      </c>
      <c r="BF58" s="15">
        <f t="shared" si="24"/>
        <v>8.404377491049114</v>
      </c>
      <c r="BG58" s="21" t="s">
        <v>5</v>
      </c>
      <c r="BH58" s="21" t="s">
        <v>5</v>
      </c>
      <c r="BI58" s="21" t="s">
        <v>5</v>
      </c>
      <c r="BJ58" s="21" t="s">
        <v>5</v>
      </c>
      <c r="BK58" s="10">
        <v>34.197424090133474</v>
      </c>
      <c r="BL58" s="10">
        <v>54.48797363315491</v>
      </c>
      <c r="BM58" s="10">
        <v>11.314602276711625</v>
      </c>
      <c r="BN58" s="15">
        <f t="shared" si="25"/>
        <v>22.88282181342185</v>
      </c>
      <c r="BO58" s="21" t="s">
        <v>5</v>
      </c>
      <c r="BP58" s="21" t="s">
        <v>5</v>
      </c>
      <c r="BQ58" s="21" t="s">
        <v>5</v>
      </c>
      <c r="BR58" s="21" t="s">
        <v>5</v>
      </c>
      <c r="BS58" s="21" t="s">
        <v>5</v>
      </c>
      <c r="BT58" s="21" t="s">
        <v>5</v>
      </c>
      <c r="BU58" s="21" t="s">
        <v>5</v>
      </c>
      <c r="BV58" s="21" t="s">
        <v>5</v>
      </c>
      <c r="BW58" s="21" t="s">
        <v>5</v>
      </c>
      <c r="BX58" s="21" t="s">
        <v>5</v>
      </c>
      <c r="BY58" s="21" t="s">
        <v>5</v>
      </c>
    </row>
    <row r="59" spans="1:77" ht="12">
      <c r="A59" s="1" t="s">
        <v>130</v>
      </c>
      <c r="B59" s="10">
        <v>28.628421871684235</v>
      </c>
      <c r="C59" s="10">
        <v>49.65268444507321</v>
      </c>
      <c r="D59" s="10">
        <v>21.718893683242555</v>
      </c>
      <c r="E59" s="15">
        <f t="shared" si="14"/>
        <v>6.90952818844168</v>
      </c>
      <c r="F59" s="10">
        <v>32.29185824432341</v>
      </c>
      <c r="G59" s="10">
        <v>52.33147060904011</v>
      </c>
      <c r="H59" s="10">
        <v>15.376671146636486</v>
      </c>
      <c r="I59" s="15">
        <f t="shared" si="15"/>
        <v>16.91518709768692</v>
      </c>
      <c r="J59" s="16">
        <v>1.562</v>
      </c>
      <c r="K59" s="11">
        <v>86.305</v>
      </c>
      <c r="L59" s="21" t="s">
        <v>5</v>
      </c>
      <c r="M59" s="21" t="s">
        <v>5</v>
      </c>
      <c r="N59" s="21" t="s">
        <v>5</v>
      </c>
      <c r="O59" s="21" t="s">
        <v>5</v>
      </c>
      <c r="P59" s="10">
        <v>29.16601824998232</v>
      </c>
      <c r="Q59" s="10">
        <v>50.64087147202376</v>
      </c>
      <c r="R59" s="10">
        <v>20.193110277993917</v>
      </c>
      <c r="S59" s="15">
        <f t="shared" si="16"/>
        <v>8.972907971988402</v>
      </c>
      <c r="T59" s="10">
        <v>31.878050505765014</v>
      </c>
      <c r="U59" s="10">
        <v>56.521892905142536</v>
      </c>
      <c r="V59" s="10">
        <v>11.600056589092453</v>
      </c>
      <c r="W59" s="15">
        <f t="shared" si="17"/>
        <v>20.27799391667256</v>
      </c>
      <c r="X59" s="16">
        <v>2.217</v>
      </c>
      <c r="Y59" s="10">
        <v>29.791327721581666</v>
      </c>
      <c r="Z59" s="10">
        <v>50.09266463889085</v>
      </c>
      <c r="AA59" s="10">
        <v>20.11600763952748</v>
      </c>
      <c r="AB59" s="15">
        <f t="shared" si="18"/>
        <v>9.675320082054185</v>
      </c>
      <c r="AC59" s="10">
        <v>35.62778524439415</v>
      </c>
      <c r="AD59" s="10">
        <v>50.35155973686072</v>
      </c>
      <c r="AE59" s="10">
        <v>14.020655018745137</v>
      </c>
      <c r="AF59" s="15">
        <f t="shared" si="19"/>
        <v>21.60713022564901</v>
      </c>
      <c r="AG59" s="16">
        <v>1.882</v>
      </c>
      <c r="AH59" s="10">
        <v>61.462558346742554</v>
      </c>
      <c r="AI59" s="10">
        <v>32.30713991249651</v>
      </c>
      <c r="AJ59" s="10">
        <v>6.230301740760934</v>
      </c>
      <c r="AK59" s="15">
        <f t="shared" si="20"/>
        <v>55.23225660598162</v>
      </c>
      <c r="AL59" s="16">
        <v>5.305</v>
      </c>
      <c r="AM59" s="17" t="s">
        <v>5</v>
      </c>
      <c r="AN59" s="17" t="s">
        <v>5</v>
      </c>
      <c r="AO59" s="10">
        <v>50.10040294160672</v>
      </c>
      <c r="AP59" s="10">
        <v>42.4857374629307</v>
      </c>
      <c r="AQ59" s="10">
        <v>7.413859595462585</v>
      </c>
      <c r="AR59" s="15">
        <f t="shared" si="21"/>
        <v>42.686543346144134</v>
      </c>
      <c r="AS59" s="16">
        <v>5.013</v>
      </c>
      <c r="AT59" s="23">
        <v>9.15</v>
      </c>
      <c r="AU59" s="10">
        <v>37.870128032821675</v>
      </c>
      <c r="AV59" s="10">
        <v>56.89042936973898</v>
      </c>
      <c r="AW59" s="10">
        <v>5.239442597439344</v>
      </c>
      <c r="AX59" s="15">
        <f t="shared" si="22"/>
        <v>32.63068543538233</v>
      </c>
      <c r="AY59" s="10">
        <v>35.975808162976584</v>
      </c>
      <c r="AZ59" s="10">
        <v>58.674400509301826</v>
      </c>
      <c r="BA59" s="10">
        <v>5.349791327721581</v>
      </c>
      <c r="BB59" s="15">
        <f t="shared" si="23"/>
        <v>30.626016835255</v>
      </c>
      <c r="BC59" s="10">
        <v>36.01471316403763</v>
      </c>
      <c r="BD59" s="10">
        <v>58.44592204852515</v>
      </c>
      <c r="BE59" s="10">
        <v>5.539364787437222</v>
      </c>
      <c r="BF59" s="15">
        <f t="shared" si="24"/>
        <v>30.475348376600408</v>
      </c>
      <c r="BG59" s="21" t="s">
        <v>5</v>
      </c>
      <c r="BH59" s="21" t="s">
        <v>5</v>
      </c>
      <c r="BI59" s="21" t="s">
        <v>5</v>
      </c>
      <c r="BJ59" s="21" t="s">
        <v>5</v>
      </c>
      <c r="BK59" s="10">
        <v>46.90080721305371</v>
      </c>
      <c r="BL59" s="10">
        <v>50.13497878904744</v>
      </c>
      <c r="BM59" s="10">
        <v>2.9642139978988524</v>
      </c>
      <c r="BN59" s="15">
        <f t="shared" si="25"/>
        <v>43.93659321515486</v>
      </c>
      <c r="BO59" s="21" t="s">
        <v>5</v>
      </c>
      <c r="BP59" s="21" t="s">
        <v>5</v>
      </c>
      <c r="BQ59" s="21" t="s">
        <v>5</v>
      </c>
      <c r="BR59" s="21" t="s">
        <v>5</v>
      </c>
      <c r="BS59" s="21" t="s">
        <v>5</v>
      </c>
      <c r="BT59" s="21" t="s">
        <v>5</v>
      </c>
      <c r="BU59" s="21" t="s">
        <v>5</v>
      </c>
      <c r="BV59" s="21" t="s">
        <v>5</v>
      </c>
      <c r="BW59" s="21" t="s">
        <v>5</v>
      </c>
      <c r="BX59" s="21" t="s">
        <v>5</v>
      </c>
      <c r="BY59" s="21" t="s">
        <v>5</v>
      </c>
    </row>
    <row r="60" spans="1:77" ht="12">
      <c r="A60" s="1" t="s">
        <v>62</v>
      </c>
      <c r="B60" s="10">
        <v>28.06040885619297</v>
      </c>
      <c r="C60" s="10">
        <v>57.942279125698526</v>
      </c>
      <c r="D60" s="10">
        <v>13.99731201810851</v>
      </c>
      <c r="E60" s="15">
        <f t="shared" si="14"/>
        <v>14.063096838084462</v>
      </c>
      <c r="F60" s="10">
        <v>21.41048312937681</v>
      </c>
      <c r="G60" s="10">
        <v>57.244111197566674</v>
      </c>
      <c r="H60" s="10">
        <v>21.34540567305652</v>
      </c>
      <c r="I60" s="15">
        <f t="shared" si="15"/>
        <v>0.06507745632029227</v>
      </c>
      <c r="J60" s="16">
        <v>0.627</v>
      </c>
      <c r="K60" s="11">
        <v>84.659</v>
      </c>
      <c r="L60" s="21" t="s">
        <v>5</v>
      </c>
      <c r="M60" s="21" t="s">
        <v>5</v>
      </c>
      <c r="N60" s="21" t="s">
        <v>5</v>
      </c>
      <c r="O60" s="21" t="s">
        <v>5</v>
      </c>
      <c r="P60" s="10">
        <v>30.592770743439203</v>
      </c>
      <c r="Q60" s="10">
        <v>52.9688052627856</v>
      </c>
      <c r="R60" s="10">
        <v>16.4384239937752</v>
      </c>
      <c r="S60" s="15">
        <f t="shared" si="16"/>
        <v>14.154346749664004</v>
      </c>
      <c r="T60" s="10">
        <v>20.76607483907477</v>
      </c>
      <c r="U60" s="10">
        <v>57.0248284643135</v>
      </c>
      <c r="V60" s="10">
        <v>22.209096696611727</v>
      </c>
      <c r="W60" s="15">
        <f t="shared" si="17"/>
        <v>-1.4430218575369587</v>
      </c>
      <c r="X60" s="16">
        <v>-0.25</v>
      </c>
      <c r="Y60" s="10">
        <v>25.476409422083897</v>
      </c>
      <c r="Z60" s="10">
        <v>55.70630261017189</v>
      </c>
      <c r="AA60" s="10">
        <v>18.817287967744218</v>
      </c>
      <c r="AB60" s="15">
        <f t="shared" si="18"/>
        <v>6.6591214543396795</v>
      </c>
      <c r="AC60" s="10">
        <v>22.702129164603523</v>
      </c>
      <c r="AD60" s="10">
        <v>50.70594892834406</v>
      </c>
      <c r="AE60" s="10">
        <v>26.591921907052416</v>
      </c>
      <c r="AF60" s="15">
        <f t="shared" si="19"/>
        <v>-3.8897927424488934</v>
      </c>
      <c r="AG60" s="16">
        <v>-0.36</v>
      </c>
      <c r="AH60" s="10">
        <v>44.64212429428663</v>
      </c>
      <c r="AI60" s="10">
        <v>46.24821145335359</v>
      </c>
      <c r="AJ60" s="10">
        <v>9.109664252359773</v>
      </c>
      <c r="AK60" s="15">
        <f t="shared" si="20"/>
        <v>35.53246004192686</v>
      </c>
      <c r="AL60" s="16">
        <v>2.185</v>
      </c>
      <c r="AM60" s="17" t="s">
        <v>5</v>
      </c>
      <c r="AN60" s="17" t="s">
        <v>5</v>
      </c>
      <c r="AO60" s="10">
        <v>33.967412402808435</v>
      </c>
      <c r="AP60" s="10">
        <v>56.309548898033434</v>
      </c>
      <c r="AQ60" s="10">
        <v>9.723038699158135</v>
      </c>
      <c r="AR60" s="15">
        <f t="shared" si="21"/>
        <v>24.2443737036503</v>
      </c>
      <c r="AS60" s="16">
        <v>1.526</v>
      </c>
      <c r="AT60" s="23">
        <v>10.854</v>
      </c>
      <c r="AU60" s="10">
        <v>19.655513899695833</v>
      </c>
      <c r="AV60" s="10">
        <v>59.730494447195305</v>
      </c>
      <c r="AW60" s="10">
        <v>20.61399165310886</v>
      </c>
      <c r="AX60" s="15">
        <f t="shared" si="22"/>
        <v>-0.9584777534130282</v>
      </c>
      <c r="AY60" s="10">
        <v>21.763457593548843</v>
      </c>
      <c r="AZ60" s="10">
        <v>56.839499186531796</v>
      </c>
      <c r="BA60" s="10">
        <v>21.39704321991936</v>
      </c>
      <c r="BB60" s="15">
        <f t="shared" si="23"/>
        <v>0.3664143736294818</v>
      </c>
      <c r="BC60" s="10">
        <v>19.726957628917027</v>
      </c>
      <c r="BD60" s="10">
        <v>60.5913560161279</v>
      </c>
      <c r="BE60" s="10">
        <v>19.681686354955083</v>
      </c>
      <c r="BF60" s="15">
        <f t="shared" si="24"/>
        <v>0.0452712739619443</v>
      </c>
      <c r="BG60" s="21" t="s">
        <v>5</v>
      </c>
      <c r="BH60" s="21" t="s">
        <v>5</v>
      </c>
      <c r="BI60" s="21" t="s">
        <v>5</v>
      </c>
      <c r="BJ60" s="21" t="s">
        <v>5</v>
      </c>
      <c r="BK60" s="10">
        <v>31.065807424825582</v>
      </c>
      <c r="BL60" s="10">
        <v>47.82435085462027</v>
      </c>
      <c r="BM60" s="10">
        <v>21.109841720554144</v>
      </c>
      <c r="BN60" s="15">
        <f t="shared" si="25"/>
        <v>9.955965704271438</v>
      </c>
      <c r="BO60" s="21" t="s">
        <v>5</v>
      </c>
      <c r="BP60" s="21" t="s">
        <v>5</v>
      </c>
      <c r="BQ60" s="21" t="s">
        <v>5</v>
      </c>
      <c r="BR60" s="21" t="s">
        <v>5</v>
      </c>
      <c r="BS60" s="21" t="s">
        <v>5</v>
      </c>
      <c r="BT60" s="21" t="s">
        <v>5</v>
      </c>
      <c r="BU60" s="21" t="s">
        <v>5</v>
      </c>
      <c r="BV60" s="21" t="s">
        <v>5</v>
      </c>
      <c r="BW60" s="21" t="s">
        <v>5</v>
      </c>
      <c r="BX60" s="21" t="s">
        <v>5</v>
      </c>
      <c r="BY60" s="21" t="s">
        <v>5</v>
      </c>
    </row>
    <row r="61" spans="1:77" ht="12">
      <c r="A61" s="1" t="s">
        <v>59</v>
      </c>
      <c r="B61" s="10">
        <v>15.588172879677442</v>
      </c>
      <c r="C61" s="10">
        <v>54.30360048100729</v>
      </c>
      <c r="D61" s="10">
        <v>30.108226639315273</v>
      </c>
      <c r="E61" s="15">
        <f t="shared" si="14"/>
        <v>-14.52005375963783</v>
      </c>
      <c r="F61" s="10">
        <v>25.494800877130935</v>
      </c>
      <c r="G61" s="10">
        <v>52.25578269788498</v>
      </c>
      <c r="H61" s="10">
        <v>22.249416424984084</v>
      </c>
      <c r="I61" s="15">
        <f t="shared" si="15"/>
        <v>3.245384452146851</v>
      </c>
      <c r="J61" s="16">
        <v>-0.493</v>
      </c>
      <c r="K61" s="11">
        <v>83.27</v>
      </c>
      <c r="L61" s="21" t="s">
        <v>5</v>
      </c>
      <c r="M61" s="21" t="s">
        <v>5</v>
      </c>
      <c r="N61" s="21" t="s">
        <v>5</v>
      </c>
      <c r="O61" s="21" t="s">
        <v>5</v>
      </c>
      <c r="P61" s="10">
        <v>18.885902242342787</v>
      </c>
      <c r="Q61" s="10">
        <v>48.518073141402</v>
      </c>
      <c r="R61" s="10">
        <v>32.596024616255214</v>
      </c>
      <c r="S61" s="15">
        <f t="shared" si="16"/>
        <v>-13.710122373912426</v>
      </c>
      <c r="T61" s="10">
        <v>33.896159015349795</v>
      </c>
      <c r="U61" s="10">
        <v>41.358138218858315</v>
      </c>
      <c r="V61" s="10">
        <v>24.745702765791894</v>
      </c>
      <c r="W61" s="15">
        <f t="shared" si="17"/>
        <v>9.150456249557902</v>
      </c>
      <c r="X61" s="16">
        <v>-0.028</v>
      </c>
      <c r="Y61" s="10">
        <v>17.55605856971069</v>
      </c>
      <c r="Z61" s="10">
        <v>54.062389474428805</v>
      </c>
      <c r="AA61" s="10">
        <v>28.381551955860505</v>
      </c>
      <c r="AB61" s="15">
        <f t="shared" si="18"/>
        <v>-10.825493386149816</v>
      </c>
      <c r="AC61" s="10">
        <v>24.75560585697107</v>
      </c>
      <c r="AD61" s="10">
        <v>49.40369243828252</v>
      </c>
      <c r="AE61" s="10">
        <v>25.84070170474641</v>
      </c>
      <c r="AF61" s="15">
        <f t="shared" si="19"/>
        <v>-1.0850958477753423</v>
      </c>
      <c r="AG61" s="16">
        <v>-0.707</v>
      </c>
      <c r="AH61" s="10">
        <v>40.218034727703234</v>
      </c>
      <c r="AI61" s="10">
        <v>43.36819258089976</v>
      </c>
      <c r="AJ61" s="10">
        <v>16.413772691397</v>
      </c>
      <c r="AK61" s="15">
        <f t="shared" si="20"/>
        <v>23.804262036306234</v>
      </c>
      <c r="AL61" s="16">
        <v>1.477</v>
      </c>
      <c r="AM61" s="17" t="s">
        <v>5</v>
      </c>
      <c r="AN61" s="17" t="s">
        <v>5</v>
      </c>
      <c r="AO61" s="10">
        <v>43.17284925019732</v>
      </c>
      <c r="AP61" s="10">
        <v>43.61187845303867</v>
      </c>
      <c r="AQ61" s="10">
        <v>13.215272296764011</v>
      </c>
      <c r="AR61" s="15">
        <f t="shared" si="21"/>
        <v>29.957576953433303</v>
      </c>
      <c r="AS61" s="16">
        <v>3.112</v>
      </c>
      <c r="AT61" s="23">
        <v>9.271</v>
      </c>
      <c r="AU61" s="10">
        <v>23.943552380278703</v>
      </c>
      <c r="AV61" s="10">
        <v>56.42498408431776</v>
      </c>
      <c r="AW61" s="10">
        <v>19.63146353540355</v>
      </c>
      <c r="AX61" s="15">
        <f t="shared" si="22"/>
        <v>4.312088844875152</v>
      </c>
      <c r="AY61" s="10">
        <v>29.458159439767982</v>
      </c>
      <c r="AZ61" s="10">
        <v>49.78213199405814</v>
      </c>
      <c r="BA61" s="10">
        <v>20.75970856617387</v>
      </c>
      <c r="BB61" s="15">
        <f t="shared" si="23"/>
        <v>8.698450873594112</v>
      </c>
      <c r="BC61" s="10">
        <v>23.81339746763811</v>
      </c>
      <c r="BD61" s="10">
        <v>58.397113956284926</v>
      </c>
      <c r="BE61" s="10">
        <v>17.789488576076963</v>
      </c>
      <c r="BF61" s="15">
        <f t="shared" si="24"/>
        <v>6.023908891561149</v>
      </c>
      <c r="BG61" s="21" t="s">
        <v>5</v>
      </c>
      <c r="BH61" s="21" t="s">
        <v>5</v>
      </c>
      <c r="BI61" s="21" t="s">
        <v>5</v>
      </c>
      <c r="BJ61" s="21" t="s">
        <v>5</v>
      </c>
      <c r="BK61" s="10">
        <v>34.94672454617206</v>
      </c>
      <c r="BL61" s="10">
        <v>57.032359905288075</v>
      </c>
      <c r="BM61" s="10">
        <v>8.020915548539858</v>
      </c>
      <c r="BN61" s="15">
        <f t="shared" si="25"/>
        <v>26.9258089976322</v>
      </c>
      <c r="BO61" s="21" t="s">
        <v>5</v>
      </c>
      <c r="BP61" s="21" t="s">
        <v>5</v>
      </c>
      <c r="BQ61" s="21" t="s">
        <v>5</v>
      </c>
      <c r="BR61" s="21" t="s">
        <v>5</v>
      </c>
      <c r="BS61" s="21" t="s">
        <v>5</v>
      </c>
      <c r="BT61" s="21" t="s">
        <v>5</v>
      </c>
      <c r="BU61" s="21" t="s">
        <v>5</v>
      </c>
      <c r="BV61" s="21" t="s">
        <v>5</v>
      </c>
      <c r="BW61" s="21" t="s">
        <v>5</v>
      </c>
      <c r="BX61" s="21" t="s">
        <v>5</v>
      </c>
      <c r="BY61" s="21" t="s">
        <v>5</v>
      </c>
    </row>
    <row r="62" spans="1:77" ht="12">
      <c r="A62" s="1" t="s">
        <v>131</v>
      </c>
      <c r="B62" s="10">
        <v>32.513970432199194</v>
      </c>
      <c r="C62" s="10">
        <v>42.4948716134965</v>
      </c>
      <c r="D62" s="10">
        <v>24.991157954304306</v>
      </c>
      <c r="E62" s="15">
        <f t="shared" si="14"/>
        <v>7.522812477894888</v>
      </c>
      <c r="F62" s="10">
        <v>31.871684232864116</v>
      </c>
      <c r="G62" s="10">
        <v>47.10971210299215</v>
      </c>
      <c r="H62" s="10">
        <v>21.018603664143736</v>
      </c>
      <c r="I62" s="15">
        <f t="shared" si="15"/>
        <v>10.85308056872038</v>
      </c>
      <c r="J62" s="16">
        <v>1.036</v>
      </c>
      <c r="K62" s="11">
        <v>83.994</v>
      </c>
      <c r="L62" s="21" t="s">
        <v>5</v>
      </c>
      <c r="M62" s="21" t="s">
        <v>5</v>
      </c>
      <c r="N62" s="21" t="s">
        <v>5</v>
      </c>
      <c r="O62" s="21" t="s">
        <v>5</v>
      </c>
      <c r="P62" s="10">
        <v>36.29129235339888</v>
      </c>
      <c r="Q62" s="10">
        <v>42.243050152083185</v>
      </c>
      <c r="R62" s="10">
        <v>21.46565749451793</v>
      </c>
      <c r="S62" s="15">
        <f t="shared" si="16"/>
        <v>14.82563485888095</v>
      </c>
      <c r="T62" s="10">
        <v>34.67638112753767</v>
      </c>
      <c r="U62" s="10">
        <v>43.97467638112754</v>
      </c>
      <c r="V62" s="10">
        <v>21.348942491334796</v>
      </c>
      <c r="W62" s="15">
        <f t="shared" si="17"/>
        <v>13.32743863620287</v>
      </c>
      <c r="X62" s="16">
        <v>0.898</v>
      </c>
      <c r="Y62" s="10">
        <v>34.49600339534555</v>
      </c>
      <c r="Z62" s="10">
        <v>41.18412675956709</v>
      </c>
      <c r="AA62" s="10">
        <v>24.31986984508736</v>
      </c>
      <c r="AB62" s="15">
        <f t="shared" si="18"/>
        <v>10.176133550258186</v>
      </c>
      <c r="AC62" s="10">
        <v>29.067694701846218</v>
      </c>
      <c r="AD62" s="10">
        <v>49.052132701421804</v>
      </c>
      <c r="AE62" s="10">
        <v>21.88017259673198</v>
      </c>
      <c r="AF62" s="15">
        <f t="shared" si="19"/>
        <v>7.187522105114237</v>
      </c>
      <c r="AG62" s="16">
        <v>0.674</v>
      </c>
      <c r="AH62" s="10">
        <v>48.17948157629112</v>
      </c>
      <c r="AI62" s="10">
        <v>39.38022247890196</v>
      </c>
      <c r="AJ62" s="10">
        <v>12.440295944806918</v>
      </c>
      <c r="AK62" s="15">
        <f t="shared" si="20"/>
        <v>35.7391856314842</v>
      </c>
      <c r="AL62" s="16">
        <v>3.976</v>
      </c>
      <c r="AM62" s="17" t="s">
        <v>5</v>
      </c>
      <c r="AN62" s="17" t="s">
        <v>5</v>
      </c>
      <c r="AO62" s="10">
        <v>49.26794243436456</v>
      </c>
      <c r="AP62" s="10">
        <v>36.65074558528185</v>
      </c>
      <c r="AQ62" s="10">
        <v>14.081311980353595</v>
      </c>
      <c r="AR62" s="15">
        <f t="shared" si="21"/>
        <v>35.18663045401096</v>
      </c>
      <c r="AS62" s="16">
        <v>2.81</v>
      </c>
      <c r="AT62" s="23">
        <v>10.415</v>
      </c>
      <c r="AU62" s="10">
        <v>23.01902808233713</v>
      </c>
      <c r="AV62" s="10">
        <v>57.52069038692792</v>
      </c>
      <c r="AW62" s="10">
        <v>19.460281530734953</v>
      </c>
      <c r="AX62" s="15">
        <f t="shared" si="22"/>
        <v>3.5587465516021766</v>
      </c>
      <c r="AY62" s="10">
        <v>25.315837872250125</v>
      </c>
      <c r="AZ62" s="10">
        <v>51.21171394213765</v>
      </c>
      <c r="BA62" s="10">
        <v>23.472448185612222</v>
      </c>
      <c r="BB62" s="15">
        <f t="shared" si="23"/>
        <v>1.8433896866379023</v>
      </c>
      <c r="BC62" s="10">
        <v>25.424064511565398</v>
      </c>
      <c r="BD62" s="10">
        <v>55.721864610596306</v>
      </c>
      <c r="BE62" s="10">
        <v>18.854070877838296</v>
      </c>
      <c r="BF62" s="15">
        <f t="shared" si="24"/>
        <v>6.569993633727101</v>
      </c>
      <c r="BG62" s="21" t="s">
        <v>5</v>
      </c>
      <c r="BH62" s="21" t="s">
        <v>5</v>
      </c>
      <c r="BI62" s="21" t="s">
        <v>5</v>
      </c>
      <c r="BJ62" s="21" t="s">
        <v>5</v>
      </c>
      <c r="BK62" s="10">
        <v>27.80049740371908</v>
      </c>
      <c r="BL62" s="10">
        <v>49.408422564230634</v>
      </c>
      <c r="BM62" s="10">
        <v>22.79108003205028</v>
      </c>
      <c r="BN62" s="15">
        <f t="shared" si="25"/>
        <v>5.0094173716688</v>
      </c>
      <c r="BO62" s="21" t="s">
        <v>5</v>
      </c>
      <c r="BP62" s="21" t="s">
        <v>5</v>
      </c>
      <c r="BQ62" s="21" t="s">
        <v>5</v>
      </c>
      <c r="BR62" s="21" t="s">
        <v>5</v>
      </c>
      <c r="BS62" s="21" t="s">
        <v>5</v>
      </c>
      <c r="BT62" s="21" t="s">
        <v>5</v>
      </c>
      <c r="BU62" s="21" t="s">
        <v>5</v>
      </c>
      <c r="BV62" s="21" t="s">
        <v>5</v>
      </c>
      <c r="BW62" s="21" t="s">
        <v>5</v>
      </c>
      <c r="BX62" s="21" t="s">
        <v>5</v>
      </c>
      <c r="BY62" s="21" t="s">
        <v>5</v>
      </c>
    </row>
    <row r="63" spans="1:77" ht="12">
      <c r="A63" s="1" t="s">
        <v>132</v>
      </c>
      <c r="B63" s="10">
        <v>30.20997616639674</v>
      </c>
      <c r="C63" s="10">
        <v>47.891397978740706</v>
      </c>
      <c r="D63" s="10">
        <v>21.898625854862548</v>
      </c>
      <c r="E63" s="15">
        <f t="shared" si="14"/>
        <v>8.311350311534191</v>
      </c>
      <c r="F63" s="10">
        <v>41.323366125165315</v>
      </c>
      <c r="G63" s="10">
        <v>37.3890535159869</v>
      </c>
      <c r="H63" s="10">
        <v>21.287580358847784</v>
      </c>
      <c r="I63" s="15">
        <f t="shared" si="15"/>
        <v>20.03578576631753</v>
      </c>
      <c r="J63" s="16">
        <v>2.544</v>
      </c>
      <c r="K63" s="11">
        <v>78.616</v>
      </c>
      <c r="L63" s="21" t="s">
        <v>5</v>
      </c>
      <c r="M63" s="21" t="s">
        <v>5</v>
      </c>
      <c r="N63" s="21" t="s">
        <v>5</v>
      </c>
      <c r="O63" s="21" t="s">
        <v>5</v>
      </c>
      <c r="P63" s="10">
        <v>30.48579531390341</v>
      </c>
      <c r="Q63" s="10">
        <v>45.5391557105172</v>
      </c>
      <c r="R63" s="10">
        <v>23.975048975579398</v>
      </c>
      <c r="S63" s="15">
        <f t="shared" si="16"/>
        <v>6.510746338324012</v>
      </c>
      <c r="T63" s="10">
        <v>47.77894863398799</v>
      </c>
      <c r="U63" s="10">
        <v>30.217755680813596</v>
      </c>
      <c r="V63" s="10">
        <v>22.003295685198413</v>
      </c>
      <c r="W63" s="15">
        <f t="shared" si="17"/>
        <v>25.775652948789574</v>
      </c>
      <c r="X63" s="16">
        <v>2.649</v>
      </c>
      <c r="Y63" s="10">
        <v>29.881822103722143</v>
      </c>
      <c r="Z63" s="10">
        <v>47.48615600048092</v>
      </c>
      <c r="AA63" s="10">
        <v>22.632021895796942</v>
      </c>
      <c r="AB63" s="15">
        <f t="shared" si="18"/>
        <v>7.249800207925201</v>
      </c>
      <c r="AC63" s="10">
        <v>43.26612304362893</v>
      </c>
      <c r="AD63" s="10">
        <v>38.436459047928885</v>
      </c>
      <c r="AE63" s="10">
        <v>18.29741790844219</v>
      </c>
      <c r="AF63" s="15">
        <f t="shared" si="19"/>
        <v>24.96870513518674</v>
      </c>
      <c r="AG63" s="16">
        <v>2.397</v>
      </c>
      <c r="AH63" s="10">
        <v>39.16815671490606</v>
      </c>
      <c r="AI63" s="10">
        <v>39.799702283957686</v>
      </c>
      <c r="AJ63" s="10">
        <v>21.032141001136253</v>
      </c>
      <c r="AK63" s="15">
        <f t="shared" si="20"/>
        <v>18.136015713769808</v>
      </c>
      <c r="AL63" s="16">
        <v>2.843</v>
      </c>
      <c r="AM63" s="17" t="s">
        <v>5</v>
      </c>
      <c r="AN63" s="17" t="s">
        <v>5</v>
      </c>
      <c r="AO63" s="10">
        <v>44.58870264509253</v>
      </c>
      <c r="AP63" s="10">
        <v>33.84097735420282</v>
      </c>
      <c r="AQ63" s="10">
        <v>21.570320000704655</v>
      </c>
      <c r="AR63" s="15">
        <f t="shared" si="21"/>
        <v>23.018382644387877</v>
      </c>
      <c r="AS63" s="16">
        <v>3.282</v>
      </c>
      <c r="AT63" s="23">
        <v>12.97</v>
      </c>
      <c r="AU63" s="10">
        <v>39.2094598895309</v>
      </c>
      <c r="AV63" s="10">
        <v>48.806551765596154</v>
      </c>
      <c r="AW63" s="10">
        <v>11.983988344872946</v>
      </c>
      <c r="AX63" s="15">
        <f t="shared" si="22"/>
        <v>27.22547154465795</v>
      </c>
      <c r="AY63" s="10">
        <v>46.870159904382696</v>
      </c>
      <c r="AZ63" s="10">
        <v>40.948534975989595</v>
      </c>
      <c r="BA63" s="10">
        <v>12.181305119627716</v>
      </c>
      <c r="BB63" s="15">
        <f t="shared" si="23"/>
        <v>34.68885478475498</v>
      </c>
      <c r="BC63" s="10">
        <v>36.060878236454805</v>
      </c>
      <c r="BD63" s="10">
        <v>50.4593449648861</v>
      </c>
      <c r="BE63" s="10">
        <v>13.479776798659094</v>
      </c>
      <c r="BF63" s="15">
        <f t="shared" si="24"/>
        <v>22.58110143779571</v>
      </c>
      <c r="BG63" s="21" t="s">
        <v>5</v>
      </c>
      <c r="BH63" s="21" t="s">
        <v>5</v>
      </c>
      <c r="BI63" s="21" t="s">
        <v>5</v>
      </c>
      <c r="BJ63" s="21" t="s">
        <v>5</v>
      </c>
      <c r="BK63" s="10">
        <v>39.08271749566198</v>
      </c>
      <c r="BL63" s="10">
        <v>46.64276717372348</v>
      </c>
      <c r="BM63" s="10">
        <v>14.274515330614545</v>
      </c>
      <c r="BN63" s="15">
        <f t="shared" si="25"/>
        <v>24.808202165047437</v>
      </c>
      <c r="BO63" s="21" t="s">
        <v>5</v>
      </c>
      <c r="BP63" s="21" t="s">
        <v>5</v>
      </c>
      <c r="BQ63" s="21" t="s">
        <v>5</v>
      </c>
      <c r="BR63" s="21" t="s">
        <v>5</v>
      </c>
      <c r="BS63" s="21" t="s">
        <v>5</v>
      </c>
      <c r="BT63" s="21" t="s">
        <v>5</v>
      </c>
      <c r="BU63" s="21" t="s">
        <v>5</v>
      </c>
      <c r="BV63" s="21" t="s">
        <v>5</v>
      </c>
      <c r="BW63" s="21" t="s">
        <v>5</v>
      </c>
      <c r="BX63" s="21" t="s">
        <v>5</v>
      </c>
      <c r="BY63" s="21" t="s">
        <v>5</v>
      </c>
    </row>
    <row r="64" spans="1:77" ht="12">
      <c r="A64" s="1" t="s">
        <v>62</v>
      </c>
      <c r="B64" s="10">
        <v>43.161453213293065</v>
      </c>
      <c r="C64" s="10">
        <v>41.674858731090474</v>
      </c>
      <c r="D64" s="10">
        <v>15.163688055616456</v>
      </c>
      <c r="E64" s="15">
        <f t="shared" si="14"/>
        <v>27.99776515767661</v>
      </c>
      <c r="F64" s="10">
        <v>48.369484501085594</v>
      </c>
      <c r="G64" s="10">
        <v>31.330933471007167</v>
      </c>
      <c r="H64" s="10">
        <v>20.29958202790724</v>
      </c>
      <c r="I64" s="15">
        <f t="shared" si="15"/>
        <v>28.069902473178356</v>
      </c>
      <c r="J64" s="16">
        <v>3.202</v>
      </c>
      <c r="K64" s="11">
        <v>79.203</v>
      </c>
      <c r="L64" s="21" t="s">
        <v>5</v>
      </c>
      <c r="M64" s="21" t="s">
        <v>5</v>
      </c>
      <c r="N64" s="21" t="s">
        <v>5</v>
      </c>
      <c r="O64" s="21" t="s">
        <v>5</v>
      </c>
      <c r="P64" s="10">
        <v>49.58803935019838</v>
      </c>
      <c r="Q64" s="10">
        <v>37.971102640084304</v>
      </c>
      <c r="R64" s="10">
        <v>12.44085800971732</v>
      </c>
      <c r="S64" s="15">
        <f t="shared" si="16"/>
        <v>37.147181340481055</v>
      </c>
      <c r="T64" s="10">
        <v>51.95937679017235</v>
      </c>
      <c r="U64" s="10">
        <v>22.788319412717385</v>
      </c>
      <c r="V64" s="10">
        <v>25.252303797110265</v>
      </c>
      <c r="W64" s="15">
        <f t="shared" si="17"/>
        <v>26.707072993062084</v>
      </c>
      <c r="X64" s="16">
        <v>3.422</v>
      </c>
      <c r="Y64" s="10">
        <v>45.30930642092831</v>
      </c>
      <c r="Z64" s="10">
        <v>40.517125540145834</v>
      </c>
      <c r="AA64" s="10">
        <v>14.17356803892586</v>
      </c>
      <c r="AB64" s="15">
        <f t="shared" si="18"/>
        <v>31.13573838200245</v>
      </c>
      <c r="AC64" s="10">
        <v>44.84819338458383</v>
      </c>
      <c r="AD64" s="10">
        <v>27.62576292283429</v>
      </c>
      <c r="AE64" s="10">
        <v>27.52604369258188</v>
      </c>
      <c r="AF64" s="15">
        <f t="shared" si="19"/>
        <v>17.32214969200195</v>
      </c>
      <c r="AG64" s="16">
        <v>2.375</v>
      </c>
      <c r="AH64" s="10">
        <v>41.86009241699832</v>
      </c>
      <c r="AI64" s="10">
        <v>31.564233375179178</v>
      </c>
      <c r="AJ64" s="10">
        <v>26.5756742078225</v>
      </c>
      <c r="AK64" s="15">
        <f t="shared" si="20"/>
        <v>15.284418209175819</v>
      </c>
      <c r="AL64" s="16">
        <v>2.145</v>
      </c>
      <c r="AM64" s="17" t="s">
        <v>5</v>
      </c>
      <c r="AN64" s="17" t="s">
        <v>5</v>
      </c>
      <c r="AO64" s="10">
        <v>47.135340153316065</v>
      </c>
      <c r="AP64" s="10">
        <v>28.019801098676066</v>
      </c>
      <c r="AQ64" s="10">
        <v>24.84485874800787</v>
      </c>
      <c r="AR64" s="15">
        <f t="shared" si="21"/>
        <v>22.290481405308196</v>
      </c>
      <c r="AS64" s="16">
        <v>3.615</v>
      </c>
      <c r="AT64" s="23">
        <v>11.796</v>
      </c>
      <c r="AU64" s="10">
        <v>26.98147768340205</v>
      </c>
      <c r="AV64" s="10">
        <v>55.44601370608995</v>
      </c>
      <c r="AW64" s="10">
        <v>17.572508610508002</v>
      </c>
      <c r="AX64" s="15">
        <f t="shared" si="22"/>
        <v>9.408969072894049</v>
      </c>
      <c r="AY64" s="10">
        <v>31.24394435525506</v>
      </c>
      <c r="AZ64" s="10">
        <v>48.67147110617623</v>
      </c>
      <c r="BA64" s="10">
        <v>20.084584538568713</v>
      </c>
      <c r="BB64" s="15">
        <f t="shared" si="23"/>
        <v>11.159359816686347</v>
      </c>
      <c r="BC64" s="26">
        <v>27.61020389400058</v>
      </c>
      <c r="BD64" s="26">
        <v>54.33920097314653</v>
      </c>
      <c r="BE64" s="26">
        <v>18.05059513285289</v>
      </c>
      <c r="BF64" s="15">
        <f t="shared" si="24"/>
        <v>9.55960876114769</v>
      </c>
      <c r="BG64" s="21" t="s">
        <v>5</v>
      </c>
      <c r="BH64" s="21" t="s">
        <v>5</v>
      </c>
      <c r="BI64" s="21" t="s">
        <v>5</v>
      </c>
      <c r="BJ64" s="21" t="s">
        <v>5</v>
      </c>
      <c r="BK64" s="10">
        <v>30.098738392229134</v>
      </c>
      <c r="BL64" s="10">
        <v>47.113972061219584</v>
      </c>
      <c r="BM64" s="10">
        <v>22.78728954655128</v>
      </c>
      <c r="BN64" s="15">
        <f t="shared" si="25"/>
        <v>7.311448845677855</v>
      </c>
      <c r="BO64" s="21" t="s">
        <v>5</v>
      </c>
      <c r="BP64" s="21" t="s">
        <v>5</v>
      </c>
      <c r="BQ64" s="21" t="s">
        <v>5</v>
      </c>
      <c r="BR64" s="21" t="s">
        <v>5</v>
      </c>
      <c r="BS64" s="21" t="s">
        <v>5</v>
      </c>
      <c r="BT64" s="21" t="s">
        <v>5</v>
      </c>
      <c r="BU64" s="21" t="s">
        <v>5</v>
      </c>
      <c r="BV64" s="21" t="s">
        <v>5</v>
      </c>
      <c r="BW64" s="21" t="s">
        <v>5</v>
      </c>
      <c r="BX64" s="21" t="s">
        <v>5</v>
      </c>
      <c r="BY64" s="21" t="s">
        <v>5</v>
      </c>
    </row>
    <row r="65" spans="1:77" ht="12">
      <c r="A65" s="1" t="s">
        <v>59</v>
      </c>
      <c r="B65" s="10">
        <v>26.050764867712893</v>
      </c>
      <c r="C65" s="10">
        <v>42.232862083353965</v>
      </c>
      <c r="D65" s="10">
        <v>31.716373048933143</v>
      </c>
      <c r="E65" s="15">
        <f t="shared" si="14"/>
        <v>-5.66560818122025</v>
      </c>
      <c r="F65" s="10">
        <v>40.83962177415362</v>
      </c>
      <c r="G65" s="10">
        <v>31.723445334766648</v>
      </c>
      <c r="H65" s="10">
        <v>27.436932891079724</v>
      </c>
      <c r="I65" s="15">
        <f t="shared" si="15"/>
        <v>13.402688883073896</v>
      </c>
      <c r="J65" s="16">
        <v>1.029</v>
      </c>
      <c r="K65" s="11">
        <v>77.115</v>
      </c>
      <c r="L65" s="21" t="s">
        <v>5</v>
      </c>
      <c r="M65" s="21" t="s">
        <v>5</v>
      </c>
      <c r="N65" s="21" t="s">
        <v>5</v>
      </c>
      <c r="O65" s="21" t="s">
        <v>5</v>
      </c>
      <c r="P65" s="10">
        <v>27.01188851248612</v>
      </c>
      <c r="Q65" s="10">
        <v>39.66632955437527</v>
      </c>
      <c r="R65" s="10">
        <v>33.32178193313861</v>
      </c>
      <c r="S65" s="15">
        <f t="shared" si="16"/>
        <v>-6.3098934206524895</v>
      </c>
      <c r="T65" s="10">
        <v>46.28103849445179</v>
      </c>
      <c r="U65" s="10">
        <v>24.421310211673514</v>
      </c>
      <c r="V65" s="10">
        <v>29.297651293874694</v>
      </c>
      <c r="W65" s="15">
        <f t="shared" si="17"/>
        <v>16.9833872005771</v>
      </c>
      <c r="X65" s="16">
        <v>1.129</v>
      </c>
      <c r="Y65" s="10">
        <v>28.5684986244404</v>
      </c>
      <c r="Z65" s="10">
        <v>44.1353069725666</v>
      </c>
      <c r="AA65" s="10">
        <v>27.29619440299299</v>
      </c>
      <c r="AB65" s="15">
        <f t="shared" si="18"/>
        <v>1.2723042214474098</v>
      </c>
      <c r="AC65" s="10">
        <v>39.07650091586102</v>
      </c>
      <c r="AD65" s="10">
        <v>31.95753799585564</v>
      </c>
      <c r="AE65" s="10">
        <v>28.965961088283343</v>
      </c>
      <c r="AF65" s="15">
        <f t="shared" si="19"/>
        <v>10.110539827577675</v>
      </c>
      <c r="AG65" s="16">
        <v>0.075</v>
      </c>
      <c r="AH65" s="10">
        <v>34.433399602385684</v>
      </c>
      <c r="AI65" s="10">
        <v>33.14424563728739</v>
      </c>
      <c r="AJ65" s="10">
        <v>32.422354760326925</v>
      </c>
      <c r="AK65" s="15">
        <f t="shared" si="20"/>
        <v>2.0110448420587588</v>
      </c>
      <c r="AL65" s="16">
        <v>0.228</v>
      </c>
      <c r="AM65" s="17" t="s">
        <v>5</v>
      </c>
      <c r="AN65" s="17" t="s">
        <v>5</v>
      </c>
      <c r="AO65" s="10">
        <v>46.32648553125691</v>
      </c>
      <c r="AP65" s="10">
        <v>23.98674618952949</v>
      </c>
      <c r="AQ65" s="10">
        <v>29.686768279213606</v>
      </c>
      <c r="AR65" s="15">
        <f t="shared" si="21"/>
        <v>16.6397172520433</v>
      </c>
      <c r="AS65" s="16">
        <v>1.546</v>
      </c>
      <c r="AT65" s="23">
        <v>10.342</v>
      </c>
      <c r="AU65" s="10">
        <v>33.87059131381854</v>
      </c>
      <c r="AV65" s="10">
        <v>51.97281413325601</v>
      </c>
      <c r="AW65" s="10">
        <v>14.15659455292545</v>
      </c>
      <c r="AX65" s="15">
        <f t="shared" si="22"/>
        <v>19.71399676089309</v>
      </c>
      <c r="AY65" s="10">
        <v>35.681096487195624</v>
      </c>
      <c r="AZ65" s="10">
        <v>49.982672899707914</v>
      </c>
      <c r="BA65" s="10">
        <v>14.33623061309646</v>
      </c>
      <c r="BB65" s="15">
        <f t="shared" si="23"/>
        <v>21.344865874099163</v>
      </c>
      <c r="BC65" s="10">
        <v>33.4745433071423</v>
      </c>
      <c r="BD65" s="10">
        <v>50.21747278938026</v>
      </c>
      <c r="BE65" s="10">
        <v>16.307983903477442</v>
      </c>
      <c r="BF65" s="15">
        <f t="shared" si="24"/>
        <v>17.166559403664856</v>
      </c>
      <c r="BG65" s="21" t="s">
        <v>5</v>
      </c>
      <c r="BH65" s="21" t="s">
        <v>5</v>
      </c>
      <c r="BI65" s="21" t="s">
        <v>5</v>
      </c>
      <c r="BJ65" s="21" t="s">
        <v>5</v>
      </c>
      <c r="BK65" s="10">
        <v>30.327369118621604</v>
      </c>
      <c r="BL65" s="10">
        <v>48.76607024519549</v>
      </c>
      <c r="BM65" s="10">
        <v>20.906560636182903</v>
      </c>
      <c r="BN65" s="15">
        <f t="shared" si="25"/>
        <v>9.420808482438702</v>
      </c>
      <c r="BO65" s="21" t="s">
        <v>5</v>
      </c>
      <c r="BP65" s="21" t="s">
        <v>5</v>
      </c>
      <c r="BQ65" s="21" t="s">
        <v>5</v>
      </c>
      <c r="BR65" s="21" t="s">
        <v>5</v>
      </c>
      <c r="BS65" s="21" t="s">
        <v>5</v>
      </c>
      <c r="BT65" s="21" t="s">
        <v>5</v>
      </c>
      <c r="BU65" s="21" t="s">
        <v>5</v>
      </c>
      <c r="BV65" s="21" t="s">
        <v>5</v>
      </c>
      <c r="BW65" s="21" t="s">
        <v>5</v>
      </c>
      <c r="BX65" s="21" t="s">
        <v>5</v>
      </c>
      <c r="BY65" s="21" t="s">
        <v>5</v>
      </c>
    </row>
    <row r="66" spans="1:77" ht="12">
      <c r="A66" s="1" t="s">
        <v>133</v>
      </c>
      <c r="B66" s="10">
        <v>47.153051337722864</v>
      </c>
      <c r="C66" s="10">
        <v>42.55111494586165</v>
      </c>
      <c r="D66" s="10">
        <v>10.295833716415483</v>
      </c>
      <c r="E66" s="15">
        <f t="shared" si="14"/>
        <v>36.857217621307385</v>
      </c>
      <c r="F66" s="10">
        <v>47.18841276689039</v>
      </c>
      <c r="G66" s="10">
        <v>32.42218717511687</v>
      </c>
      <c r="H66" s="10">
        <v>20.38940005799274</v>
      </c>
      <c r="I66" s="15">
        <f t="shared" si="15"/>
        <v>26.799012708897646</v>
      </c>
      <c r="J66" s="16">
        <v>2.723</v>
      </c>
      <c r="K66" s="11">
        <v>80.545</v>
      </c>
      <c r="L66" s="21" t="s">
        <v>5</v>
      </c>
      <c r="M66" s="21" t="s">
        <v>5</v>
      </c>
      <c r="N66" s="21" t="s">
        <v>5</v>
      </c>
      <c r="O66" s="21" t="s">
        <v>5</v>
      </c>
      <c r="P66" s="10">
        <v>52.79673543285925</v>
      </c>
      <c r="Q66" s="10">
        <v>35.14926059251611</v>
      </c>
      <c r="R66" s="10">
        <v>12.054003974624639</v>
      </c>
      <c r="S66" s="15">
        <f t="shared" si="16"/>
        <v>40.742731458234616</v>
      </c>
      <c r="T66" s="10">
        <v>53.82716747880082</v>
      </c>
      <c r="U66" s="10">
        <v>22.791148327050788</v>
      </c>
      <c r="V66" s="10">
        <v>23.38168419414839</v>
      </c>
      <c r="W66" s="15">
        <f t="shared" si="17"/>
        <v>30.445483284652425</v>
      </c>
      <c r="X66" s="16">
        <v>3.583</v>
      </c>
      <c r="Y66" s="10">
        <v>42.32833794210627</v>
      </c>
      <c r="Z66" s="10">
        <v>42.730751006032655</v>
      </c>
      <c r="AA66" s="10">
        <v>14.940911051861072</v>
      </c>
      <c r="AB66" s="15">
        <f t="shared" si="18"/>
        <v>27.3874268902452</v>
      </c>
      <c r="AC66" s="10">
        <v>45.96915068919426</v>
      </c>
      <c r="AD66" s="10">
        <v>30.667553059824463</v>
      </c>
      <c r="AE66" s="10">
        <v>23.36329625098128</v>
      </c>
      <c r="AF66" s="15">
        <f t="shared" si="19"/>
        <v>22.60585443821298</v>
      </c>
      <c r="AG66" s="16">
        <v>2.818</v>
      </c>
      <c r="AH66" s="10">
        <v>44.590099081117046</v>
      </c>
      <c r="AI66" s="10">
        <v>25.817733901566235</v>
      </c>
      <c r="AJ66" s="10">
        <v>29.59216701731672</v>
      </c>
      <c r="AK66" s="15">
        <f t="shared" si="20"/>
        <v>14.997932063800327</v>
      </c>
      <c r="AL66" s="16">
        <v>3.613</v>
      </c>
      <c r="AM66" s="17" t="s">
        <v>5</v>
      </c>
      <c r="AN66" s="17" t="s">
        <v>5</v>
      </c>
      <c r="AO66" s="10">
        <v>57.03008397619176</v>
      </c>
      <c r="AP66" s="10">
        <v>16.71431910952869</v>
      </c>
      <c r="AQ66" s="10">
        <v>26.25559691427955</v>
      </c>
      <c r="AR66" s="15">
        <f t="shared" si="21"/>
        <v>30.77448706191221</v>
      </c>
      <c r="AS66" s="16">
        <v>4.458</v>
      </c>
      <c r="AT66" s="23">
        <v>11.061</v>
      </c>
      <c r="AU66" s="10">
        <v>27.096755942488173</v>
      </c>
      <c r="AV66" s="10">
        <v>53.63904467562961</v>
      </c>
      <c r="AW66" s="10">
        <v>19.264199381882218</v>
      </c>
      <c r="AX66" s="15">
        <f t="shared" si="22"/>
        <v>7.832556560605955</v>
      </c>
      <c r="AY66" s="10">
        <v>27.93184535147988</v>
      </c>
      <c r="AZ66" s="10">
        <v>51.827353818263035</v>
      </c>
      <c r="BA66" s="10">
        <v>20.24080083025709</v>
      </c>
      <c r="BB66" s="15">
        <f t="shared" si="23"/>
        <v>7.691044521222789</v>
      </c>
      <c r="BC66" s="10">
        <v>29.75593541588577</v>
      </c>
      <c r="BD66" s="10">
        <v>51.37449875174155</v>
      </c>
      <c r="BE66" s="10">
        <v>18.869565832372682</v>
      </c>
      <c r="BF66" s="15">
        <f t="shared" si="24"/>
        <v>10.886369583513087</v>
      </c>
      <c r="BG66" s="21" t="s">
        <v>5</v>
      </c>
      <c r="BH66" s="21" t="s">
        <v>5</v>
      </c>
      <c r="BI66" s="21" t="s">
        <v>5</v>
      </c>
      <c r="BJ66" s="21" t="s">
        <v>5</v>
      </c>
      <c r="BK66" s="10">
        <v>33.028537519555485</v>
      </c>
      <c r="BL66" s="10">
        <v>51.754149358939785</v>
      </c>
      <c r="BM66" s="10">
        <v>15.217313121504738</v>
      </c>
      <c r="BN66" s="15">
        <f t="shared" si="25"/>
        <v>17.811224398050747</v>
      </c>
      <c r="BO66" s="21" t="s">
        <v>5</v>
      </c>
      <c r="BP66" s="21" t="s">
        <v>5</v>
      </c>
      <c r="BQ66" s="21" t="s">
        <v>5</v>
      </c>
      <c r="BR66" s="21" t="s">
        <v>5</v>
      </c>
      <c r="BS66" s="21" t="s">
        <v>5</v>
      </c>
      <c r="BT66" s="21" t="s">
        <v>5</v>
      </c>
      <c r="BU66" s="21" t="s">
        <v>5</v>
      </c>
      <c r="BV66" s="21" t="s">
        <v>5</v>
      </c>
      <c r="BW66" s="21" t="s">
        <v>5</v>
      </c>
      <c r="BX66" s="21" t="s">
        <v>5</v>
      </c>
      <c r="BY66" s="21" t="s">
        <v>5</v>
      </c>
    </row>
    <row r="67" spans="1:77" ht="12">
      <c r="A67" s="1" t="s">
        <v>134</v>
      </c>
      <c r="B67" s="10">
        <v>32.27232094969071</v>
      </c>
      <c r="C67" s="10">
        <v>44.35441770658276</v>
      </c>
      <c r="D67" s="10">
        <v>23.373261343726533</v>
      </c>
      <c r="E67" s="15">
        <f>B67-D67</f>
        <v>8.899059605964176</v>
      </c>
      <c r="F67" s="10">
        <v>41.307254979082494</v>
      </c>
      <c r="G67" s="10">
        <v>32.78578324453821</v>
      </c>
      <c r="H67" s="10">
        <v>25.906961776379305</v>
      </c>
      <c r="I67" s="15">
        <f>F67-H67</f>
        <v>15.400293202703189</v>
      </c>
      <c r="J67" s="16">
        <v>1.393</v>
      </c>
      <c r="K67" s="11">
        <v>77.384</v>
      </c>
      <c r="L67" s="21" t="s">
        <v>5</v>
      </c>
      <c r="M67" s="21" t="s">
        <v>5</v>
      </c>
      <c r="N67" s="21" t="s">
        <v>5</v>
      </c>
      <c r="O67" s="21" t="s">
        <v>5</v>
      </c>
      <c r="P67" s="10">
        <v>34.203168019451496</v>
      </c>
      <c r="Q67" s="10">
        <v>35.970250652554796</v>
      </c>
      <c r="R67" s="10">
        <v>29.826581327993708</v>
      </c>
      <c r="S67" s="15">
        <f>P67-R67</f>
        <v>4.3765866914577884</v>
      </c>
      <c r="T67" s="10">
        <v>46.71648728859012</v>
      </c>
      <c r="U67" s="10">
        <v>24.39374977652233</v>
      </c>
      <c r="V67" s="10">
        <v>28.889762934887546</v>
      </c>
      <c r="W67" s="15">
        <f>T67-V67</f>
        <v>17.826724353702577</v>
      </c>
      <c r="X67" s="16">
        <v>0.96</v>
      </c>
      <c r="Y67" s="10">
        <v>35.26870955054171</v>
      </c>
      <c r="Z67" s="10">
        <v>40.35255837236743</v>
      </c>
      <c r="AA67" s="10">
        <v>24.378732077090856</v>
      </c>
      <c r="AB67" s="15">
        <f>Y67-AA67</f>
        <v>10.889977473450852</v>
      </c>
      <c r="AC67" s="10">
        <v>42.67815639861265</v>
      </c>
      <c r="AD67" s="10">
        <v>31.493545964887186</v>
      </c>
      <c r="AE67" s="10">
        <v>25.828297636500157</v>
      </c>
      <c r="AF67" s="15">
        <f>AC67-AE67</f>
        <v>16.849858762112493</v>
      </c>
      <c r="AG67" s="16">
        <v>0.769</v>
      </c>
      <c r="AH67" s="10">
        <v>47.006149718646014</v>
      </c>
      <c r="AI67" s="10">
        <v>28.0186756328287</v>
      </c>
      <c r="AJ67" s="10">
        <v>24.975174648525286</v>
      </c>
      <c r="AK67" s="15">
        <f>AH67-AJ67</f>
        <v>22.03097507012073</v>
      </c>
      <c r="AL67" s="16">
        <v>2.262</v>
      </c>
      <c r="AM67" s="17" t="s">
        <v>5</v>
      </c>
      <c r="AN67" s="17" t="s">
        <v>5</v>
      </c>
      <c r="AO67" s="10">
        <v>45.191721398581905</v>
      </c>
      <c r="AP67" s="10">
        <v>20.759220222644203</v>
      </c>
      <c r="AQ67" s="10">
        <v>34.049058378773886</v>
      </c>
      <c r="AR67" s="15">
        <f>AO67-AQ67</f>
        <v>11.142663019808019</v>
      </c>
      <c r="AS67" s="16">
        <v>1.846</v>
      </c>
      <c r="AT67" s="23">
        <v>11.861</v>
      </c>
      <c r="AU67" s="10">
        <v>37.92612722136804</v>
      </c>
      <c r="AV67" s="10">
        <v>52.24514606500519</v>
      </c>
      <c r="AW67" s="10">
        <v>9.828726713626775</v>
      </c>
      <c r="AX67" s="15">
        <f>AU67-AW67</f>
        <v>28.097400507741266</v>
      </c>
      <c r="AY67" s="10">
        <v>44.659062466478346</v>
      </c>
      <c r="AZ67" s="10">
        <v>44.60185218292988</v>
      </c>
      <c r="BA67" s="10">
        <v>10.739085350591768</v>
      </c>
      <c r="BB67" s="15">
        <f>AY67-BA67</f>
        <v>33.91997711588658</v>
      </c>
      <c r="BC67" s="10">
        <v>39.455072049200844</v>
      </c>
      <c r="BD67" s="10">
        <v>47.45521507490971</v>
      </c>
      <c r="BE67" s="10">
        <v>13.089712875889441</v>
      </c>
      <c r="BF67" s="15">
        <f>BC67-BE67</f>
        <v>26.365359173311404</v>
      </c>
      <c r="BG67" s="21" t="s">
        <v>5</v>
      </c>
      <c r="BH67" s="21" t="s">
        <v>5</v>
      </c>
      <c r="BI67" s="21" t="s">
        <v>5</v>
      </c>
      <c r="BJ67" s="21" t="s">
        <v>5</v>
      </c>
      <c r="BK67" s="10">
        <v>41.99665511053814</v>
      </c>
      <c r="BL67" s="10">
        <v>49.41464434417519</v>
      </c>
      <c r="BM67" s="10">
        <v>8.588700545286668</v>
      </c>
      <c r="BN67" s="15">
        <f>BK67-BM67</f>
        <v>33.40795456525147</v>
      </c>
      <c r="BO67" s="21" t="s">
        <v>5</v>
      </c>
      <c r="BP67" s="21" t="s">
        <v>5</v>
      </c>
      <c r="BQ67" s="21" t="s">
        <v>5</v>
      </c>
      <c r="BR67" s="21" t="s">
        <v>5</v>
      </c>
      <c r="BS67" s="21" t="s">
        <v>5</v>
      </c>
      <c r="BT67" s="21" t="s">
        <v>5</v>
      </c>
      <c r="BU67" s="21" t="s">
        <v>5</v>
      </c>
      <c r="BV67" s="21" t="s">
        <v>5</v>
      </c>
      <c r="BW67" s="21" t="s">
        <v>5</v>
      </c>
      <c r="BX67" s="21" t="s">
        <v>5</v>
      </c>
      <c r="BY67" s="21" t="s">
        <v>5</v>
      </c>
    </row>
    <row r="68" spans="1:77" ht="12">
      <c r="A68" s="1" t="s">
        <v>62</v>
      </c>
      <c r="B68" s="10">
        <v>47.143419029570566</v>
      </c>
      <c r="C68" s="10">
        <v>40.799513712589835</v>
      </c>
      <c r="D68" s="10">
        <v>12.057067257839597</v>
      </c>
      <c r="E68" s="15">
        <f>B68-D68</f>
        <v>35.08635177173097</v>
      </c>
      <c r="F68" s="10">
        <v>45.20399041727751</v>
      </c>
      <c r="G68" s="10">
        <v>33.637501340866024</v>
      </c>
      <c r="H68" s="10">
        <v>21.158508241856474</v>
      </c>
      <c r="I68" s="15">
        <f>F68-H68</f>
        <v>24.045482175421036</v>
      </c>
      <c r="J68" s="16">
        <v>2.813</v>
      </c>
      <c r="K68" s="11">
        <v>78.09</v>
      </c>
      <c r="L68" s="21" t="s">
        <v>5</v>
      </c>
      <c r="M68" s="21" t="s">
        <v>5</v>
      </c>
      <c r="N68" s="21" t="s">
        <v>5</v>
      </c>
      <c r="O68" s="21" t="s">
        <v>5</v>
      </c>
      <c r="P68" s="10">
        <v>53.47516716129724</v>
      </c>
      <c r="Q68" s="10">
        <v>33.38506096470841</v>
      </c>
      <c r="R68" s="10">
        <v>13.139771873994349</v>
      </c>
      <c r="S68" s="15">
        <f>P68-R68</f>
        <v>40.335395287302894</v>
      </c>
      <c r="T68" s="10">
        <v>48.79465083848822</v>
      </c>
      <c r="U68" s="10">
        <v>24.763471233954306</v>
      </c>
      <c r="V68" s="10">
        <v>26.441877927557478</v>
      </c>
      <c r="W68" s="15">
        <f>T68-V68</f>
        <v>22.35277291093074</v>
      </c>
      <c r="X68" s="16">
        <v>2.804</v>
      </c>
      <c r="Y68" s="10">
        <v>42.38209318124933</v>
      </c>
      <c r="Z68" s="10">
        <v>42.477920406193014</v>
      </c>
      <c r="AA68" s="10">
        <v>15.139986412557658</v>
      </c>
      <c r="AB68" s="15">
        <f>Y68-AA68</f>
        <v>27.242106768691674</v>
      </c>
      <c r="AC68" s="10">
        <v>47.612543354668006</v>
      </c>
      <c r="AD68" s="10">
        <v>27.471663031429898</v>
      </c>
      <c r="AE68" s="10">
        <v>24.9157936139021</v>
      </c>
      <c r="AF68" s="15">
        <f>AC68-AE68</f>
        <v>22.696749740765906</v>
      </c>
      <c r="AG68" s="16">
        <v>2.534</v>
      </c>
      <c r="AH68" s="10">
        <v>39.85035019793797</v>
      </c>
      <c r="AI68" s="10">
        <v>32.1364249358333</v>
      </c>
      <c r="AJ68" s="10">
        <v>28.013224866228736</v>
      </c>
      <c r="AK68" s="15">
        <f>AH68-AJ68</f>
        <v>11.837125331709235</v>
      </c>
      <c r="AL68" s="16">
        <v>2.449</v>
      </c>
      <c r="AM68" s="17" t="s">
        <v>5</v>
      </c>
      <c r="AN68" s="17" t="s">
        <v>5</v>
      </c>
      <c r="AO68" s="10">
        <v>50.14834471657894</v>
      </c>
      <c r="AP68" s="10">
        <v>18.801061469526253</v>
      </c>
      <c r="AQ68" s="10">
        <v>31.05059381389481</v>
      </c>
      <c r="AR68" s="15">
        <f>AO68-AQ68</f>
        <v>19.09775090268413</v>
      </c>
      <c r="AS68" s="16">
        <v>2.884</v>
      </c>
      <c r="AT68" s="23">
        <v>12.089</v>
      </c>
      <c r="AU68" s="10">
        <v>24.741302249079272</v>
      </c>
      <c r="AV68" s="10">
        <v>55.144992312368146</v>
      </c>
      <c r="AW68" s="10">
        <v>20.11370543855258</v>
      </c>
      <c r="AX68" s="15">
        <f>AU68-AW68</f>
        <v>4.627596810526693</v>
      </c>
      <c r="AY68" s="10">
        <v>27.102656702542284</v>
      </c>
      <c r="AZ68" s="10">
        <v>54.452747881431684</v>
      </c>
      <c r="BA68" s="10">
        <v>18.44459541602603</v>
      </c>
      <c r="BB68" s="15">
        <f>AY68-BA68</f>
        <v>8.658061286516254</v>
      </c>
      <c r="BC68" s="10">
        <v>28.9877355454643</v>
      </c>
      <c r="BD68" s="10">
        <v>52.474702327743415</v>
      </c>
      <c r="BE68" s="10">
        <v>18.537562126792288</v>
      </c>
      <c r="BF68" s="15">
        <f>BC68-BE68</f>
        <v>10.450173418672012</v>
      </c>
      <c r="BG68" s="21" t="s">
        <v>5</v>
      </c>
      <c r="BH68" s="21" t="s">
        <v>5</v>
      </c>
      <c r="BI68" s="21" t="s">
        <v>5</v>
      </c>
      <c r="BJ68" s="21" t="s">
        <v>5</v>
      </c>
      <c r="BK68" s="10">
        <v>26.8569191282029</v>
      </c>
      <c r="BL68" s="10">
        <v>55.245138556575455</v>
      </c>
      <c r="BM68" s="10">
        <v>17.897942315221645</v>
      </c>
      <c r="BN68" s="15">
        <f>BK68-BM68</f>
        <v>8.958976812981255</v>
      </c>
      <c r="BO68" s="21" t="s">
        <v>5</v>
      </c>
      <c r="BP68" s="21" t="s">
        <v>5</v>
      </c>
      <c r="BQ68" s="21" t="s">
        <v>5</v>
      </c>
      <c r="BR68" s="21" t="s">
        <v>5</v>
      </c>
      <c r="BS68" s="21" t="s">
        <v>5</v>
      </c>
      <c r="BT68" s="21" t="s">
        <v>5</v>
      </c>
      <c r="BU68" s="21" t="s">
        <v>5</v>
      </c>
      <c r="BV68" s="21" t="s">
        <v>5</v>
      </c>
      <c r="BW68" s="21" t="s">
        <v>5</v>
      </c>
      <c r="BX68" s="21" t="s">
        <v>5</v>
      </c>
      <c r="BY68" s="21" t="s">
        <v>5</v>
      </c>
    </row>
    <row r="69" spans="1:77" ht="12">
      <c r="A69" s="1" t="s">
        <v>59</v>
      </c>
      <c r="B69" s="10">
        <v>24.890764114849645</v>
      </c>
      <c r="C69" s="10">
        <v>41.909393213430114</v>
      </c>
      <c r="D69" s="10">
        <v>33.19984267172024</v>
      </c>
      <c r="E69" s="15">
        <f>B69-D69</f>
        <v>-8.309078556870595</v>
      </c>
      <c r="F69" s="10">
        <v>44.63975399578074</v>
      </c>
      <c r="G69" s="10">
        <v>31.07090499517288</v>
      </c>
      <c r="H69" s="10">
        <v>24.289341009046375</v>
      </c>
      <c r="I69" s="15">
        <f>F69-H69</f>
        <v>20.350412986734362</v>
      </c>
      <c r="J69" s="16">
        <v>2.749</v>
      </c>
      <c r="K69" s="11">
        <v>75.981</v>
      </c>
      <c r="L69" s="21" t="s">
        <v>5</v>
      </c>
      <c r="M69" s="21" t="s">
        <v>5</v>
      </c>
      <c r="N69" s="21" t="s">
        <v>5</v>
      </c>
      <c r="O69" s="21" t="s">
        <v>5</v>
      </c>
      <c r="P69" s="10">
        <v>23.14656559516573</v>
      </c>
      <c r="Q69" s="10">
        <v>42.1461007616119</v>
      </c>
      <c r="R69" s="10">
        <v>34.70733364322237</v>
      </c>
      <c r="S69" s="15">
        <f>P69-R69</f>
        <v>-11.56076804805664</v>
      </c>
      <c r="T69" s="10">
        <v>45.41566846640684</v>
      </c>
      <c r="U69" s="10">
        <v>25.524368005148922</v>
      </c>
      <c r="V69" s="10">
        <v>29.05996352844424</v>
      </c>
      <c r="W69" s="15">
        <f>T69-V69</f>
        <v>16.355704937962603</v>
      </c>
      <c r="X69" s="16">
        <v>2.117</v>
      </c>
      <c r="Y69" s="10">
        <v>25.420674366217327</v>
      </c>
      <c r="Z69" s="10">
        <v>41.315121393070406</v>
      </c>
      <c r="AA69" s="10">
        <v>33.26420424071227</v>
      </c>
      <c r="AB69" s="15">
        <f>Y69-AA69</f>
        <v>-7.843529874494941</v>
      </c>
      <c r="AC69" s="10">
        <v>40.630028247577506</v>
      </c>
      <c r="AD69" s="10">
        <v>33.25848321235742</v>
      </c>
      <c r="AE69" s="10">
        <v>26.111488540065075</v>
      </c>
      <c r="AF69" s="15">
        <f>AC69-AE69</f>
        <v>14.518539707512431</v>
      </c>
      <c r="AG69" s="16">
        <v>1.518</v>
      </c>
      <c r="AH69" s="10">
        <v>40.56924228865716</v>
      </c>
      <c r="AI69" s="10">
        <v>33.88790474277261</v>
      </c>
      <c r="AJ69" s="10">
        <v>25.54285296857023</v>
      </c>
      <c r="AK69" s="15">
        <f>AH69-AJ69</f>
        <v>15.026389320086928</v>
      </c>
      <c r="AL69" s="16">
        <v>1.628</v>
      </c>
      <c r="AM69" s="17" t="s">
        <v>5</v>
      </c>
      <c r="AN69" s="17" t="s">
        <v>5</v>
      </c>
      <c r="AO69" s="10">
        <v>44.94037292035721</v>
      </c>
      <c r="AP69" s="10">
        <v>26.097120002922004</v>
      </c>
      <c r="AQ69" s="10">
        <v>28.962507076720783</v>
      </c>
      <c r="AR69" s="15">
        <f>AO69-AQ69</f>
        <v>15.97786584363643</v>
      </c>
      <c r="AS69" s="16">
        <v>1.947</v>
      </c>
      <c r="AT69" s="23">
        <v>11.072</v>
      </c>
      <c r="AU69" s="10">
        <v>38.08917652948117</v>
      </c>
      <c r="AV69" s="10">
        <v>45.573711874709474</v>
      </c>
      <c r="AW69" s="10">
        <v>16.337111595809347</v>
      </c>
      <c r="AX69" s="15">
        <f>AU69-AW69</f>
        <v>21.752064933671825</v>
      </c>
      <c r="AY69" s="10">
        <v>38.97379053884936</v>
      </c>
      <c r="AZ69" s="10">
        <v>44.40018593342153</v>
      </c>
      <c r="BA69" s="10">
        <v>16.62602352772911</v>
      </c>
      <c r="BB69" s="15">
        <f>AY69-BA69</f>
        <v>22.347767011120247</v>
      </c>
      <c r="BC69" s="10">
        <v>32.069224443093646</v>
      </c>
      <c r="BD69" s="10">
        <v>44.65191118103479</v>
      </c>
      <c r="BE69" s="10">
        <v>23.278864375871564</v>
      </c>
      <c r="BF69" s="15">
        <f>BC69-BE69</f>
        <v>8.790360067222082</v>
      </c>
      <c r="BG69" s="21" t="s">
        <v>5</v>
      </c>
      <c r="BH69" s="21" t="s">
        <v>5</v>
      </c>
      <c r="BI69" s="21" t="s">
        <v>5</v>
      </c>
      <c r="BJ69" s="21" t="s">
        <v>5</v>
      </c>
      <c r="BK69" s="10">
        <v>37.10119254159285</v>
      </c>
      <c r="BL69" s="10">
        <v>46.17035264897639</v>
      </c>
      <c r="BM69" s="10">
        <v>16.728454809430758</v>
      </c>
      <c r="BN69" s="15">
        <f>BK69-BM69</f>
        <v>20.372737732162093</v>
      </c>
      <c r="BO69" s="21" t="s">
        <v>5</v>
      </c>
      <c r="BP69" s="21" t="s">
        <v>5</v>
      </c>
      <c r="BQ69" s="21" t="s">
        <v>5</v>
      </c>
      <c r="BR69" s="21" t="s">
        <v>5</v>
      </c>
      <c r="BS69" s="21" t="s">
        <v>5</v>
      </c>
      <c r="BT69" s="21" t="s">
        <v>5</v>
      </c>
      <c r="BU69" s="21" t="s">
        <v>5</v>
      </c>
      <c r="BV69" s="21" t="s">
        <v>5</v>
      </c>
      <c r="BW69" s="21" t="s">
        <v>5</v>
      </c>
      <c r="BX69" s="21" t="s">
        <v>5</v>
      </c>
      <c r="BY69" s="21" t="s">
        <v>5</v>
      </c>
    </row>
    <row r="70" spans="1:77" ht="12">
      <c r="A70" s="1" t="s">
        <v>135</v>
      </c>
      <c r="B70" s="10"/>
      <c r="C70" s="10"/>
      <c r="D70" s="10"/>
      <c r="E70" s="15">
        <f>B70-D70</f>
        <v>0</v>
      </c>
      <c r="F70" s="10"/>
      <c r="G70" s="10"/>
      <c r="H70" s="10"/>
      <c r="I70" s="15">
        <f>F70-H70</f>
        <v>0</v>
      </c>
      <c r="J70" s="16"/>
      <c r="K70" s="11"/>
      <c r="L70" s="21" t="s">
        <v>5</v>
      </c>
      <c r="M70" s="21" t="s">
        <v>5</v>
      </c>
      <c r="N70" s="21" t="s">
        <v>5</v>
      </c>
      <c r="O70" s="21" t="s">
        <v>5</v>
      </c>
      <c r="P70" s="10"/>
      <c r="Q70" s="10"/>
      <c r="R70" s="10"/>
      <c r="S70" s="15">
        <f>P70-R70</f>
        <v>0</v>
      </c>
      <c r="T70" s="10"/>
      <c r="U70" s="10"/>
      <c r="V70" s="10"/>
      <c r="W70" s="15">
        <f>T70-V70</f>
        <v>0</v>
      </c>
      <c r="X70" s="16"/>
      <c r="Y70" s="10"/>
      <c r="Z70" s="10"/>
      <c r="AA70" s="10"/>
      <c r="AB70" s="15">
        <f>Y70-AA70</f>
        <v>0</v>
      </c>
      <c r="AC70" s="10"/>
      <c r="AD70" s="10"/>
      <c r="AE70" s="10"/>
      <c r="AF70" s="15">
        <f>AC70-AE70</f>
        <v>0</v>
      </c>
      <c r="AG70" s="16"/>
      <c r="AH70" s="10"/>
      <c r="AI70" s="10"/>
      <c r="AJ70" s="10"/>
      <c r="AK70" s="15">
        <f>AH70-AJ70</f>
        <v>0</v>
      </c>
      <c r="AL70" s="16"/>
      <c r="AM70" s="17" t="s">
        <v>5</v>
      </c>
      <c r="AN70" s="17" t="s">
        <v>5</v>
      </c>
      <c r="AO70" s="10"/>
      <c r="AP70" s="10"/>
      <c r="AQ70" s="10"/>
      <c r="AR70" s="15">
        <f>AO70-AQ70</f>
        <v>0</v>
      </c>
      <c r="AS70" s="16"/>
      <c r="AT70" s="23"/>
      <c r="AU70" s="10"/>
      <c r="AV70" s="10"/>
      <c r="AW70" s="10"/>
      <c r="AX70" s="15">
        <f>AU70-AW70</f>
        <v>0</v>
      </c>
      <c r="AY70" s="10"/>
      <c r="AZ70" s="10"/>
      <c r="BA70" s="10"/>
      <c r="BB70" s="15">
        <f>AY70-BA70</f>
        <v>0</v>
      </c>
      <c r="BC70" s="10"/>
      <c r="BD70" s="10"/>
      <c r="BE70" s="10"/>
      <c r="BF70" s="15">
        <f>BC70-BE70</f>
        <v>0</v>
      </c>
      <c r="BG70" s="21" t="s">
        <v>5</v>
      </c>
      <c r="BH70" s="21" t="s">
        <v>5</v>
      </c>
      <c r="BI70" s="21" t="s">
        <v>5</v>
      </c>
      <c r="BJ70" s="21" t="s">
        <v>5</v>
      </c>
      <c r="BK70" s="10"/>
      <c r="BL70" s="10"/>
      <c r="BM70" s="10"/>
      <c r="BN70" s="15">
        <f>BK70-BM70</f>
        <v>0</v>
      </c>
      <c r="BO70" s="21" t="s">
        <v>5</v>
      </c>
      <c r="BP70" s="21" t="s">
        <v>5</v>
      </c>
      <c r="BQ70" s="21" t="s">
        <v>5</v>
      </c>
      <c r="BR70" s="21" t="s">
        <v>5</v>
      </c>
      <c r="BS70" s="21" t="s">
        <v>5</v>
      </c>
      <c r="BT70" s="21" t="s">
        <v>5</v>
      </c>
      <c r="BU70" s="21" t="s">
        <v>5</v>
      </c>
      <c r="BV70" s="21" t="s">
        <v>5</v>
      </c>
      <c r="BW70" s="21" t="s">
        <v>5</v>
      </c>
      <c r="BX70" s="21" t="s">
        <v>5</v>
      </c>
      <c r="BY70" s="16"/>
    </row>
    <row r="71" spans="1:77" ht="12.75" thickBo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row>
    <row r="72" ht="12">
      <c r="A72" s="1" t="s">
        <v>80</v>
      </c>
    </row>
    <row r="73" ht="12">
      <c r="A73" s="1" t="s">
        <v>81</v>
      </c>
    </row>
    <row r="74" ht="12">
      <c r="A74" s="1" t="s">
        <v>82</v>
      </c>
    </row>
    <row r="75" ht="12">
      <c r="A75" s="22" t="s">
        <v>107</v>
      </c>
    </row>
    <row r="76" ht="12">
      <c r="A76" s="2" t="s">
        <v>124</v>
      </c>
    </row>
    <row r="77" ht="12">
      <c r="A77" s="25" t="s">
        <v>128</v>
      </c>
    </row>
    <row r="79" ht="12">
      <c r="A79" s="1" t="s">
        <v>83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c:creator>
  <cp:keywords/>
  <dc:description/>
  <cp:lastModifiedBy>Federico Pasqualini</cp:lastModifiedBy>
  <dcterms:created xsi:type="dcterms:W3CDTF">2006-05-17T12:10:40Z</dcterms:created>
  <dcterms:modified xsi:type="dcterms:W3CDTF">2016-11-18T08:27:33Z</dcterms:modified>
  <cp:category/>
  <cp:version/>
  <cp:contentType/>
  <cp:contentStatus/>
</cp:coreProperties>
</file>