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7935" activeTab="0"/>
  </bookViews>
  <sheets>
    <sheet name="VAGPB valori correnti" sheetId="1" r:id="rId1"/>
    <sheet name="VAGPB_correnti per UL" sheetId="2" r:id="rId2"/>
    <sheet name="VAGPB valori concatenati" sheetId="3" r:id="rId3"/>
    <sheet name="VAGPB val. concatenati per UL" sheetId="4" r:id="rId4"/>
    <sheet name="VAGPB prezzi anno prec." sheetId="5" r:id="rId5"/>
    <sheet name="Unità di lavoro totali" sheetId="6" r:id="rId6"/>
  </sheets>
  <definedNames/>
  <calcPr fullCalcOnLoad="1"/>
</workbook>
</file>

<file path=xl/sharedStrings.xml><?xml version="1.0" encoding="utf-8"?>
<sst xmlns="http://schemas.openxmlformats.org/spreadsheetml/2006/main" count="855" uniqueCount="79">
  <si>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</t>
    </r>
  </si>
  <si>
    <t>(a) Il valore aggiunto ai prezzi di base è il saldo tra la produzione e i consumi intermedi, in cui la produzione è valutata a prezzi di base, cioè al netto delle imposte sui prodotti e al lordo dei contributi ai prodotti.</t>
  </si>
  <si>
    <t>Valore aggiunto ai prezzi di base (a).</t>
  </si>
  <si>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 Variazioni percentuali sull'anno precedente.</t>
    </r>
  </si>
  <si>
    <r>
      <t xml:space="preserve">Milioni di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 Rapporti di composizione percentuale sul valore aggiunto ai prezzi di base..</t>
    </r>
  </si>
  <si>
    <r>
      <t xml:space="preserve">Milioni di euro a </t>
    </r>
    <r>
      <rPr>
        <b/>
        <sz val="9"/>
        <color indexed="8"/>
        <rFont val="Arial"/>
        <family val="2"/>
      </rPr>
      <t>prezzi dell'anno precedente.</t>
    </r>
    <r>
      <rPr>
        <sz val="9"/>
        <color theme="1"/>
        <rFont val="Arial"/>
        <family val="2"/>
      </rPr>
      <t>.</t>
    </r>
  </si>
  <si>
    <r>
      <t xml:space="preserve">Milioni di euro a </t>
    </r>
    <r>
      <rPr>
        <b/>
        <sz val="9"/>
        <color indexed="8"/>
        <rFont val="Arial"/>
        <family val="2"/>
      </rPr>
      <t>prezzi dell'anno precedente</t>
    </r>
    <r>
      <rPr>
        <sz val="9"/>
        <color theme="1"/>
        <rFont val="Arial"/>
        <family val="2"/>
      </rPr>
      <t>. Rapporti di composizione percentuale sul valore aggiunto ai prezzi di base..</t>
    </r>
  </si>
  <si>
    <t>in unità a tempo pieno tramite appositi coefficienti. Le posizioni lavorative a tempo pieno non subiscono riduzioni se non per effetto delle prestazioni lavorative a tempo ridotto prestate da lavoratori collocati momentaneamente in cassa integrazione guadagni.</t>
  </si>
  <si>
    <t xml:space="preserve">(a) Unità di analisi che quantifica in modo omogeneo il volume di lavoro svolto da coloro che partecipano al processo di produzione realizzato sul territorio economico di un paese, a prescindere dalla loro residenza. L'insieme delle unità di lavoro è ottenuto dalla somma delle posizioni lavorative a tempo pieno e dalle posizioni lavorative a tempo parziale (principali e secondarie) trasformate </t>
  </si>
  <si>
    <r>
      <t xml:space="preserve">Valori in euro a </t>
    </r>
    <r>
      <rPr>
        <b/>
        <sz val="9"/>
        <color indexed="8"/>
        <rFont val="Arial"/>
        <family val="2"/>
      </rPr>
      <t>prezzi correnti</t>
    </r>
    <r>
      <rPr>
        <sz val="9"/>
        <color theme="1"/>
        <rFont val="Arial"/>
        <family val="2"/>
      </rPr>
      <t>.</t>
    </r>
  </si>
  <si>
    <t xml:space="preserve">    produzioni vegetali e animali, caccia e servizi connessi, silvicultura</t>
  </si>
  <si>
    <t xml:space="preserve">    pesca e acquicoltura</t>
  </si>
  <si>
    <t xml:space="preserve">      industria estrattiva</t>
  </si>
  <si>
    <t xml:space="preserve">      industria manifatturiera</t>
  </si>
  <si>
    <t xml:space="preserve">        industrie alimentari, delle bevande e del tabacco</t>
  </si>
  <si>
    <t xml:space="preserve">        fabbricazione di coke e prodotti derivanti dalla raffinazione del petrolio, fabbricazione di prodotti chimici e farmaceutici</t>
  </si>
  <si>
    <t xml:space="preserve">        industrie tessili, confezione di articoli di abbigliamento e di articoli in pelle e simili</t>
  </si>
  <si>
    <t xml:space="preserve">        industria del legno, della carta, editoria</t>
  </si>
  <si>
    <t xml:space="preserve">        fabbricazione di articoli in gomma e materie plastiche e altri prodotti della lavorazione di minerali non metalliferi</t>
  </si>
  <si>
    <t xml:space="preserve">        fabbricazione di computer e prodotti di elettronica e ottica, fabbricazione di apparecchiature elettriche, fabbricazione di macchinari e apparecchiature n.c.a</t>
  </si>
  <si>
    <t xml:space="preserve">        attività metallurgiche; fabbricazione di prodotti in metallo, esclusi macchinari e attrezzature</t>
  </si>
  <si>
    <t xml:space="preserve">        fabbricazione di mezzi di trasporto</t>
  </si>
  <si>
    <t xml:space="preserve">        fabbricazione di mobili; altre industrie manifatturiere; riparazione e installazione di macchine e apparecchiature</t>
  </si>
  <si>
    <t xml:space="preserve">      fornitura di energia elettrica, gas, vapore e aria condizionata</t>
  </si>
  <si>
    <t xml:space="preserve">      fornitura di acqua; reti fognarie, attività di trattamento dei rifiuti e risanamento</t>
  </si>
  <si>
    <t xml:space="preserve">    costruzioni</t>
  </si>
  <si>
    <t xml:space="preserve">    commercio all’ingrosso e al dettaglio, riparazione di autoveicoli e motocicli; trasporti e magazzinaggio; servizi di alloggio e di ristorazione; servizi di informazione e comunicazione</t>
  </si>
  <si>
    <t xml:space="preserve">    attività finanziarie e assicurative; attività immobiliari; attività professionali, scientifiche e tecniche; amministrazione e servizi di supporto</t>
  </si>
  <si>
    <t xml:space="preserve">    amministrazione pubblica e difesa, assicurazione sociale obbligatoria, istruzione, sanità e assistenza sociale; attività artistiche, di intrattenimento e divertimento; riparazione di beni per la casa e altri servizi</t>
  </si>
  <si>
    <t xml:space="preserve">    commercio all’ingrosso e al dettaglio; riparazione di autoveicoli e motocicli; trasporto e magazzinaggio; servizi di alloggio e di ristorazione</t>
  </si>
  <si>
    <t xml:space="preserve">      commercio all’ingrosso e al dettaglio; riparazione di autoveicoli e motocicli</t>
  </si>
  <si>
    <t xml:space="preserve">      trasporti e magazzinaggio</t>
  </si>
  <si>
    <t xml:space="preserve">      servizi di alloggio e di ristorazione</t>
  </si>
  <si>
    <t xml:space="preserve">    servizi di informazione e comunicazione</t>
  </si>
  <si>
    <t xml:space="preserve">    attività finanziarie e assicurative</t>
  </si>
  <si>
    <t xml:space="preserve">    attività immobiliari</t>
  </si>
  <si>
    <t xml:space="preserve">    attività professionali, scientifiche e tecniche; anmministrazione e servizi di supporto</t>
  </si>
  <si>
    <t xml:space="preserve">      attività professionali, scientifiche e tecniche</t>
  </si>
  <si>
    <t xml:space="preserve">      attività amministrative e di servizi di supporto</t>
  </si>
  <si>
    <t xml:space="preserve">    amministrazione pubblica e difesa; assicurazione sociale obbligatoria; istruzione; sanità e assistenza sociale</t>
  </si>
  <si>
    <t xml:space="preserve">      amministrazione pubblica e difesa; assicurazione sociale obbligatoria</t>
  </si>
  <si>
    <t xml:space="preserve">      istruzione</t>
  </si>
  <si>
    <t xml:space="preserve">      sanità e assistenza sociale</t>
  </si>
  <si>
    <t xml:space="preserve">    attività artistiche, di intrattenimento e divertimento; riparazione di beni per la casa e altri servizi</t>
  </si>
  <si>
    <t xml:space="preserve">      attività artistiche, di intrattenimento e divertimento</t>
  </si>
  <si>
    <t xml:space="preserve">      altre attività di servizi</t>
  </si>
  <si>
    <t xml:space="preserve">      attività di famiglie e convivenze come datori di lavoro per personale domestico; produzione di beni e servizi indifferenziati per uso proprio da parte di famiglie e convivenze</t>
  </si>
  <si>
    <t xml:space="preserve">  Industria</t>
  </si>
  <si>
    <t xml:space="preserve">    Industria in senso stretto</t>
  </si>
  <si>
    <t xml:space="preserve">  Servizi</t>
  </si>
  <si>
    <t xml:space="preserve"> Agricoltura, silvicoltura e pesca</t>
  </si>
  <si>
    <t>Totale attività economiche</t>
  </si>
  <si>
    <t>..</t>
  </si>
  <si>
    <t>(..) Dati non disponibili.</t>
  </si>
  <si>
    <t>Valore aggiunto ai prezzi di base per unità di lavoro totali (a)(b).</t>
  </si>
  <si>
    <t xml:space="preserve">(b) Unità di analisi che quantifica in modo omogeneo il volume di lavoro svolto da coloro che partecipano al processo di produzione realizzato sul territorio economico di un paese, a prescindere dalla loro residenza. L'insieme delle unità di lavoro è ottenuto dalla somma delle posizioni lavorative a tempo pieno e dalle posizioni lavorative a tempo parziale (principali e secondarie) trasformate </t>
  </si>
  <si>
    <t>Italia</t>
  </si>
  <si>
    <t>Italia.</t>
  </si>
  <si>
    <t>Branche di attività economica (NACE Rev. 2)</t>
  </si>
  <si>
    <t>Unità di lavoro totali (a)</t>
  </si>
  <si>
    <t>Migliaia di unità.</t>
  </si>
  <si>
    <t>Branche economiche (NACE Rev.2)</t>
  </si>
  <si>
    <t>totale attività economiche</t>
  </si>
  <si>
    <t xml:space="preserve">  agricoltura, silvicoltura e pesca</t>
  </si>
  <si>
    <t xml:space="preserve">    Industria in senso stretto </t>
  </si>
  <si>
    <t xml:space="preserve">  servizi</t>
  </si>
  <si>
    <t>(….) Dati non disponibili.</t>
  </si>
  <si>
    <r>
      <t xml:space="preserve">Valori in euro a </t>
    </r>
    <r>
      <rPr>
        <b/>
        <sz val="9"/>
        <color indexed="8"/>
        <rFont val="Arial"/>
        <family val="2"/>
      </rPr>
      <t>valori concatenati anno di riferimento 2010</t>
    </r>
    <r>
      <rPr>
        <sz val="9"/>
        <color theme="1"/>
        <rFont val="Arial"/>
        <family val="2"/>
      </rPr>
      <t>.</t>
    </r>
  </si>
  <si>
    <r>
      <t xml:space="preserve">Milioni di euro. </t>
    </r>
    <r>
      <rPr>
        <b/>
        <sz val="9"/>
        <color indexed="8"/>
        <rFont val="Arial"/>
        <family val="2"/>
      </rPr>
      <t>Valori concatenati con anno di riferimento 2010.</t>
    </r>
  </si>
  <si>
    <r>
      <t>Valori in euro a</t>
    </r>
    <r>
      <rPr>
        <b/>
        <sz val="9"/>
        <color indexed="8"/>
        <rFont val="Arial"/>
        <family val="2"/>
      </rPr>
      <t xml:space="preserve"> valori concatenati anno di riferimento 2010. </t>
    </r>
    <r>
      <rPr>
        <sz val="9"/>
        <color theme="1"/>
        <rFont val="Arial"/>
        <family val="2"/>
      </rPr>
      <t>Variazioni % rispetto all'anno precedente.</t>
    </r>
  </si>
  <si>
    <r>
      <t>Milioni di euro.</t>
    </r>
    <r>
      <rPr>
        <b/>
        <sz val="9"/>
        <color indexed="8"/>
        <rFont val="Arial"/>
        <family val="2"/>
      </rPr>
      <t xml:space="preserve"> Valori concatenati con anno di riferimento 2010</t>
    </r>
    <r>
      <rPr>
        <sz val="9"/>
        <color theme="1"/>
        <rFont val="Arial"/>
        <family val="2"/>
      </rPr>
      <t>. Variazioni percentuali sull'anno precedente.</t>
    </r>
  </si>
  <si>
    <t>Periodo: 1995 - 2014.</t>
  </si>
  <si>
    <t>Fonte: Istat (edizione novembre 2015).</t>
  </si>
  <si>
    <t>Periodo: 1995 - 2013.</t>
  </si>
  <si>
    <t>Periodo: 1995 - 2015.</t>
  </si>
  <si>
    <t>Fonte: Istat (edizione dicembre 2015).</t>
  </si>
  <si>
    <t>Fonte: Istat (edizionedicembre 2015).</t>
  </si>
  <si>
    <t>Fonte: Istat (edizione dicembre 2016).</t>
  </si>
  <si>
    <t>Periodo: 1996 - 2015.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</si>
</sst>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"/>
    <numFmt numFmtId="166" formatCode="#,##0.0_ ;[Red]\-#,##0.0\ "/>
  </numFmts>
  <fonts count="34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66" fontId="0" fillId="0" borderId="0" xfId="0" applyNumberFormat="1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/>
  <cols>
    <col min="1" max="1" width="75.7109375" style="0" customWidth="1"/>
    <col min="2" max="4" width="9.8515625" style="0" bestFit="1" customWidth="1"/>
    <col min="5" max="5" width="10.8515625" style="0" customWidth="1"/>
    <col min="6" max="6" width="11.28125" style="0" customWidth="1"/>
    <col min="7" max="19" width="10.8515625" style="0" bestFit="1" customWidth="1"/>
    <col min="20" max="20" width="10.00390625" style="0" customWidth="1"/>
    <col min="21" max="22" width="10.7109375" style="0" customWidth="1"/>
    <col min="24" max="24" width="75.7109375" style="0" customWidth="1"/>
    <col min="46" max="46" width="92.7109375" style="0" customWidth="1"/>
  </cols>
  <sheetData>
    <row r="1" spans="1:46" ht="12">
      <c r="A1" t="s">
        <v>2</v>
      </c>
      <c r="X1" t="s">
        <v>2</v>
      </c>
      <c r="AT1" t="s">
        <v>2</v>
      </c>
    </row>
    <row r="2" spans="1:46" ht="12">
      <c r="A2" t="s">
        <v>0</v>
      </c>
      <c r="X2" t="s">
        <v>3</v>
      </c>
      <c r="AT2" t="s">
        <v>4</v>
      </c>
    </row>
    <row r="3" spans="1:46" ht="12">
      <c r="A3" t="s">
        <v>56</v>
      </c>
      <c r="X3" t="str">
        <f>A3</f>
        <v>Italia</v>
      </c>
      <c r="AT3" t="str">
        <f>A3</f>
        <v>Italia</v>
      </c>
    </row>
    <row r="4" spans="1:46" ht="12">
      <c r="A4" t="s">
        <v>74</v>
      </c>
      <c r="X4" t="str">
        <f>A4</f>
        <v>Periodo: 1995 - 2015.</v>
      </c>
      <c r="AT4" t="str">
        <f>A4</f>
        <v>Periodo: 1995 - 2015.</v>
      </c>
    </row>
    <row r="5" ht="12.75" thickBot="1"/>
    <row r="6" spans="1:67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2">
      <c r="A7" s="9" t="s">
        <v>58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X7" s="9" t="s">
        <v>58</v>
      </c>
      <c r="Y7">
        <v>1996</v>
      </c>
      <c r="Z7">
        <v>1997</v>
      </c>
      <c r="AA7">
        <v>1998</v>
      </c>
      <c r="AB7">
        <v>1999</v>
      </c>
      <c r="AC7">
        <v>2000</v>
      </c>
      <c r="AD7">
        <v>2001</v>
      </c>
      <c r="AE7">
        <v>2002</v>
      </c>
      <c r="AF7">
        <v>2003</v>
      </c>
      <c r="AG7">
        <v>2004</v>
      </c>
      <c r="AH7">
        <v>2005</v>
      </c>
      <c r="AI7">
        <v>2006</v>
      </c>
      <c r="AJ7">
        <v>2007</v>
      </c>
      <c r="AK7">
        <v>2008</v>
      </c>
      <c r="AL7">
        <v>2009</v>
      </c>
      <c r="AM7">
        <v>2010</v>
      </c>
      <c r="AN7">
        <v>2011</v>
      </c>
      <c r="AO7">
        <v>2012</v>
      </c>
      <c r="AP7">
        <v>2013</v>
      </c>
      <c r="AQ7">
        <v>2014</v>
      </c>
      <c r="AR7">
        <v>2015</v>
      </c>
      <c r="AS7" s="6"/>
      <c r="AT7" s="9" t="s">
        <v>58</v>
      </c>
      <c r="AU7">
        <v>1995</v>
      </c>
      <c r="AV7">
        <v>1996</v>
      </c>
      <c r="AW7">
        <v>1997</v>
      </c>
      <c r="AX7">
        <v>1998</v>
      </c>
      <c r="AY7">
        <v>1999</v>
      </c>
      <c r="AZ7">
        <v>2000</v>
      </c>
      <c r="BA7">
        <v>2001</v>
      </c>
      <c r="BB7">
        <v>2002</v>
      </c>
      <c r="BC7">
        <v>2003</v>
      </c>
      <c r="BD7">
        <v>2004</v>
      </c>
      <c r="BE7">
        <v>2005</v>
      </c>
      <c r="BF7">
        <v>2006</v>
      </c>
      <c r="BG7">
        <v>2007</v>
      </c>
      <c r="BH7">
        <v>2008</v>
      </c>
      <c r="BI7">
        <v>2009</v>
      </c>
      <c r="BJ7">
        <v>2010</v>
      </c>
      <c r="BK7">
        <v>2011</v>
      </c>
      <c r="BL7">
        <v>2012</v>
      </c>
      <c r="BM7">
        <v>2013</v>
      </c>
      <c r="BN7">
        <v>2014</v>
      </c>
      <c r="BO7">
        <v>2015</v>
      </c>
    </row>
    <row r="8" spans="1:67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">
      <c r="A9" s="6" t="s">
        <v>51</v>
      </c>
      <c r="B9" s="7">
        <v>889777.4035</v>
      </c>
      <c r="C9" s="7">
        <v>944903.663673</v>
      </c>
      <c r="D9" s="7">
        <v>982110.10347</v>
      </c>
      <c r="E9" s="7">
        <v>1018244.481037</v>
      </c>
      <c r="F9" s="7">
        <v>1048729.371591</v>
      </c>
      <c r="G9" s="7">
        <v>1110198.327832</v>
      </c>
      <c r="H9" s="7">
        <v>1171715.086677</v>
      </c>
      <c r="I9" s="7">
        <v>1214273.236539</v>
      </c>
      <c r="J9" s="7">
        <v>1257845.573711</v>
      </c>
      <c r="K9" s="7">
        <v>1307733.704059</v>
      </c>
      <c r="L9" s="7">
        <v>1343622.462785</v>
      </c>
      <c r="M9" s="7">
        <v>1387174.435267</v>
      </c>
      <c r="N9" s="7">
        <v>1445764.760776</v>
      </c>
      <c r="O9" s="7">
        <v>1473044.832046</v>
      </c>
      <c r="P9" s="7">
        <v>1421651.282293</v>
      </c>
      <c r="Q9" s="7">
        <v>1443246.5196</v>
      </c>
      <c r="R9" s="7">
        <v>1470334.050412</v>
      </c>
      <c r="S9" s="7">
        <v>1448020.964846</v>
      </c>
      <c r="T9" s="7">
        <v>1444106.061568</v>
      </c>
      <c r="U9" s="7">
        <v>1456419.09023</v>
      </c>
      <c r="V9" s="7">
        <v>1475046.81283</v>
      </c>
      <c r="X9" s="6" t="s">
        <v>51</v>
      </c>
      <c r="Y9" s="5">
        <f>C9*100/B9-100</f>
        <v>6.195511366793198</v>
      </c>
      <c r="Z9" s="5">
        <f aca="true" t="shared" si="0" ref="Z9:AR22">D9*100/C9-100</f>
        <v>3.93759080712762</v>
      </c>
      <c r="AA9" s="5">
        <f t="shared" si="0"/>
        <v>3.679259325337327</v>
      </c>
      <c r="AB9" s="5">
        <f t="shared" si="0"/>
        <v>2.993867496630429</v>
      </c>
      <c r="AC9" s="5">
        <f t="shared" si="0"/>
        <v>5.861279173267292</v>
      </c>
      <c r="AD9" s="5">
        <f t="shared" si="0"/>
        <v>5.541060304525047</v>
      </c>
      <c r="AE9" s="5">
        <f t="shared" si="0"/>
        <v>3.6321244256311047</v>
      </c>
      <c r="AF9" s="5">
        <f t="shared" si="0"/>
        <v>3.588346993152271</v>
      </c>
      <c r="AG9" s="5">
        <f t="shared" si="0"/>
        <v>3.9661570061272187</v>
      </c>
      <c r="AH9" s="5">
        <f t="shared" si="0"/>
        <v>2.74434761561983</v>
      </c>
      <c r="AI9" s="5">
        <f t="shared" si="0"/>
        <v>3.2413846663241515</v>
      </c>
      <c r="AJ9" s="5">
        <f t="shared" si="0"/>
        <v>4.223717221095029</v>
      </c>
      <c r="AK9" s="5">
        <f t="shared" si="0"/>
        <v>1.8868955732022101</v>
      </c>
      <c r="AL9" s="5">
        <f t="shared" si="0"/>
        <v>-3.4889331699169333</v>
      </c>
      <c r="AM9" s="5">
        <f t="shared" si="0"/>
        <v>1.5190249237611084</v>
      </c>
      <c r="AN9" s="5">
        <f t="shared" si="0"/>
        <v>1.8768471251541428</v>
      </c>
      <c r="AO9" s="5">
        <f t="shared" si="0"/>
        <v>-1.517552120876715</v>
      </c>
      <c r="AP9" s="5">
        <f t="shared" si="0"/>
        <v>-0.2703623340437247</v>
      </c>
      <c r="AQ9" s="5">
        <f t="shared" si="0"/>
        <v>0.85264018964304</v>
      </c>
      <c r="AR9" s="5">
        <f t="shared" si="0"/>
        <v>1.279008406643328</v>
      </c>
      <c r="AT9" s="6" t="s">
        <v>51</v>
      </c>
      <c r="AU9" s="5">
        <f>B9*100/B$9</f>
        <v>99.99999999999999</v>
      </c>
      <c r="AV9" s="5">
        <f aca="true" t="shared" si="1" ref="AV9:BO21">C9*100/C$9</f>
        <v>100</v>
      </c>
      <c r="AW9" s="5">
        <f t="shared" si="1"/>
        <v>100</v>
      </c>
      <c r="AX9" s="5">
        <f t="shared" si="1"/>
        <v>100</v>
      </c>
      <c r="AY9" s="5">
        <f t="shared" si="1"/>
        <v>100</v>
      </c>
      <c r="AZ9" s="5">
        <f t="shared" si="1"/>
        <v>100</v>
      </c>
      <c r="BA9" s="5">
        <f t="shared" si="1"/>
        <v>100</v>
      </c>
      <c r="BB9" s="5">
        <f t="shared" si="1"/>
        <v>100</v>
      </c>
      <c r="BC9" s="5">
        <f t="shared" si="1"/>
        <v>100</v>
      </c>
      <c r="BD9" s="5">
        <f t="shared" si="1"/>
        <v>100</v>
      </c>
      <c r="BE9" s="5">
        <f t="shared" si="1"/>
        <v>100</v>
      </c>
      <c r="BF9" s="5">
        <f t="shared" si="1"/>
        <v>100</v>
      </c>
      <c r="BG9" s="5">
        <f t="shared" si="1"/>
        <v>100</v>
      </c>
      <c r="BH9" s="5">
        <f t="shared" si="1"/>
        <v>100</v>
      </c>
      <c r="BI9" s="5">
        <f t="shared" si="1"/>
        <v>99.99999999999999</v>
      </c>
      <c r="BJ9" s="5">
        <f t="shared" si="1"/>
        <v>100</v>
      </c>
      <c r="BK9" s="5">
        <f t="shared" si="1"/>
        <v>100</v>
      </c>
      <c r="BL9" s="5">
        <f t="shared" si="1"/>
        <v>100</v>
      </c>
      <c r="BM9" s="5">
        <f t="shared" si="1"/>
        <v>100.00000000000001</v>
      </c>
      <c r="BN9" s="5">
        <f t="shared" si="1"/>
        <v>100</v>
      </c>
      <c r="BO9" s="5">
        <f t="shared" si="1"/>
        <v>100</v>
      </c>
    </row>
    <row r="10" spans="1:67" ht="12">
      <c r="A10" t="s">
        <v>50</v>
      </c>
      <c r="B10" s="4">
        <v>29170.635166</v>
      </c>
      <c r="C10" s="4">
        <v>30826.846224</v>
      </c>
      <c r="D10" s="4">
        <v>30930.769123</v>
      </c>
      <c r="E10" s="4">
        <v>31274.28755</v>
      </c>
      <c r="F10" s="4">
        <v>31787.321908</v>
      </c>
      <c r="G10" s="4">
        <v>31630.328324</v>
      </c>
      <c r="H10" s="4">
        <v>32267.241805</v>
      </c>
      <c r="I10" s="4">
        <v>31817.684777</v>
      </c>
      <c r="J10" s="4">
        <v>32681.951047</v>
      </c>
      <c r="K10" s="4">
        <v>33962.887146</v>
      </c>
      <c r="L10" s="4">
        <v>30226.557027</v>
      </c>
      <c r="M10" s="4">
        <v>30036.756252</v>
      </c>
      <c r="N10" s="4">
        <v>30432.335866</v>
      </c>
      <c r="O10" s="4">
        <v>30471.384219</v>
      </c>
      <c r="P10" s="4">
        <v>28149.553763</v>
      </c>
      <c r="Q10" s="4">
        <v>28416.665456</v>
      </c>
      <c r="R10" s="4">
        <v>30880.171503</v>
      </c>
      <c r="S10" s="4">
        <v>31697.910661</v>
      </c>
      <c r="T10" s="4">
        <v>33614.16557</v>
      </c>
      <c r="U10" s="4">
        <v>31431.15622</v>
      </c>
      <c r="V10" s="4">
        <v>33158.66513</v>
      </c>
      <c r="X10" t="s">
        <v>50</v>
      </c>
      <c r="Y10" s="5">
        <f aca="true" t="shared" si="2" ref="Y10:Y50">C10*100/B10-100</f>
        <v>5.677665393897243</v>
      </c>
      <c r="Z10" s="5">
        <f t="shared" si="0"/>
        <v>0.33711816721326215</v>
      </c>
      <c r="AA10" s="5">
        <f t="shared" si="0"/>
        <v>1.110604219487584</v>
      </c>
      <c r="AB10" s="5">
        <f t="shared" si="0"/>
        <v>1.6404349968957064</v>
      </c>
      <c r="AC10" s="5">
        <f t="shared" si="0"/>
        <v>-0.493887419815934</v>
      </c>
      <c r="AD10" s="5">
        <f t="shared" si="0"/>
        <v>2.013616407885138</v>
      </c>
      <c r="AE10" s="5">
        <f t="shared" si="0"/>
        <v>-1.3932304183816058</v>
      </c>
      <c r="AF10" s="5">
        <f t="shared" si="0"/>
        <v>2.7163078522443413</v>
      </c>
      <c r="AG10" s="5">
        <f t="shared" si="0"/>
        <v>3.919399111631634</v>
      </c>
      <c r="AH10" s="5">
        <f t="shared" si="0"/>
        <v>-11.00121465804196</v>
      </c>
      <c r="AI10" s="5">
        <f t="shared" si="0"/>
        <v>-0.6279272059681063</v>
      </c>
      <c r="AJ10" s="5">
        <f t="shared" si="0"/>
        <v>1.3169851320868275</v>
      </c>
      <c r="AK10" s="5">
        <f t="shared" si="0"/>
        <v>0.12831204667277518</v>
      </c>
      <c r="AL10" s="5">
        <f t="shared" si="0"/>
        <v>-7.619707852169881</v>
      </c>
      <c r="AM10" s="5">
        <f t="shared" si="0"/>
        <v>0.9489020509841737</v>
      </c>
      <c r="AN10" s="5">
        <f t="shared" si="0"/>
        <v>8.669229860253893</v>
      </c>
      <c r="AO10" s="5">
        <f t="shared" si="0"/>
        <v>2.6481043277902785</v>
      </c>
      <c r="AP10" s="5">
        <f t="shared" si="0"/>
        <v>6.045366615780409</v>
      </c>
      <c r="AQ10" s="5">
        <f t="shared" si="0"/>
        <v>-6.494313670984866</v>
      </c>
      <c r="AR10" s="5">
        <f t="shared" si="0"/>
        <v>5.496167235810333</v>
      </c>
      <c r="AT10" t="s">
        <v>50</v>
      </c>
      <c r="AU10" s="5">
        <f aca="true" t="shared" si="3" ref="AU10:AU50">B10*100/B$9</f>
        <v>3.278419417177299</v>
      </c>
      <c r="AV10" s="5">
        <f t="shared" si="1"/>
        <v>3.26243271236465</v>
      </c>
      <c r="AW10" s="5">
        <f t="shared" si="1"/>
        <v>3.149419704951119</v>
      </c>
      <c r="AX10" s="5">
        <f t="shared" si="1"/>
        <v>3.0713927875307174</v>
      </c>
      <c r="AY10" s="5">
        <f t="shared" si="1"/>
        <v>3.0310319105277164</v>
      </c>
      <c r="AZ10" s="5">
        <f t="shared" si="1"/>
        <v>2.849070074332379</v>
      </c>
      <c r="BA10" s="5">
        <f t="shared" si="1"/>
        <v>2.753847088929301</v>
      </c>
      <c r="BB10" s="5">
        <f t="shared" si="1"/>
        <v>2.620306848538375</v>
      </c>
      <c r="BC10" s="5">
        <f t="shared" si="1"/>
        <v>2.59824828500839</v>
      </c>
      <c r="BD10" s="5">
        <f t="shared" si="1"/>
        <v>2.597079744949949</v>
      </c>
      <c r="BE10" s="5">
        <f t="shared" si="1"/>
        <v>2.2496317130890886</v>
      </c>
      <c r="BF10" s="5">
        <f t="shared" si="1"/>
        <v>2.1653193346385886</v>
      </c>
      <c r="BG10" s="5">
        <f t="shared" si="1"/>
        <v>2.104929978350402</v>
      </c>
      <c r="BH10" s="5">
        <f t="shared" si="1"/>
        <v>2.0685985623856724</v>
      </c>
      <c r="BI10" s="5">
        <f t="shared" si="1"/>
        <v>1.9800603786321789</v>
      </c>
      <c r="BJ10" s="5">
        <f t="shared" si="1"/>
        <v>1.968940515018582</v>
      </c>
      <c r="BK10" s="5">
        <f t="shared" si="1"/>
        <v>2.1002146753213746</v>
      </c>
      <c r="BL10" s="5">
        <f t="shared" si="1"/>
        <v>2.189050533834718</v>
      </c>
      <c r="BM10" s="5">
        <f t="shared" si="1"/>
        <v>2.3276798335367404</v>
      </c>
      <c r="BN10" s="5">
        <f t="shared" si="1"/>
        <v>2.1581120730185117</v>
      </c>
      <c r="BO10" s="5">
        <f t="shared" si="1"/>
        <v>2.2479737484658093</v>
      </c>
    </row>
    <row r="11" spans="1:67" ht="12">
      <c r="A11" t="s">
        <v>10</v>
      </c>
      <c r="B11" s="4">
        <v>27781.599152</v>
      </c>
      <c r="C11" s="4">
        <v>29498.334092</v>
      </c>
      <c r="D11" s="4">
        <v>29693.150947</v>
      </c>
      <c r="E11" s="4">
        <v>29986.646761</v>
      </c>
      <c r="F11" s="4">
        <v>30539.430186</v>
      </c>
      <c r="G11" s="4">
        <v>30321.923544</v>
      </c>
      <c r="H11" s="4">
        <v>30955.322573</v>
      </c>
      <c r="I11" s="4">
        <v>30369.276291</v>
      </c>
      <c r="J11" s="4">
        <v>31122.778976</v>
      </c>
      <c r="K11" s="4">
        <v>32422.564415</v>
      </c>
      <c r="L11" s="4">
        <v>28683.164872</v>
      </c>
      <c r="M11" s="4">
        <v>28362.467707</v>
      </c>
      <c r="N11" s="4">
        <v>28835.707332</v>
      </c>
      <c r="O11" s="4">
        <v>29267.426245</v>
      </c>
      <c r="P11" s="4">
        <v>26779.756628</v>
      </c>
      <c r="Q11" s="4">
        <v>27032.802736</v>
      </c>
      <c r="R11" s="4">
        <v>29558.664981</v>
      </c>
      <c r="S11" s="4">
        <v>30591.261487</v>
      </c>
      <c r="T11" s="4">
        <v>32678.870101</v>
      </c>
      <c r="U11" s="4">
        <v>30521.391648</v>
      </c>
      <c r="V11" s="4" t="s">
        <v>52</v>
      </c>
      <c r="X11" t="s">
        <v>10</v>
      </c>
      <c r="Y11" s="5">
        <f t="shared" si="2"/>
        <v>6.179395687797964</v>
      </c>
      <c r="Z11" s="5">
        <f t="shared" si="0"/>
        <v>0.660433414281627</v>
      </c>
      <c r="AA11" s="5">
        <f t="shared" si="0"/>
        <v>0.988429333498047</v>
      </c>
      <c r="AB11" s="5">
        <f t="shared" si="0"/>
        <v>1.8434319429104704</v>
      </c>
      <c r="AC11" s="5">
        <f t="shared" si="0"/>
        <v>-0.7122157835797225</v>
      </c>
      <c r="AD11" s="5">
        <f t="shared" si="0"/>
        <v>2.0889144057133393</v>
      </c>
      <c r="AE11" s="5">
        <f t="shared" si="0"/>
        <v>-1.8932003716581107</v>
      </c>
      <c r="AF11" s="5">
        <f t="shared" si="0"/>
        <v>2.4811348080207836</v>
      </c>
      <c r="AG11" s="5">
        <f t="shared" si="0"/>
        <v>4.176315489058084</v>
      </c>
      <c r="AH11" s="5">
        <f t="shared" si="0"/>
        <v>-11.533324431518437</v>
      </c>
      <c r="AI11" s="5">
        <f t="shared" si="0"/>
        <v>-1.1180675718008501</v>
      </c>
      <c r="AJ11" s="5">
        <f t="shared" si="0"/>
        <v>1.6685417851818443</v>
      </c>
      <c r="AK11" s="5">
        <f t="shared" si="0"/>
        <v>1.4971677581180813</v>
      </c>
      <c r="AL11" s="5">
        <f t="shared" si="0"/>
        <v>-8.499789479865825</v>
      </c>
      <c r="AM11" s="5">
        <f t="shared" si="0"/>
        <v>0.9449156372669307</v>
      </c>
      <c r="AN11" s="5">
        <f t="shared" si="0"/>
        <v>9.343693547677418</v>
      </c>
      <c r="AO11" s="5">
        <f t="shared" si="0"/>
        <v>3.493380051716599</v>
      </c>
      <c r="AP11" s="5">
        <f t="shared" si="0"/>
        <v>6.8241991749413415</v>
      </c>
      <c r="AQ11" s="5">
        <f t="shared" si="0"/>
        <v>-6.602059515313471</v>
      </c>
      <c r="AR11" s="5" t="e">
        <f t="shared" si="0"/>
        <v>#VALUE!</v>
      </c>
      <c r="AT11" t="s">
        <v>10</v>
      </c>
      <c r="AU11" s="5">
        <f t="shared" si="3"/>
        <v>3.1223089103768182</v>
      </c>
      <c r="AV11" s="5">
        <f t="shared" si="1"/>
        <v>3.1218350850006233</v>
      </c>
      <c r="AW11" s="5">
        <f t="shared" si="1"/>
        <v>3.0234034699457726</v>
      </c>
      <c r="AX11" s="5">
        <f t="shared" si="1"/>
        <v>2.9449358498325484</v>
      </c>
      <c r="AY11" s="5">
        <f t="shared" si="1"/>
        <v>2.912041086411972</v>
      </c>
      <c r="AZ11" s="5">
        <f t="shared" si="1"/>
        <v>2.7312168271062682</v>
      </c>
      <c r="BA11" s="5">
        <f t="shared" si="1"/>
        <v>2.6418813690271516</v>
      </c>
      <c r="BB11" s="5">
        <f t="shared" si="1"/>
        <v>2.5010249239751405</v>
      </c>
      <c r="BC11" s="5">
        <f t="shared" si="1"/>
        <v>2.474292522585186</v>
      </c>
      <c r="BD11" s="5">
        <f t="shared" si="1"/>
        <v>2.479294088266247</v>
      </c>
      <c r="BE11" s="5">
        <f t="shared" si="1"/>
        <v>2.1347637202006013</v>
      </c>
      <c r="BF11" s="5">
        <f t="shared" si="1"/>
        <v>2.044621569279487</v>
      </c>
      <c r="BG11" s="5">
        <f t="shared" si="1"/>
        <v>1.9944951014384054</v>
      </c>
      <c r="BH11" s="5">
        <f t="shared" si="1"/>
        <v>1.9868659533158077</v>
      </c>
      <c r="BI11" s="5">
        <f t="shared" si="1"/>
        <v>1.883707837607446</v>
      </c>
      <c r="BJ11" s="5">
        <f t="shared" si="1"/>
        <v>1.8730551135153417</v>
      </c>
      <c r="BK11" s="5">
        <f t="shared" si="1"/>
        <v>2.0103366968014793</v>
      </c>
      <c r="BL11" s="5">
        <f t="shared" si="1"/>
        <v>2.1126255924238944</v>
      </c>
      <c r="BM11" s="5">
        <f t="shared" si="1"/>
        <v>2.2629134362553343</v>
      </c>
      <c r="BN11" s="5">
        <f t="shared" si="1"/>
        <v>2.0956462224880625</v>
      </c>
      <c r="BO11" s="5" t="e">
        <f t="shared" si="1"/>
        <v>#VALUE!</v>
      </c>
    </row>
    <row r="12" spans="1:67" ht="12">
      <c r="A12" t="s">
        <v>11</v>
      </c>
      <c r="B12" s="4">
        <v>1389.036014</v>
      </c>
      <c r="C12" s="4">
        <v>1328.512132</v>
      </c>
      <c r="D12" s="4">
        <v>1237.618176</v>
      </c>
      <c r="E12" s="4">
        <v>1287.640789</v>
      </c>
      <c r="F12" s="4">
        <v>1247.891722</v>
      </c>
      <c r="G12" s="4">
        <v>1308.40478</v>
      </c>
      <c r="H12" s="4">
        <v>1311.919232</v>
      </c>
      <c r="I12" s="4">
        <v>1448.408486</v>
      </c>
      <c r="J12" s="4">
        <v>1559.172071</v>
      </c>
      <c r="K12" s="4">
        <v>1540.322731</v>
      </c>
      <c r="L12" s="4">
        <v>1543.392155</v>
      </c>
      <c r="M12" s="4">
        <v>1674.288545</v>
      </c>
      <c r="N12" s="4">
        <v>1596.628534</v>
      </c>
      <c r="O12" s="4">
        <v>1203.957974</v>
      </c>
      <c r="P12" s="4">
        <v>1369.797135</v>
      </c>
      <c r="Q12" s="4">
        <v>1383.86272</v>
      </c>
      <c r="R12" s="4">
        <v>1321.506522</v>
      </c>
      <c r="S12" s="4">
        <v>1106.649174</v>
      </c>
      <c r="T12" s="4">
        <v>935.295469</v>
      </c>
      <c r="U12" s="4">
        <v>909.764572</v>
      </c>
      <c r="V12" s="4" t="s">
        <v>52</v>
      </c>
      <c r="X12" t="s">
        <v>11</v>
      </c>
      <c r="Y12" s="5">
        <f t="shared" si="2"/>
        <v>-4.357257939317904</v>
      </c>
      <c r="Z12" s="5">
        <f t="shared" si="0"/>
        <v>-6.841785920551914</v>
      </c>
      <c r="AA12" s="5">
        <f t="shared" si="0"/>
        <v>4.0418453744493235</v>
      </c>
      <c r="AB12" s="5">
        <f t="shared" si="0"/>
        <v>-3.086968612641556</v>
      </c>
      <c r="AC12" s="5">
        <f t="shared" si="0"/>
        <v>4.849223448891507</v>
      </c>
      <c r="AD12" s="5">
        <f t="shared" si="0"/>
        <v>0.26860586675630316</v>
      </c>
      <c r="AE12" s="5">
        <f t="shared" si="0"/>
        <v>10.403784826900079</v>
      </c>
      <c r="AF12" s="5">
        <f t="shared" si="0"/>
        <v>7.647261533649967</v>
      </c>
      <c r="AG12" s="5">
        <f t="shared" si="0"/>
        <v>-1.208932634863757</v>
      </c>
      <c r="AH12" s="5">
        <f t="shared" si="0"/>
        <v>0.19927148630775093</v>
      </c>
      <c r="AI12" s="5">
        <f t="shared" si="0"/>
        <v>8.481084316513204</v>
      </c>
      <c r="AJ12" s="5">
        <f t="shared" si="0"/>
        <v>-4.638388719311237</v>
      </c>
      <c r="AK12" s="5">
        <f t="shared" si="0"/>
        <v>-24.59373308431678</v>
      </c>
      <c r="AL12" s="5">
        <f t="shared" si="0"/>
        <v>13.774497497534767</v>
      </c>
      <c r="AM12" s="5">
        <f t="shared" si="0"/>
        <v>1.0268370870844308</v>
      </c>
      <c r="AN12" s="5">
        <f t="shared" si="0"/>
        <v>-4.505952584661017</v>
      </c>
      <c r="AO12" s="5">
        <f t="shared" si="0"/>
        <v>-16.258515900082713</v>
      </c>
      <c r="AP12" s="5">
        <f t="shared" si="0"/>
        <v>-15.484013274111021</v>
      </c>
      <c r="AQ12" s="5">
        <f t="shared" si="0"/>
        <v>-2.729714603161412</v>
      </c>
      <c r="AR12" s="5" t="e">
        <f t="shared" si="0"/>
        <v>#VALUE!</v>
      </c>
      <c r="AT12" t="s">
        <v>11</v>
      </c>
      <c r="AU12" s="5">
        <f t="shared" si="3"/>
        <v>0.1561105068004798</v>
      </c>
      <c r="AV12" s="5">
        <f t="shared" si="1"/>
        <v>0.14059762736402664</v>
      </c>
      <c r="AW12" s="5">
        <f t="shared" si="1"/>
        <v>0.1260162350053458</v>
      </c>
      <c r="AX12" s="5">
        <f t="shared" si="1"/>
        <v>0.12645693769816868</v>
      </c>
      <c r="AY12" s="5">
        <f t="shared" si="1"/>
        <v>0.11899082411574458</v>
      </c>
      <c r="AZ12" s="5">
        <f t="shared" si="1"/>
        <v>0.11785324722611124</v>
      </c>
      <c r="BA12" s="5">
        <f t="shared" si="1"/>
        <v>0.11196571990214967</v>
      </c>
      <c r="BB12" s="5">
        <f t="shared" si="1"/>
        <v>0.11928192456323483</v>
      </c>
      <c r="BC12" s="5">
        <f t="shared" si="1"/>
        <v>0.12395576242320444</v>
      </c>
      <c r="BD12" s="5">
        <f t="shared" si="1"/>
        <v>0.11778565668370251</v>
      </c>
      <c r="BE12" s="5">
        <f t="shared" si="1"/>
        <v>0.11486799288848791</v>
      </c>
      <c r="BF12" s="5">
        <f t="shared" si="1"/>
        <v>0.12069776535910115</v>
      </c>
      <c r="BG12" s="5">
        <f t="shared" si="1"/>
        <v>0.11043487691199674</v>
      </c>
      <c r="BH12" s="5">
        <f t="shared" si="1"/>
        <v>0.08173260906986454</v>
      </c>
      <c r="BI12" s="5">
        <f t="shared" si="1"/>
        <v>0.09635254102473262</v>
      </c>
      <c r="BJ12" s="5">
        <f t="shared" si="1"/>
        <v>0.09588540150324018</v>
      </c>
      <c r="BK12" s="5">
        <f t="shared" si="1"/>
        <v>0.08987797851989503</v>
      </c>
      <c r="BL12" s="5">
        <f t="shared" si="1"/>
        <v>0.07642494141082372</v>
      </c>
      <c r="BM12" s="5">
        <f t="shared" si="1"/>
        <v>0.06476639728140625</v>
      </c>
      <c r="BN12" s="5">
        <f t="shared" si="1"/>
        <v>0.062465850530449216</v>
      </c>
      <c r="BO12" s="5" t="e">
        <f t="shared" si="1"/>
        <v>#VALUE!</v>
      </c>
    </row>
    <row r="13" spans="1:67" ht="12">
      <c r="A13" t="s">
        <v>47</v>
      </c>
      <c r="B13" s="4">
        <v>259005.927812</v>
      </c>
      <c r="C13" s="4">
        <v>269830.504932</v>
      </c>
      <c r="D13" s="4">
        <v>277583.963936</v>
      </c>
      <c r="E13" s="4">
        <v>286856.224331</v>
      </c>
      <c r="F13" s="4">
        <v>289141.260983</v>
      </c>
      <c r="G13" s="4">
        <v>301380.104384</v>
      </c>
      <c r="H13" s="4">
        <v>314056.517396</v>
      </c>
      <c r="I13" s="4">
        <v>323519.817709</v>
      </c>
      <c r="J13" s="4">
        <v>326686.831587</v>
      </c>
      <c r="K13" s="4">
        <v>339680.455133</v>
      </c>
      <c r="L13" s="4">
        <v>347041.685814</v>
      </c>
      <c r="M13" s="4">
        <v>362810.946923</v>
      </c>
      <c r="N13" s="4">
        <v>382935.327664</v>
      </c>
      <c r="O13" s="4">
        <v>384943.977646</v>
      </c>
      <c r="P13" s="4">
        <v>344984.276491</v>
      </c>
      <c r="Q13" s="4">
        <v>351786.59937</v>
      </c>
      <c r="R13" s="4">
        <v>355962.645244</v>
      </c>
      <c r="S13" s="4">
        <v>345667.335994</v>
      </c>
      <c r="T13" s="4">
        <v>342227.96371</v>
      </c>
      <c r="U13" s="4">
        <v>340485.327278</v>
      </c>
      <c r="V13" s="4">
        <v>347049.98956</v>
      </c>
      <c r="X13" t="s">
        <v>47</v>
      </c>
      <c r="Y13" s="5">
        <f t="shared" si="2"/>
        <v>4.179277753000704</v>
      </c>
      <c r="Z13" s="5">
        <f t="shared" si="0"/>
        <v>2.8734553218710204</v>
      </c>
      <c r="AA13" s="5">
        <f t="shared" si="0"/>
        <v>3.3403444001317695</v>
      </c>
      <c r="AB13" s="5">
        <f t="shared" si="0"/>
        <v>0.7965790727843114</v>
      </c>
      <c r="AC13" s="5">
        <f t="shared" si="0"/>
        <v>4.232824938022105</v>
      </c>
      <c r="AD13" s="5">
        <f t="shared" si="0"/>
        <v>4.20612138213626</v>
      </c>
      <c r="AE13" s="5">
        <f t="shared" si="0"/>
        <v>3.013247549028762</v>
      </c>
      <c r="AF13" s="5">
        <f t="shared" si="0"/>
        <v>0.9789242280201336</v>
      </c>
      <c r="AG13" s="5">
        <f t="shared" si="0"/>
        <v>3.9773943390612914</v>
      </c>
      <c r="AH13" s="5">
        <f t="shared" si="0"/>
        <v>2.1671045742439787</v>
      </c>
      <c r="AI13" s="5">
        <f t="shared" si="0"/>
        <v>4.543909781907772</v>
      </c>
      <c r="AJ13" s="5">
        <f t="shared" si="0"/>
        <v>5.54679535214548</v>
      </c>
      <c r="AK13" s="5">
        <f t="shared" si="0"/>
        <v>0.524540264867511</v>
      </c>
      <c r="AL13" s="5">
        <f t="shared" si="0"/>
        <v>-10.380653673129402</v>
      </c>
      <c r="AM13" s="5">
        <f t="shared" si="0"/>
        <v>1.9717776555469868</v>
      </c>
      <c r="AN13" s="5">
        <f t="shared" si="0"/>
        <v>1.187096348035638</v>
      </c>
      <c r="AO13" s="5">
        <f t="shared" si="0"/>
        <v>-2.892244281121961</v>
      </c>
      <c r="AP13" s="5">
        <f t="shared" si="0"/>
        <v>-0.9949948768256576</v>
      </c>
      <c r="AQ13" s="5">
        <f t="shared" si="0"/>
        <v>-0.5092034014720781</v>
      </c>
      <c r="AR13" s="5">
        <f t="shared" si="0"/>
        <v>1.9280308888729536</v>
      </c>
      <c r="AT13" t="s">
        <v>47</v>
      </c>
      <c r="AU13" s="5">
        <f t="shared" si="3"/>
        <v>29.109070065522292</v>
      </c>
      <c r="AV13" s="5">
        <f t="shared" si="1"/>
        <v>28.55640371666285</v>
      </c>
      <c r="AW13" s="5">
        <f t="shared" si="1"/>
        <v>28.26403709270864</v>
      </c>
      <c r="AX13" s="5">
        <f t="shared" si="1"/>
        <v>28.17164538312646</v>
      </c>
      <c r="AY13" s="5">
        <f t="shared" si="1"/>
        <v>27.5706267808969</v>
      </c>
      <c r="AZ13" s="5">
        <f t="shared" si="1"/>
        <v>27.146510387250927</v>
      </c>
      <c r="BA13" s="5">
        <f t="shared" si="1"/>
        <v>26.80314702498784</v>
      </c>
      <c r="BB13" s="5">
        <f t="shared" si="1"/>
        <v>26.643082295968007</v>
      </c>
      <c r="BC13" s="5">
        <f t="shared" si="1"/>
        <v>25.971934744197693</v>
      </c>
      <c r="BD13" s="5">
        <f t="shared" si="1"/>
        <v>25.974741958449588</v>
      </c>
      <c r="BE13" s="5">
        <f t="shared" si="1"/>
        <v>25.828809462940033</v>
      </c>
      <c r="BF13" s="5">
        <f t="shared" si="1"/>
        <v>26.154673680470978</v>
      </c>
      <c r="BG13" s="5">
        <f t="shared" si="1"/>
        <v>26.486696733323555</v>
      </c>
      <c r="BH13" s="5">
        <f t="shared" si="1"/>
        <v>26.13253644909967</v>
      </c>
      <c r="BI13" s="5">
        <f t="shared" si="1"/>
        <v>24.26644851574082</v>
      </c>
      <c r="BJ13" s="5">
        <f t="shared" si="1"/>
        <v>24.37467158884947</v>
      </c>
      <c r="BK13" s="5">
        <f t="shared" si="1"/>
        <v>24.209644410007122</v>
      </c>
      <c r="BL13" s="5">
        <f t="shared" si="1"/>
        <v>23.871707964584783</v>
      </c>
      <c r="BM13" s="5">
        <f t="shared" si="1"/>
        <v>23.69825685368368</v>
      </c>
      <c r="BN13" s="5">
        <f t="shared" si="1"/>
        <v>23.378252150226214</v>
      </c>
      <c r="BO13" s="5">
        <f t="shared" si="1"/>
        <v>23.528066129247502</v>
      </c>
    </row>
    <row r="14" spans="1:67" ht="12">
      <c r="A14" t="s">
        <v>48</v>
      </c>
      <c r="B14" s="4">
        <v>213064.243272</v>
      </c>
      <c r="C14" s="4">
        <v>221562.734689</v>
      </c>
      <c r="D14" s="4">
        <v>229111.024328</v>
      </c>
      <c r="E14" s="4">
        <v>238371.351554</v>
      </c>
      <c r="F14" s="4">
        <v>239385.077259</v>
      </c>
      <c r="G14" s="4">
        <v>247841.637303</v>
      </c>
      <c r="H14" s="4">
        <v>254836.04529</v>
      </c>
      <c r="I14" s="4">
        <v>259955.156006</v>
      </c>
      <c r="J14" s="4">
        <v>258008.723717</v>
      </c>
      <c r="K14" s="4">
        <v>265523.955357</v>
      </c>
      <c r="L14" s="4">
        <v>268271.532669</v>
      </c>
      <c r="M14" s="4">
        <v>280399.969917</v>
      </c>
      <c r="N14" s="4">
        <v>296524.476331</v>
      </c>
      <c r="O14" s="4">
        <v>296233.808484</v>
      </c>
      <c r="P14" s="4">
        <v>259929.228405</v>
      </c>
      <c r="Q14" s="4">
        <v>270579.432504</v>
      </c>
      <c r="R14" s="4">
        <v>273890.790164</v>
      </c>
      <c r="S14" s="4">
        <v>267780.956742</v>
      </c>
      <c r="T14" s="4">
        <v>267973.261398</v>
      </c>
      <c r="U14" s="4">
        <v>270439.928698</v>
      </c>
      <c r="V14" s="4">
        <v>276950.68887</v>
      </c>
      <c r="X14" t="s">
        <v>48</v>
      </c>
      <c r="Y14" s="5">
        <f t="shared" si="2"/>
        <v>3.9886990357883434</v>
      </c>
      <c r="Z14" s="5">
        <f t="shared" si="0"/>
        <v>3.4068407982033904</v>
      </c>
      <c r="AA14" s="5">
        <f t="shared" si="0"/>
        <v>4.041851435635294</v>
      </c>
      <c r="AB14" s="5">
        <f t="shared" si="0"/>
        <v>0.4252716185864216</v>
      </c>
      <c r="AC14" s="5">
        <f t="shared" si="0"/>
        <v>3.5326178811265265</v>
      </c>
      <c r="AD14" s="5">
        <f t="shared" si="0"/>
        <v>2.8221278971171984</v>
      </c>
      <c r="AE14" s="5">
        <f t="shared" si="0"/>
        <v>2.008785966747567</v>
      </c>
      <c r="AF14" s="5">
        <f t="shared" si="0"/>
        <v>-0.7487569467385669</v>
      </c>
      <c r="AG14" s="5">
        <f t="shared" si="0"/>
        <v>2.9127819911404202</v>
      </c>
      <c r="AH14" s="5">
        <f t="shared" si="0"/>
        <v>1.0347756790176845</v>
      </c>
      <c r="AI14" s="5">
        <f t="shared" si="0"/>
        <v>4.52095573739625</v>
      </c>
      <c r="AJ14" s="5">
        <f t="shared" si="0"/>
        <v>5.750537854470153</v>
      </c>
      <c r="AK14" s="5">
        <f t="shared" si="0"/>
        <v>-0.09802490863370394</v>
      </c>
      <c r="AL14" s="5">
        <f t="shared" si="0"/>
        <v>-12.255380391857216</v>
      </c>
      <c r="AM14" s="5">
        <f t="shared" si="0"/>
        <v>4.097347637413733</v>
      </c>
      <c r="AN14" s="5">
        <f t="shared" si="0"/>
        <v>1.223802426280514</v>
      </c>
      <c r="AO14" s="5">
        <f t="shared" si="0"/>
        <v>-2.230755338046066</v>
      </c>
      <c r="AP14" s="5">
        <f t="shared" si="0"/>
        <v>0.07181416421082076</v>
      </c>
      <c r="AQ14" s="5">
        <f t="shared" si="0"/>
        <v>0.9204900843955528</v>
      </c>
      <c r="AR14" s="5">
        <f t="shared" si="0"/>
        <v>2.4074700076077136</v>
      </c>
      <c r="AT14" t="s">
        <v>48</v>
      </c>
      <c r="AU14" s="5">
        <f t="shared" si="3"/>
        <v>23.945791659115784</v>
      </c>
      <c r="AV14" s="5">
        <f t="shared" si="1"/>
        <v>23.448182413405856</v>
      </c>
      <c r="AW14" s="5">
        <f t="shared" si="1"/>
        <v>23.32844591645101</v>
      </c>
      <c r="AX14" s="5">
        <f t="shared" si="1"/>
        <v>23.410031283571307</v>
      </c>
      <c r="AY14" s="5">
        <f t="shared" si="1"/>
        <v>22.826201281636195</v>
      </c>
      <c r="AZ14" s="5">
        <f t="shared" si="1"/>
        <v>22.324086705029195</v>
      </c>
      <c r="BA14" s="5">
        <f t="shared" si="1"/>
        <v>21.748977049763738</v>
      </c>
      <c r="BB14" s="5">
        <f t="shared" si="1"/>
        <v>21.408291658221916</v>
      </c>
      <c r="BC14" s="5">
        <f t="shared" si="1"/>
        <v>20.51195545060443</v>
      </c>
      <c r="BD14" s="5">
        <f t="shared" si="1"/>
        <v>20.304130308246656</v>
      </c>
      <c r="BE14" s="5">
        <f t="shared" si="1"/>
        <v>19.966288157533395</v>
      </c>
      <c r="BF14" s="5">
        <f t="shared" si="1"/>
        <v>20.21374982036987</v>
      </c>
      <c r="BG14" s="5">
        <f t="shared" si="1"/>
        <v>20.50987023448015</v>
      </c>
      <c r="BH14" s="5">
        <f t="shared" si="1"/>
        <v>20.110304998154273</v>
      </c>
      <c r="BI14" s="5">
        <f t="shared" si="1"/>
        <v>18.283613685189856</v>
      </c>
      <c r="BJ14" s="5">
        <f t="shared" si="1"/>
        <v>18.747970553152065</v>
      </c>
      <c r="BK14" s="5">
        <f t="shared" si="1"/>
        <v>18.627793465522583</v>
      </c>
      <c r="BL14" s="5">
        <f t="shared" si="1"/>
        <v>18.492892246935046</v>
      </c>
      <c r="BM14" s="5">
        <f t="shared" si="1"/>
        <v>18.556342122616435</v>
      </c>
      <c r="BN14" s="5">
        <f t="shared" si="1"/>
        <v>18.568826137488468</v>
      </c>
      <c r="BO14" s="5">
        <f t="shared" si="1"/>
        <v>18.775721994791954</v>
      </c>
    </row>
    <row r="15" spans="1:67" ht="12">
      <c r="A15" t="s">
        <v>12</v>
      </c>
      <c r="B15" s="4">
        <v>5369.409288</v>
      </c>
      <c r="C15" s="4">
        <v>5648.564553</v>
      </c>
      <c r="D15" s="4">
        <v>6236.311735</v>
      </c>
      <c r="E15" s="4">
        <v>5535.432863</v>
      </c>
      <c r="F15" s="4">
        <v>5797.929146</v>
      </c>
      <c r="G15" s="4">
        <v>6117.261605</v>
      </c>
      <c r="H15" s="4">
        <v>5689.600764</v>
      </c>
      <c r="I15" s="4">
        <v>6129.685005</v>
      </c>
      <c r="J15" s="4">
        <v>5371.779751</v>
      </c>
      <c r="K15" s="4">
        <v>5319.789433</v>
      </c>
      <c r="L15" s="4">
        <v>5537.429749</v>
      </c>
      <c r="M15" s="4">
        <v>5667.552059</v>
      </c>
      <c r="N15" s="4">
        <v>5536.222214</v>
      </c>
      <c r="O15" s="4">
        <v>6046.328714</v>
      </c>
      <c r="P15" s="4">
        <v>4389.812101</v>
      </c>
      <c r="Q15" s="4">
        <v>4597.43919</v>
      </c>
      <c r="R15" s="4">
        <v>5466.517787</v>
      </c>
      <c r="S15" s="4">
        <v>6801.745316</v>
      </c>
      <c r="T15" s="4">
        <v>6580.414993</v>
      </c>
      <c r="U15" s="4">
        <v>5692.305316</v>
      </c>
      <c r="V15" s="4" t="s">
        <v>52</v>
      </c>
      <c r="X15" t="s">
        <v>12</v>
      </c>
      <c r="Y15" s="5">
        <f t="shared" si="2"/>
        <v>5.198993967993459</v>
      </c>
      <c r="Z15" s="5">
        <f t="shared" si="0"/>
        <v>10.405248563333544</v>
      </c>
      <c r="AA15" s="5">
        <f t="shared" si="0"/>
        <v>-11.23867602811552</v>
      </c>
      <c r="AB15" s="5">
        <f t="shared" si="0"/>
        <v>4.742109415770912</v>
      </c>
      <c r="AC15" s="5">
        <f t="shared" si="0"/>
        <v>5.507698541302588</v>
      </c>
      <c r="AD15" s="5">
        <f t="shared" si="0"/>
        <v>-6.991050385199273</v>
      </c>
      <c r="AE15" s="5">
        <f t="shared" si="0"/>
        <v>7.734887899069491</v>
      </c>
      <c r="AF15" s="5">
        <f t="shared" si="0"/>
        <v>-12.364505735315504</v>
      </c>
      <c r="AG15" s="5">
        <f t="shared" si="0"/>
        <v>-0.9678415796984439</v>
      </c>
      <c r="AH15" s="5">
        <f t="shared" si="0"/>
        <v>4.091145312066729</v>
      </c>
      <c r="AI15" s="5">
        <f t="shared" si="0"/>
        <v>2.3498683667002354</v>
      </c>
      <c r="AJ15" s="5">
        <f t="shared" si="0"/>
        <v>-2.317223443787327</v>
      </c>
      <c r="AK15" s="5">
        <f t="shared" si="0"/>
        <v>9.213981669847769</v>
      </c>
      <c r="AL15" s="5">
        <f t="shared" si="0"/>
        <v>-27.39706508454313</v>
      </c>
      <c r="AM15" s="5">
        <f t="shared" si="0"/>
        <v>4.729748887263355</v>
      </c>
      <c r="AN15" s="5">
        <f t="shared" si="0"/>
        <v>18.903536535955794</v>
      </c>
      <c r="AO15" s="5">
        <f t="shared" si="0"/>
        <v>24.425559030930486</v>
      </c>
      <c r="AP15" s="5">
        <f t="shared" si="0"/>
        <v>-3.254022500362595</v>
      </c>
      <c r="AQ15" s="5">
        <f t="shared" si="0"/>
        <v>-13.496256359891262</v>
      </c>
      <c r="AR15" s="5" t="e">
        <f t="shared" si="0"/>
        <v>#VALUE!</v>
      </c>
      <c r="AT15" t="s">
        <v>12</v>
      </c>
      <c r="AU15" s="5">
        <f t="shared" si="3"/>
        <v>0.6034553436487669</v>
      </c>
      <c r="AV15" s="5">
        <f t="shared" si="1"/>
        <v>0.5977926396266765</v>
      </c>
      <c r="AW15" s="5">
        <f t="shared" si="1"/>
        <v>0.6349910985505403</v>
      </c>
      <c r="AX15" s="5">
        <f t="shared" si="1"/>
        <v>0.5436251279616667</v>
      </c>
      <c r="AY15" s="5">
        <f t="shared" si="1"/>
        <v>0.5528527476258354</v>
      </c>
      <c r="AZ15" s="5">
        <f t="shared" si="1"/>
        <v>0.5510061987704318</v>
      </c>
      <c r="BA15" s="5">
        <f t="shared" si="1"/>
        <v>0.48557886031285863</v>
      </c>
      <c r="BB15" s="5">
        <f t="shared" si="1"/>
        <v>0.504802775895088</v>
      </c>
      <c r="BC15" s="5">
        <f t="shared" si="1"/>
        <v>0.42706194331564346</v>
      </c>
      <c r="BD15" s="5">
        <f t="shared" si="1"/>
        <v>0.4067945497227922</v>
      </c>
      <c r="BE15" s="5">
        <f t="shared" si="1"/>
        <v>0.4121269108230199</v>
      </c>
      <c r="BF15" s="5">
        <f t="shared" si="1"/>
        <v>0.40856808739479994</v>
      </c>
      <c r="BG15" s="5">
        <f t="shared" si="1"/>
        <v>0.38292690237023674</v>
      </c>
      <c r="BH15" s="5">
        <f t="shared" si="1"/>
        <v>0.41046467714101365</v>
      </c>
      <c r="BI15" s="5">
        <f t="shared" si="1"/>
        <v>0.3087826217073159</v>
      </c>
      <c r="BJ15" s="5">
        <f t="shared" si="1"/>
        <v>0.3185484342116546</v>
      </c>
      <c r="BK15" s="5">
        <f t="shared" si="1"/>
        <v>0.3717874713891198</v>
      </c>
      <c r="BL15" s="5">
        <f t="shared" si="1"/>
        <v>0.4697269916063252</v>
      </c>
      <c r="BM15" s="5">
        <f t="shared" si="1"/>
        <v>0.4556739403098297</v>
      </c>
      <c r="BN15" s="5">
        <f t="shared" si="1"/>
        <v>0.3908425366149974</v>
      </c>
      <c r="BO15" s="5" t="e">
        <f t="shared" si="1"/>
        <v>#VALUE!</v>
      </c>
    </row>
    <row r="16" spans="1:67" ht="12">
      <c r="A16" t="s">
        <v>13</v>
      </c>
      <c r="B16" s="4">
        <v>185911.822487</v>
      </c>
      <c r="C16" s="4">
        <v>193130.158565</v>
      </c>
      <c r="D16" s="4">
        <v>199620.439674</v>
      </c>
      <c r="E16" s="4">
        <v>207272.299277</v>
      </c>
      <c r="F16" s="4">
        <v>207937.315756</v>
      </c>
      <c r="G16" s="4">
        <v>217012.002037</v>
      </c>
      <c r="H16" s="4">
        <v>222206.3396</v>
      </c>
      <c r="I16" s="4">
        <v>225457.081548</v>
      </c>
      <c r="J16" s="4">
        <v>223907.248572</v>
      </c>
      <c r="K16" s="4">
        <v>230141.465518</v>
      </c>
      <c r="L16" s="4">
        <v>231479.907061</v>
      </c>
      <c r="M16" s="4">
        <v>241486.668301</v>
      </c>
      <c r="N16" s="4">
        <v>256642.850002</v>
      </c>
      <c r="O16" s="4">
        <v>251913.464509</v>
      </c>
      <c r="P16" s="4">
        <v>215612.230327</v>
      </c>
      <c r="Q16" s="4">
        <v>228279.013702</v>
      </c>
      <c r="R16" s="4">
        <v>232204.476946</v>
      </c>
      <c r="S16" s="4">
        <v>222811.602121</v>
      </c>
      <c r="T16" s="4">
        <v>222141.454736</v>
      </c>
      <c r="U16" s="4">
        <v>225725.198597</v>
      </c>
      <c r="V16" s="4" t="s">
        <v>52</v>
      </c>
      <c r="X16" t="s">
        <v>13</v>
      </c>
      <c r="Y16" s="5">
        <f t="shared" si="2"/>
        <v>3.8826665143927244</v>
      </c>
      <c r="Z16" s="5">
        <f t="shared" si="0"/>
        <v>3.3605735930753866</v>
      </c>
      <c r="AA16" s="5">
        <f t="shared" si="0"/>
        <v>3.8332044631783617</v>
      </c>
      <c r="AB16" s="5">
        <f t="shared" si="0"/>
        <v>0.32084194623192275</v>
      </c>
      <c r="AC16" s="5">
        <f t="shared" si="0"/>
        <v>4.364145150189643</v>
      </c>
      <c r="AD16" s="5">
        <f t="shared" si="0"/>
        <v>2.3935715602100203</v>
      </c>
      <c r="AE16" s="5">
        <f t="shared" si="0"/>
        <v>1.462938435443263</v>
      </c>
      <c r="AF16" s="5">
        <f t="shared" si="0"/>
        <v>-0.6874181841434108</v>
      </c>
      <c r="AG16" s="5">
        <f t="shared" si="0"/>
        <v>2.7842854511229973</v>
      </c>
      <c r="AH16" s="5">
        <f t="shared" si="0"/>
        <v>0.5815733987734291</v>
      </c>
      <c r="AI16" s="5">
        <f t="shared" si="0"/>
        <v>4.322950258210966</v>
      </c>
      <c r="AJ16" s="5">
        <f t="shared" si="0"/>
        <v>6.276198105523832</v>
      </c>
      <c r="AK16" s="5">
        <f t="shared" si="0"/>
        <v>-1.8427887209650038</v>
      </c>
      <c r="AL16" s="5">
        <f t="shared" si="0"/>
        <v>-14.410200047367098</v>
      </c>
      <c r="AM16" s="5">
        <f t="shared" si="0"/>
        <v>5.874798176239551</v>
      </c>
      <c r="AN16" s="5">
        <f t="shared" si="0"/>
        <v>1.7195900667086192</v>
      </c>
      <c r="AO16" s="5">
        <f t="shared" si="0"/>
        <v>-4.045087738417877</v>
      </c>
      <c r="AP16" s="5">
        <f t="shared" si="0"/>
        <v>-0.3007686218404757</v>
      </c>
      <c r="AQ16" s="5">
        <f t="shared" si="0"/>
        <v>1.613271086776237</v>
      </c>
      <c r="AR16" s="5" t="e">
        <f t="shared" si="0"/>
        <v>#VALUE!</v>
      </c>
      <c r="AT16" t="s">
        <v>13</v>
      </c>
      <c r="AU16" s="5">
        <f t="shared" si="3"/>
        <v>20.89419463291641</v>
      </c>
      <c r="AV16" s="5">
        <f t="shared" si="1"/>
        <v>20.439137447543647</v>
      </c>
      <c r="AW16" s="5">
        <f t="shared" si="1"/>
        <v>20.325668066003935</v>
      </c>
      <c r="AX16" s="5">
        <f t="shared" si="1"/>
        <v>20.35584804406795</v>
      </c>
      <c r="AY16" s="5">
        <f t="shared" si="1"/>
        <v>19.82754763896273</v>
      </c>
      <c r="AZ16" s="5">
        <f t="shared" si="1"/>
        <v>19.547138254187605</v>
      </c>
      <c r="BA16" s="5">
        <f t="shared" si="1"/>
        <v>18.964195488015797</v>
      </c>
      <c r="BB16" s="5">
        <f t="shared" si="1"/>
        <v>18.567244567673445</v>
      </c>
      <c r="BC16" s="5">
        <f t="shared" si="1"/>
        <v>17.800853558788646</v>
      </c>
      <c r="BD16" s="5">
        <f t="shared" si="1"/>
        <v>17.598496146706097</v>
      </c>
      <c r="BE16" s="5">
        <f t="shared" si="1"/>
        <v>17.228046826576485</v>
      </c>
      <c r="BF16" s="5">
        <f t="shared" si="1"/>
        <v>17.408529321297593</v>
      </c>
      <c r="BG16" s="5">
        <f t="shared" si="1"/>
        <v>17.751356027259195</v>
      </c>
      <c r="BH16" s="5">
        <f t="shared" si="1"/>
        <v>17.101547694179974</v>
      </c>
      <c r="BI16" s="5">
        <f t="shared" si="1"/>
        <v>15.16632334613283</v>
      </c>
      <c r="BJ16" s="5">
        <f t="shared" si="1"/>
        <v>15.81704931221786</v>
      </c>
      <c r="BK16" s="5">
        <f t="shared" si="1"/>
        <v>15.792634121540909</v>
      </c>
      <c r="BL16" s="5">
        <f t="shared" si="1"/>
        <v>15.387318797880559</v>
      </c>
      <c r="BM16" s="5">
        <f t="shared" si="1"/>
        <v>15.382627401674391</v>
      </c>
      <c r="BN16" s="5">
        <f t="shared" si="1"/>
        <v>15.498643220980655</v>
      </c>
      <c r="BO16" s="5" t="e">
        <f t="shared" si="1"/>
        <v>#VALUE!</v>
      </c>
    </row>
    <row r="17" spans="1:67" ht="12">
      <c r="A17" t="s">
        <v>14</v>
      </c>
      <c r="B17" s="4">
        <v>18145.56126</v>
      </c>
      <c r="C17" s="4">
        <v>19160.349901</v>
      </c>
      <c r="D17" s="4">
        <v>20008.524827</v>
      </c>
      <c r="E17" s="4">
        <v>20932.78975</v>
      </c>
      <c r="F17" s="4">
        <v>20535.736772</v>
      </c>
      <c r="G17" s="4">
        <v>21537.023484</v>
      </c>
      <c r="H17" s="4">
        <v>21782.62357</v>
      </c>
      <c r="I17" s="4">
        <v>23284.475105</v>
      </c>
      <c r="J17" s="4">
        <v>23353.806344</v>
      </c>
      <c r="K17" s="4">
        <v>23945.177766</v>
      </c>
      <c r="L17" s="4">
        <v>23391.27154</v>
      </c>
      <c r="M17" s="4">
        <v>23359.423519</v>
      </c>
      <c r="N17" s="4">
        <v>24326.199794</v>
      </c>
      <c r="O17" s="4">
        <v>24499.669445</v>
      </c>
      <c r="P17" s="4">
        <v>24338.611744</v>
      </c>
      <c r="Q17" s="4">
        <v>24800.613317</v>
      </c>
      <c r="R17" s="4">
        <v>24425.84081</v>
      </c>
      <c r="S17" s="4">
        <v>23831.359209</v>
      </c>
      <c r="T17" s="4">
        <v>24184.938247</v>
      </c>
      <c r="U17" s="4">
        <v>24771.005745</v>
      </c>
      <c r="V17" s="4" t="s">
        <v>52</v>
      </c>
      <c r="X17" t="s">
        <v>14</v>
      </c>
      <c r="Y17" s="5">
        <f t="shared" si="2"/>
        <v>5.592489680862045</v>
      </c>
      <c r="Z17" s="5">
        <f t="shared" si="0"/>
        <v>4.42671939908432</v>
      </c>
      <c r="AA17" s="5">
        <f t="shared" si="0"/>
        <v>4.619355654609649</v>
      </c>
      <c r="AB17" s="5">
        <f t="shared" si="0"/>
        <v>-1.896799149764547</v>
      </c>
      <c r="AC17" s="5">
        <f t="shared" si="0"/>
        <v>4.875825606438582</v>
      </c>
      <c r="AD17" s="5">
        <f t="shared" si="0"/>
        <v>1.1403622519261063</v>
      </c>
      <c r="AE17" s="5">
        <f t="shared" si="0"/>
        <v>6.894722897697321</v>
      </c>
      <c r="AF17" s="5">
        <f t="shared" si="0"/>
        <v>0.2977573627378405</v>
      </c>
      <c r="AG17" s="5">
        <f t="shared" si="0"/>
        <v>2.5322271380054246</v>
      </c>
      <c r="AH17" s="5">
        <f t="shared" si="0"/>
        <v>-2.313226618791262</v>
      </c>
      <c r="AI17" s="5">
        <f t="shared" si="0"/>
        <v>-0.1361534405923095</v>
      </c>
      <c r="AJ17" s="5">
        <f t="shared" si="0"/>
        <v>4.138699202973257</v>
      </c>
      <c r="AK17" s="5">
        <f t="shared" si="0"/>
        <v>0.7130980279245449</v>
      </c>
      <c r="AL17" s="5">
        <f t="shared" si="0"/>
        <v>-0.657387240924038</v>
      </c>
      <c r="AM17" s="5">
        <f t="shared" si="0"/>
        <v>1.8982248365660865</v>
      </c>
      <c r="AN17" s="5">
        <f t="shared" si="0"/>
        <v>-1.5111420923735892</v>
      </c>
      <c r="AO17" s="5">
        <f t="shared" si="0"/>
        <v>-2.43382246541384</v>
      </c>
      <c r="AP17" s="5">
        <f t="shared" si="0"/>
        <v>1.4836713042639644</v>
      </c>
      <c r="AQ17" s="5">
        <f t="shared" si="0"/>
        <v>2.4232747341114163</v>
      </c>
      <c r="AR17" s="5" t="e">
        <f t="shared" si="0"/>
        <v>#VALUE!</v>
      </c>
      <c r="AT17" t="s">
        <v>14</v>
      </c>
      <c r="AU17" s="5">
        <f t="shared" si="3"/>
        <v>2.039337163275129</v>
      </c>
      <c r="AV17" s="5">
        <f t="shared" si="1"/>
        <v>2.027756970114867</v>
      </c>
      <c r="AW17" s="5">
        <f t="shared" si="1"/>
        <v>2.037299561047759</v>
      </c>
      <c r="AX17" s="5">
        <f t="shared" si="1"/>
        <v>2.055772473098174</v>
      </c>
      <c r="AY17" s="5">
        <f t="shared" si="1"/>
        <v>1.9581540603602787</v>
      </c>
      <c r="AZ17" s="5">
        <f t="shared" si="1"/>
        <v>1.9399257721868117</v>
      </c>
      <c r="BA17" s="5">
        <f t="shared" si="1"/>
        <v>1.8590375610657892</v>
      </c>
      <c r="BB17" s="5">
        <f t="shared" si="1"/>
        <v>1.9175647131420699</v>
      </c>
      <c r="BC17" s="5">
        <f t="shared" si="1"/>
        <v>1.8566513117424797</v>
      </c>
      <c r="BD17" s="5">
        <f t="shared" si="1"/>
        <v>1.8310438655574854</v>
      </c>
      <c r="BE17" s="5">
        <f t="shared" si="1"/>
        <v>1.7409110213530987</v>
      </c>
      <c r="BF17" s="5">
        <f t="shared" si="1"/>
        <v>1.6839571812397074</v>
      </c>
      <c r="BG17" s="5">
        <f t="shared" si="1"/>
        <v>1.6825835332259136</v>
      </c>
      <c r="BH17" s="5">
        <f t="shared" si="1"/>
        <v>1.663199171675647</v>
      </c>
      <c r="BI17" s="5">
        <f t="shared" si="1"/>
        <v>1.7119959055461151</v>
      </c>
      <c r="BJ17" s="5">
        <f t="shared" si="1"/>
        <v>1.7183906546938053</v>
      </c>
      <c r="BK17" s="5">
        <f t="shared" si="1"/>
        <v>1.6612443140492923</v>
      </c>
      <c r="BL17" s="5">
        <f t="shared" si="1"/>
        <v>1.645788271548576</v>
      </c>
      <c r="BM17" s="5">
        <f t="shared" si="1"/>
        <v>1.6747342103626492</v>
      </c>
      <c r="BN17" s="5">
        <f t="shared" si="1"/>
        <v>1.7008157824330716</v>
      </c>
      <c r="BO17" s="5" t="e">
        <f t="shared" si="1"/>
        <v>#VALUE!</v>
      </c>
    </row>
    <row r="18" spans="1:67" ht="12">
      <c r="A18" t="s">
        <v>15</v>
      </c>
      <c r="B18" s="4">
        <v>25452.751936</v>
      </c>
      <c r="C18" s="4">
        <v>25676.713436</v>
      </c>
      <c r="D18" s="4">
        <v>25865.74045</v>
      </c>
      <c r="E18" s="4">
        <v>26281.916368</v>
      </c>
      <c r="F18" s="4">
        <v>24979.495329</v>
      </c>
      <c r="G18" s="4">
        <v>26458.652909</v>
      </c>
      <c r="H18" s="4">
        <v>28153.301607</v>
      </c>
      <c r="I18" s="4">
        <v>27395.558862</v>
      </c>
      <c r="J18" s="4">
        <v>26264.546616</v>
      </c>
      <c r="K18" s="4">
        <v>25241.755658</v>
      </c>
      <c r="L18" s="4">
        <v>24404.190987</v>
      </c>
      <c r="M18" s="4">
        <v>24381.507042</v>
      </c>
      <c r="N18" s="4">
        <v>25572.368952</v>
      </c>
      <c r="O18" s="4">
        <v>24987.05186</v>
      </c>
      <c r="P18" s="4">
        <v>21101.062788</v>
      </c>
      <c r="Q18" s="4">
        <v>22074.521482</v>
      </c>
      <c r="R18" s="4">
        <v>23318.046855</v>
      </c>
      <c r="S18" s="4">
        <v>22155.474434</v>
      </c>
      <c r="T18" s="4">
        <v>22574.664163</v>
      </c>
      <c r="U18" s="4">
        <v>23162.269923</v>
      </c>
      <c r="V18" s="4" t="s">
        <v>52</v>
      </c>
      <c r="X18" t="s">
        <v>15</v>
      </c>
      <c r="Y18" s="5">
        <f t="shared" si="2"/>
        <v>0.8799107482096247</v>
      </c>
      <c r="Z18" s="5">
        <f t="shared" si="0"/>
        <v>0.7361807206017943</v>
      </c>
      <c r="AA18" s="5">
        <f t="shared" si="0"/>
        <v>1.6089851315275183</v>
      </c>
      <c r="AB18" s="5">
        <f t="shared" si="0"/>
        <v>-4.955578660107847</v>
      </c>
      <c r="AC18" s="5">
        <f t="shared" si="0"/>
        <v>5.921487045748151</v>
      </c>
      <c r="AD18" s="5">
        <f t="shared" si="0"/>
        <v>6.404894095812253</v>
      </c>
      <c r="AE18" s="5">
        <f t="shared" si="0"/>
        <v>-2.6914880378065362</v>
      </c>
      <c r="AF18" s="5">
        <f t="shared" si="0"/>
        <v>-4.128451081057577</v>
      </c>
      <c r="AG18" s="5">
        <f t="shared" si="0"/>
        <v>-3.8941885156202574</v>
      </c>
      <c r="AH18" s="5">
        <f t="shared" si="0"/>
        <v>-3.3181712173596196</v>
      </c>
      <c r="AI18" s="5">
        <f t="shared" si="0"/>
        <v>-0.09295102227352459</v>
      </c>
      <c r="AJ18" s="5">
        <f t="shared" si="0"/>
        <v>4.884283436411877</v>
      </c>
      <c r="AK18" s="5">
        <f t="shared" si="0"/>
        <v>-2.288865349544494</v>
      </c>
      <c r="AL18" s="5">
        <f t="shared" si="0"/>
        <v>-15.55201107266602</v>
      </c>
      <c r="AM18" s="5">
        <f t="shared" si="0"/>
        <v>4.6133159442262865</v>
      </c>
      <c r="AN18" s="5">
        <f t="shared" si="0"/>
        <v>5.633306135374198</v>
      </c>
      <c r="AO18" s="5">
        <f t="shared" si="0"/>
        <v>-4.985719551166937</v>
      </c>
      <c r="AP18" s="5">
        <f t="shared" si="0"/>
        <v>1.8920367977167274</v>
      </c>
      <c r="AQ18" s="5">
        <f t="shared" si="0"/>
        <v>2.6029435288923963</v>
      </c>
      <c r="AR18" s="5" t="e">
        <f t="shared" si="0"/>
        <v>#VALUE!</v>
      </c>
      <c r="AT18" t="s">
        <v>15</v>
      </c>
      <c r="AU18" s="5">
        <f t="shared" si="3"/>
        <v>2.8605752220588956</v>
      </c>
      <c r="AV18" s="5">
        <f t="shared" si="1"/>
        <v>2.717389552305288</v>
      </c>
      <c r="AW18" s="5">
        <f t="shared" si="1"/>
        <v>2.6336904954557476</v>
      </c>
      <c r="AX18" s="5">
        <f t="shared" si="1"/>
        <v>2.581100792339575</v>
      </c>
      <c r="AY18" s="5">
        <f t="shared" si="1"/>
        <v>2.3818819235609148</v>
      </c>
      <c r="AZ18" s="5">
        <f t="shared" si="1"/>
        <v>2.383236602478817</v>
      </c>
      <c r="BA18" s="5">
        <f t="shared" si="1"/>
        <v>2.402742947250355</v>
      </c>
      <c r="BB18" s="5">
        <f t="shared" si="1"/>
        <v>2.256128030959868</v>
      </c>
      <c r="BC18" s="5">
        <f t="shared" si="1"/>
        <v>2.0880581181767934</v>
      </c>
      <c r="BD18" s="5">
        <f t="shared" si="1"/>
        <v>1.93019080105174</v>
      </c>
      <c r="BE18" s="5">
        <f t="shared" si="1"/>
        <v>1.8162982283294145</v>
      </c>
      <c r="BF18" s="5">
        <f t="shared" si="1"/>
        <v>1.757638147166914</v>
      </c>
      <c r="BG18" s="5">
        <f t="shared" si="1"/>
        <v>1.768777995271809</v>
      </c>
      <c r="BH18" s="5">
        <f t="shared" si="1"/>
        <v>1.6962859049777859</v>
      </c>
      <c r="BI18" s="5">
        <f t="shared" si="1"/>
        <v>1.4842643235242483</v>
      </c>
      <c r="BJ18" s="5">
        <f t="shared" si="1"/>
        <v>1.5295045705786992</v>
      </c>
      <c r="BK18" s="5">
        <f t="shared" si="1"/>
        <v>1.5859013023922073</v>
      </c>
      <c r="BL18" s="5">
        <f t="shared" si="1"/>
        <v>1.5300520484077575</v>
      </c>
      <c r="BM18" s="5">
        <f t="shared" si="1"/>
        <v>1.5632275747453477</v>
      </c>
      <c r="BN18" s="5">
        <f t="shared" si="1"/>
        <v>1.59035747872147</v>
      </c>
      <c r="BO18" s="5" t="e">
        <f t="shared" si="1"/>
        <v>#VALUE!</v>
      </c>
    </row>
    <row r="19" spans="1:67" ht="12">
      <c r="A19" t="s">
        <v>16</v>
      </c>
      <c r="B19" s="4">
        <v>14609.986648</v>
      </c>
      <c r="C19" s="4">
        <v>14811.414957</v>
      </c>
      <c r="D19" s="4">
        <v>14570.755716</v>
      </c>
      <c r="E19" s="4">
        <v>15627.573944</v>
      </c>
      <c r="F19" s="4">
        <v>15897.187511</v>
      </c>
      <c r="G19" s="4">
        <v>16528.360092</v>
      </c>
      <c r="H19" s="4">
        <v>17675.72784</v>
      </c>
      <c r="I19" s="4">
        <v>17663.150731</v>
      </c>
      <c r="J19" s="4">
        <v>17046.145555</v>
      </c>
      <c r="K19" s="4">
        <v>17390.866349</v>
      </c>
      <c r="L19" s="4">
        <v>16885.521486</v>
      </c>
      <c r="M19" s="4">
        <v>17242.212826</v>
      </c>
      <c r="N19" s="4">
        <v>17711.342393</v>
      </c>
      <c r="O19" s="4">
        <v>17050.356495</v>
      </c>
      <c r="P19" s="4">
        <v>15350.798727</v>
      </c>
      <c r="Q19" s="4">
        <v>15414.663103</v>
      </c>
      <c r="R19" s="4">
        <v>15432.236969</v>
      </c>
      <c r="S19" s="4">
        <v>14411.2093</v>
      </c>
      <c r="T19" s="4">
        <v>13844.425154</v>
      </c>
      <c r="U19" s="4">
        <v>14066.732731</v>
      </c>
      <c r="V19" s="4" t="s">
        <v>52</v>
      </c>
      <c r="X19" t="s">
        <v>16</v>
      </c>
      <c r="Y19" s="5">
        <f t="shared" si="2"/>
        <v>1.3787028958549712</v>
      </c>
      <c r="Z19" s="5">
        <f t="shared" si="0"/>
        <v>-1.624822757978734</v>
      </c>
      <c r="AA19" s="5">
        <f t="shared" si="0"/>
        <v>7.253009031230391</v>
      </c>
      <c r="AB19" s="5">
        <f t="shared" si="0"/>
        <v>1.7252426254141255</v>
      </c>
      <c r="AC19" s="5">
        <f t="shared" si="0"/>
        <v>3.9703411723819784</v>
      </c>
      <c r="AD19" s="5">
        <f t="shared" si="0"/>
        <v>6.941812385581713</v>
      </c>
      <c r="AE19" s="5">
        <f t="shared" si="0"/>
        <v>-0.07115468802102498</v>
      </c>
      <c r="AF19" s="5">
        <f t="shared" si="0"/>
        <v>-3.4931773237779</v>
      </c>
      <c r="AG19" s="5">
        <f t="shared" si="0"/>
        <v>2.022280009798962</v>
      </c>
      <c r="AH19" s="5">
        <f t="shared" si="0"/>
        <v>-2.9058061447816073</v>
      </c>
      <c r="AI19" s="5">
        <f t="shared" si="0"/>
        <v>2.112409381586076</v>
      </c>
      <c r="AJ19" s="5">
        <f t="shared" si="0"/>
        <v>2.720819953530494</v>
      </c>
      <c r="AK19" s="5">
        <f t="shared" si="0"/>
        <v>-3.731992094858029</v>
      </c>
      <c r="AL19" s="5">
        <f t="shared" si="0"/>
        <v>-9.967872334507462</v>
      </c>
      <c r="AM19" s="5">
        <f t="shared" si="0"/>
        <v>0.4160329187801324</v>
      </c>
      <c r="AN19" s="5">
        <f t="shared" si="0"/>
        <v>0.11400746083498348</v>
      </c>
      <c r="AO19" s="5">
        <f t="shared" si="0"/>
        <v>-6.616200043137113</v>
      </c>
      <c r="AP19" s="5">
        <f t="shared" si="0"/>
        <v>-3.932939520904739</v>
      </c>
      <c r="AQ19" s="5">
        <f t="shared" si="0"/>
        <v>1.605755201296816</v>
      </c>
      <c r="AR19" s="5" t="e">
        <f t="shared" si="0"/>
        <v>#VALUE!</v>
      </c>
      <c r="AT19" t="s">
        <v>16</v>
      </c>
      <c r="AU19" s="5">
        <f t="shared" si="3"/>
        <v>1.641982207070063</v>
      </c>
      <c r="AV19" s="5">
        <f t="shared" si="1"/>
        <v>1.5675052946059636</v>
      </c>
      <c r="AW19" s="5">
        <f t="shared" si="1"/>
        <v>1.4836173321625017</v>
      </c>
      <c r="AX19" s="5">
        <f t="shared" si="1"/>
        <v>1.534756557490454</v>
      </c>
      <c r="AY19" s="5">
        <f t="shared" si="1"/>
        <v>1.5158522247625041</v>
      </c>
      <c r="AZ19" s="5">
        <f t="shared" si="1"/>
        <v>1.4887754446790287</v>
      </c>
      <c r="BA19" s="5">
        <f t="shared" si="1"/>
        <v>1.5085346293635773</v>
      </c>
      <c r="BB19" s="5">
        <f t="shared" si="1"/>
        <v>1.4546273605885158</v>
      </c>
      <c r="BC19" s="5">
        <f t="shared" si="1"/>
        <v>1.3551858758550983</v>
      </c>
      <c r="BD19" s="5">
        <f t="shared" si="1"/>
        <v>1.3298476819111937</v>
      </c>
      <c r="BE19" s="5">
        <f t="shared" si="1"/>
        <v>1.2567162245114938</v>
      </c>
      <c r="BF19" s="5">
        <f t="shared" si="1"/>
        <v>1.2429736583691624</v>
      </c>
      <c r="BG19" s="5">
        <f t="shared" si="1"/>
        <v>1.225050082386405</v>
      </c>
      <c r="BH19" s="5">
        <f t="shared" si="1"/>
        <v>1.1574906699423222</v>
      </c>
      <c r="BI19" s="5">
        <f t="shared" si="1"/>
        <v>1.0797865072959731</v>
      </c>
      <c r="BJ19" s="5">
        <f t="shared" si="1"/>
        <v>1.0680547566657024</v>
      </c>
      <c r="BK19" s="5">
        <f t="shared" si="1"/>
        <v>1.049573528184004</v>
      </c>
      <c r="BL19" s="5">
        <f t="shared" si="1"/>
        <v>0.9952348515570464</v>
      </c>
      <c r="BM19" s="5">
        <f t="shared" si="1"/>
        <v>0.9586847893268882</v>
      </c>
      <c r="BN19" s="5">
        <f t="shared" si="1"/>
        <v>0.9658437482289909</v>
      </c>
      <c r="BO19" s="5" t="e">
        <f t="shared" si="1"/>
        <v>#VALUE!</v>
      </c>
    </row>
    <row r="20" spans="1:67" ht="12">
      <c r="A20" t="s">
        <v>17</v>
      </c>
      <c r="B20" s="4">
        <v>18461.638359</v>
      </c>
      <c r="C20" s="4">
        <v>18670.012687</v>
      </c>
      <c r="D20" s="4">
        <v>19646.043756</v>
      </c>
      <c r="E20" s="4">
        <v>20333.362297</v>
      </c>
      <c r="F20" s="4">
        <v>20005.496752</v>
      </c>
      <c r="G20" s="4">
        <v>20427.071949</v>
      </c>
      <c r="H20" s="4">
        <v>20229.432462</v>
      </c>
      <c r="I20" s="4">
        <v>20555.323828</v>
      </c>
      <c r="J20" s="4">
        <v>20402.213696</v>
      </c>
      <c r="K20" s="4">
        <v>20870.455027</v>
      </c>
      <c r="L20" s="4">
        <v>21413.08158</v>
      </c>
      <c r="M20" s="4">
        <v>21592.37531</v>
      </c>
      <c r="N20" s="4">
        <v>22910.218713</v>
      </c>
      <c r="O20" s="4">
        <v>22371.719971</v>
      </c>
      <c r="P20" s="4">
        <v>18485.268026</v>
      </c>
      <c r="Q20" s="4">
        <v>20418.74745</v>
      </c>
      <c r="R20" s="4">
        <v>20574.674249</v>
      </c>
      <c r="S20" s="4">
        <v>19829.152987</v>
      </c>
      <c r="T20" s="4">
        <v>19498.996757</v>
      </c>
      <c r="U20" s="4">
        <v>17237.585383</v>
      </c>
      <c r="V20" s="4" t="s">
        <v>52</v>
      </c>
      <c r="X20" t="s">
        <v>17</v>
      </c>
      <c r="Y20" s="5">
        <f t="shared" si="2"/>
        <v>1.1286881692080044</v>
      </c>
      <c r="Z20" s="5">
        <f t="shared" si="0"/>
        <v>5.227800780658356</v>
      </c>
      <c r="AA20" s="5">
        <f t="shared" si="0"/>
        <v>3.4985086541410624</v>
      </c>
      <c r="AB20" s="5">
        <f t="shared" si="0"/>
        <v>-1.6124512031557856</v>
      </c>
      <c r="AC20" s="5">
        <f t="shared" si="0"/>
        <v>2.1072968205993448</v>
      </c>
      <c r="AD20" s="5">
        <f t="shared" si="0"/>
        <v>-0.9675370385606072</v>
      </c>
      <c r="AE20" s="5">
        <f t="shared" si="0"/>
        <v>1.6109763168698379</v>
      </c>
      <c r="AF20" s="5">
        <f t="shared" si="0"/>
        <v>-0.7448684986973433</v>
      </c>
      <c r="AG20" s="5">
        <f t="shared" si="0"/>
        <v>2.2950515957579825</v>
      </c>
      <c r="AH20" s="5">
        <f t="shared" si="0"/>
        <v>2.599974712089434</v>
      </c>
      <c r="AI20" s="5">
        <f t="shared" si="0"/>
        <v>0.8373093304210073</v>
      </c>
      <c r="AJ20" s="5">
        <f t="shared" si="0"/>
        <v>6.103281292955614</v>
      </c>
      <c r="AK20" s="5">
        <f t="shared" si="0"/>
        <v>-2.350474034079994</v>
      </c>
      <c r="AL20" s="5">
        <f t="shared" si="0"/>
        <v>-17.37216427721215</v>
      </c>
      <c r="AM20" s="5">
        <f t="shared" si="0"/>
        <v>10.459569324504841</v>
      </c>
      <c r="AN20" s="5">
        <f t="shared" si="0"/>
        <v>0.7636452695339102</v>
      </c>
      <c r="AO20" s="5">
        <f t="shared" si="0"/>
        <v>-3.62348999054619</v>
      </c>
      <c r="AP20" s="5">
        <f t="shared" si="0"/>
        <v>-1.6650041997076244</v>
      </c>
      <c r="AQ20" s="5">
        <f t="shared" si="0"/>
        <v>-11.597578081488578</v>
      </c>
      <c r="AR20" s="5" t="e">
        <f t="shared" si="0"/>
        <v>#VALUE!</v>
      </c>
      <c r="AT20" t="s">
        <v>17</v>
      </c>
      <c r="AU20" s="5">
        <f t="shared" si="3"/>
        <v>2.0748603287046725</v>
      </c>
      <c r="AV20" s="5">
        <f t="shared" si="1"/>
        <v>1.9758641441209477</v>
      </c>
      <c r="AW20" s="5">
        <f t="shared" si="1"/>
        <v>2.000391166589818</v>
      </c>
      <c r="AX20" s="5">
        <f t="shared" si="1"/>
        <v>1.9969037569731887</v>
      </c>
      <c r="AY20" s="5">
        <f t="shared" si="1"/>
        <v>1.907593826770598</v>
      </c>
      <c r="AZ20" s="5">
        <f t="shared" si="1"/>
        <v>1.839948001803432</v>
      </c>
      <c r="BA20" s="5">
        <f t="shared" si="1"/>
        <v>1.7264804978632604</v>
      </c>
      <c r="BB20" s="5">
        <f t="shared" si="1"/>
        <v>1.6928087690203988</v>
      </c>
      <c r="BC20" s="5">
        <f t="shared" si="1"/>
        <v>1.6219966999452646</v>
      </c>
      <c r="BD20" s="5">
        <f t="shared" si="1"/>
        <v>1.5959254519648296</v>
      </c>
      <c r="BE20" s="5">
        <f t="shared" si="1"/>
        <v>1.5936829111665736</v>
      </c>
      <c r="BF20" s="5">
        <f t="shared" si="1"/>
        <v>1.5565724656570643</v>
      </c>
      <c r="BG20" s="5">
        <f t="shared" si="1"/>
        <v>1.584643597254588</v>
      </c>
      <c r="BH20" s="5">
        <f t="shared" si="1"/>
        <v>1.518739924563367</v>
      </c>
      <c r="BI20" s="5">
        <f t="shared" si="1"/>
        <v>1.3002673901988728</v>
      </c>
      <c r="BJ20" s="5">
        <f t="shared" si="1"/>
        <v>1.4147789149464995</v>
      </c>
      <c r="BK20" s="5">
        <f t="shared" si="1"/>
        <v>1.399319715355487</v>
      </c>
      <c r="BL20" s="5">
        <f t="shared" si="1"/>
        <v>1.3693968159576246</v>
      </c>
      <c r="BM20" s="5">
        <f t="shared" si="1"/>
        <v>1.350246860388366</v>
      </c>
      <c r="BN20" s="5">
        <f t="shared" si="1"/>
        <v>1.183559423151877</v>
      </c>
      <c r="BO20" s="5" t="e">
        <f t="shared" si="1"/>
        <v>#VALUE!</v>
      </c>
    </row>
    <row r="21" spans="1:67" ht="12">
      <c r="A21" t="s">
        <v>18</v>
      </c>
      <c r="B21" s="4">
        <v>19187.51426</v>
      </c>
      <c r="C21" s="4">
        <v>19751.37547</v>
      </c>
      <c r="D21" s="4">
        <v>20029.234215</v>
      </c>
      <c r="E21" s="4">
        <v>20989.841361</v>
      </c>
      <c r="F21" s="4">
        <v>21819.219421</v>
      </c>
      <c r="G21" s="4">
        <v>22256.052565</v>
      </c>
      <c r="H21" s="4">
        <v>22970.819026</v>
      </c>
      <c r="I21" s="4">
        <v>24965.478549</v>
      </c>
      <c r="J21" s="4">
        <v>23920.837902</v>
      </c>
      <c r="K21" s="4">
        <v>24219.674989</v>
      </c>
      <c r="L21" s="4">
        <v>24444.767466</v>
      </c>
      <c r="M21" s="4">
        <v>24361.685193</v>
      </c>
      <c r="N21" s="4">
        <v>25440.80445</v>
      </c>
      <c r="O21" s="4">
        <v>23785.214086</v>
      </c>
      <c r="P21" s="4">
        <v>21466.851445</v>
      </c>
      <c r="Q21" s="4">
        <v>21827.562616</v>
      </c>
      <c r="R21" s="4">
        <v>21282.654995</v>
      </c>
      <c r="S21" s="4">
        <v>20442.09303</v>
      </c>
      <c r="T21" s="4">
        <v>20304.782812</v>
      </c>
      <c r="U21" s="4">
        <v>20503.347575</v>
      </c>
      <c r="V21" s="4" t="s">
        <v>52</v>
      </c>
      <c r="X21" t="s">
        <v>18</v>
      </c>
      <c r="Y21" s="5">
        <f t="shared" si="2"/>
        <v>2.9386881612667963</v>
      </c>
      <c r="Z21" s="5">
        <f t="shared" si="0"/>
        <v>1.406781747539739</v>
      </c>
      <c r="AA21" s="5">
        <f t="shared" si="0"/>
        <v>4.796025328220452</v>
      </c>
      <c r="AB21" s="5">
        <f t="shared" si="0"/>
        <v>3.951330768707095</v>
      </c>
      <c r="AC21" s="5">
        <f t="shared" si="0"/>
        <v>2.002056698598338</v>
      </c>
      <c r="AD21" s="5">
        <f t="shared" si="0"/>
        <v>3.211559906737662</v>
      </c>
      <c r="AE21" s="5">
        <f t="shared" si="0"/>
        <v>8.6834497313409</v>
      </c>
      <c r="AF21" s="5">
        <f t="shared" si="0"/>
        <v>-4.184340568315861</v>
      </c>
      <c r="AG21" s="5">
        <f t="shared" si="0"/>
        <v>1.2492751642910207</v>
      </c>
      <c r="AH21" s="5">
        <f t="shared" si="0"/>
        <v>0.9293786027361364</v>
      </c>
      <c r="AI21" s="5">
        <f t="shared" si="0"/>
        <v>-0.33987753459122416</v>
      </c>
      <c r="AJ21" s="5">
        <f t="shared" si="0"/>
        <v>4.429575575133313</v>
      </c>
      <c r="AK21" s="5">
        <f t="shared" si="0"/>
        <v>-6.507617977465316</v>
      </c>
      <c r="AL21" s="5">
        <f t="shared" si="0"/>
        <v>-9.74707493746962</v>
      </c>
      <c r="AM21" s="5">
        <f t="shared" si="0"/>
        <v>1.6803170782831103</v>
      </c>
      <c r="AN21" s="5">
        <f t="shared" si="0"/>
        <v>-2.4964199191006884</v>
      </c>
      <c r="AO21" s="5">
        <f t="shared" si="0"/>
        <v>-3.949516473379262</v>
      </c>
      <c r="AP21" s="5">
        <f t="shared" si="0"/>
        <v>-0.6717033221524247</v>
      </c>
      <c r="AQ21" s="5">
        <f t="shared" si="0"/>
        <v>0.9779211372930803</v>
      </c>
      <c r="AR21" s="5" t="e">
        <f t="shared" si="0"/>
        <v>#VALUE!</v>
      </c>
      <c r="AT21" t="s">
        <v>18</v>
      </c>
      <c r="AU21" s="5">
        <f t="shared" si="3"/>
        <v>2.1564398224235193</v>
      </c>
      <c r="AV21" s="5">
        <f t="shared" si="1"/>
        <v>2.090305734790261</v>
      </c>
      <c r="AW21" s="5">
        <f t="shared" si="1"/>
        <v>2.039408223602683</v>
      </c>
      <c r="AX21" s="5">
        <f t="shared" si="1"/>
        <v>2.061375411494844</v>
      </c>
      <c r="AY21" s="5">
        <f aca="true" t="shared" si="4" ref="AY21:AY50">F21*100/F$9</f>
        <v>2.080538603386175</v>
      </c>
      <c r="AZ21" s="5">
        <f aca="true" t="shared" si="5" ref="AZ21:AZ50">G21*100/G$9</f>
        <v>2.0046915949208564</v>
      </c>
      <c r="BA21" s="5">
        <f aca="true" t="shared" si="6" ref="BA21:BA50">H21*100/H$9</f>
        <v>1.960444077847078</v>
      </c>
      <c r="BB21" s="5">
        <f aca="true" t="shared" si="7" ref="BB21:BB50">I21*100/I$9</f>
        <v>2.056001713432985</v>
      </c>
      <c r="BC21" s="5">
        <f aca="true" t="shared" si="8" ref="BC21:BC50">J21*100/J$9</f>
        <v>1.9017308962201747</v>
      </c>
      <c r="BD21" s="5">
        <f aca="true" t="shared" si="9" ref="BD21:BD50">K21*100/K$9</f>
        <v>1.8520341651993777</v>
      </c>
      <c r="BE21" s="5">
        <f aca="true" t="shared" si="10" ref="BE21:BE50">L21*100/L$9</f>
        <v>1.8193181599042332</v>
      </c>
      <c r="BF21" s="5">
        <f aca="true" t="shared" si="11" ref="BF21:BF50">M21*100/M$9</f>
        <v>1.7562092101496178</v>
      </c>
      <c r="BG21" s="5">
        <f aca="true" t="shared" si="12" ref="BG21:BG50">N21*100/N$9</f>
        <v>1.7596780015820066</v>
      </c>
      <c r="BH21" s="5">
        <f aca="true" t="shared" si="13" ref="BH21:BH50">O21*100/O$9</f>
        <v>1.61469722906962</v>
      </c>
      <c r="BI21" s="5">
        <f aca="true" t="shared" si="14" ref="BI21:BI50">P21*100/P$9</f>
        <v>1.5099941675131354</v>
      </c>
      <c r="BJ21" s="5">
        <f aca="true" t="shared" si="15" ref="BJ21:BJ50">Q21*100/Q$9</f>
        <v>1.5123932273226317</v>
      </c>
      <c r="BK21" s="5">
        <f aca="true" t="shared" si="16" ref="BK21:BK50">R21*100/R$9</f>
        <v>1.4474707287800634</v>
      </c>
      <c r="BL21" s="5">
        <f aca="true" t="shared" si="17" ref="BL21:BL50">S21*100/S$9</f>
        <v>1.4117263165574443</v>
      </c>
      <c r="BM21" s="5">
        <f aca="true" t="shared" si="18" ref="BM21:BM50">T21*100/T$9</f>
        <v>1.4060451203946347</v>
      </c>
      <c r="BN21" s="5">
        <f aca="true" t="shared" si="19" ref="BN21:BN50">U21*100/U$9</f>
        <v>1.407791734710239</v>
      </c>
      <c r="BO21" s="5" t="e">
        <f aca="true" t="shared" si="20" ref="BO21:BO50">V21*100/V$9</f>
        <v>#VALUE!</v>
      </c>
    </row>
    <row r="22" spans="1:67" ht="12">
      <c r="A22" t="s">
        <v>19</v>
      </c>
      <c r="B22" s="4">
        <v>27464.244548</v>
      </c>
      <c r="C22" s="4">
        <v>28475.377657</v>
      </c>
      <c r="D22" s="4">
        <v>29008.951837</v>
      </c>
      <c r="E22" s="4">
        <v>30177.01471</v>
      </c>
      <c r="F22" s="4">
        <v>30188.02411</v>
      </c>
      <c r="G22" s="4">
        <v>31029.195521</v>
      </c>
      <c r="H22" s="4">
        <v>31847.449031</v>
      </c>
      <c r="I22" s="4">
        <v>32190.331694</v>
      </c>
      <c r="J22" s="4">
        <v>33801.516996</v>
      </c>
      <c r="K22" s="4">
        <v>34903.599398</v>
      </c>
      <c r="L22" s="4">
        <v>36065.658578</v>
      </c>
      <c r="M22" s="4">
        <v>39331.618122</v>
      </c>
      <c r="N22" s="4">
        <v>43488.475725</v>
      </c>
      <c r="O22" s="4">
        <v>42709.952514</v>
      </c>
      <c r="P22" s="4">
        <v>33071.586726</v>
      </c>
      <c r="Q22" s="4">
        <v>36296.008625</v>
      </c>
      <c r="R22" s="4">
        <v>37415.499557</v>
      </c>
      <c r="S22" s="4">
        <v>35031.391766</v>
      </c>
      <c r="T22" s="4">
        <v>34271.098853</v>
      </c>
      <c r="U22" s="4">
        <v>35638.697547</v>
      </c>
      <c r="V22" s="4" t="s">
        <v>52</v>
      </c>
      <c r="X22" t="s">
        <v>19</v>
      </c>
      <c r="Y22" s="5">
        <f t="shared" si="2"/>
        <v>3.6816345238727166</v>
      </c>
      <c r="Z22" s="5">
        <f t="shared" si="0"/>
        <v>1.8738089672669531</v>
      </c>
      <c r="AA22" s="5">
        <f t="shared" si="0"/>
        <v>4.026560075535613</v>
      </c>
      <c r="AB22" s="5">
        <f t="shared" si="0"/>
        <v>0.03648273398080448</v>
      </c>
      <c r="AC22" s="5">
        <f t="shared" si="0"/>
        <v>2.7864407684812846</v>
      </c>
      <c r="AD22" s="5">
        <f t="shared" si="0"/>
        <v>2.6370439073943146</v>
      </c>
      <c r="AE22" s="5">
        <f t="shared" si="0"/>
        <v>1.0766409035343543</v>
      </c>
      <c r="AF22" s="5">
        <f t="shared" si="0"/>
        <v>5.005183908373056</v>
      </c>
      <c r="AG22" s="5">
        <f t="shared" si="0"/>
        <v>3.2604524883614516</v>
      </c>
      <c r="AH22" s="5">
        <f aca="true" t="shared" si="21" ref="AH22:AH50">L22*100/K22-100</f>
        <v>3.329339094083778</v>
      </c>
      <c r="AI22" s="5">
        <f aca="true" t="shared" si="22" ref="AI22:AI50">M22*100/L22-100</f>
        <v>9.055593805216773</v>
      </c>
      <c r="AJ22" s="5">
        <f aca="true" t="shared" si="23" ref="AJ22:AJ50">N22*100/M22-100</f>
        <v>10.56874291341417</v>
      </c>
      <c r="AK22" s="5">
        <f aca="true" t="shared" si="24" ref="AK22:AK50">O22*100/N22-100</f>
        <v>-1.7901827967551753</v>
      </c>
      <c r="AL22" s="5">
        <f aca="true" t="shared" si="25" ref="AL22:AL50">P22*100/O22-100</f>
        <v>-22.567025296599454</v>
      </c>
      <c r="AM22" s="5">
        <f aca="true" t="shared" si="26" ref="AM22:AM50">Q22*100/P22-100</f>
        <v>9.749825207101566</v>
      </c>
      <c r="AN22" s="5">
        <f aca="true" t="shared" si="27" ref="AN22:AN50">R22*100/Q22-100</f>
        <v>3.0843361967599776</v>
      </c>
      <c r="AO22" s="5">
        <f aca="true" t="shared" si="28" ref="AO22:AO50">S22*100/R22-100</f>
        <v>-6.371979044053589</v>
      </c>
      <c r="AP22" s="5">
        <f aca="true" t="shared" si="29" ref="AP22:AP50">T22*100/S22-100</f>
        <v>-2.170318890207227</v>
      </c>
      <c r="AQ22" s="5">
        <f aca="true" t="shared" si="30" ref="AQ22:AQ50">U22*100/T22-100</f>
        <v>3.9905306213438934</v>
      </c>
      <c r="AR22" s="5" t="e">
        <f aca="true" t="shared" si="31" ref="AR22:AR50">V22*100/U22-100</f>
        <v>#VALUE!</v>
      </c>
      <c r="AT22" t="s">
        <v>19</v>
      </c>
      <c r="AU22" s="5">
        <f t="shared" si="3"/>
        <v>3.0866421691501182</v>
      </c>
      <c r="AV22" s="5">
        <f aca="true" t="shared" si="32" ref="AV22:AV50">C22*100/C$9</f>
        <v>3.013574690388161</v>
      </c>
      <c r="AW22" s="5">
        <f aca="true" t="shared" si="33" ref="AW22:AW50">D22*100/D$9</f>
        <v>2.9537372372512327</v>
      </c>
      <c r="AX22" s="5">
        <f aca="true" t="shared" si="34" ref="AX22:AX50">E22*100/E$9</f>
        <v>2.963631551360548</v>
      </c>
      <c r="AY22" s="5">
        <f t="shared" si="4"/>
        <v>2.8785332925502543</v>
      </c>
      <c r="AZ22" s="5">
        <f t="shared" si="5"/>
        <v>2.7949236404988955</v>
      </c>
      <c r="BA22" s="5">
        <f t="shared" si="6"/>
        <v>2.718019883256757</v>
      </c>
      <c r="BB22" s="5">
        <f t="shared" si="7"/>
        <v>2.65099573352625</v>
      </c>
      <c r="BC22" s="5">
        <f t="shared" si="8"/>
        <v>2.687254914470619</v>
      </c>
      <c r="BD22" s="5">
        <f t="shared" si="9"/>
        <v>2.669014287057427</v>
      </c>
      <c r="BE22" s="5">
        <f t="shared" si="10"/>
        <v>2.684210749442573</v>
      </c>
      <c r="BF22" s="5">
        <f t="shared" si="11"/>
        <v>2.8353765122862535</v>
      </c>
      <c r="BG22" s="5">
        <f t="shared" si="12"/>
        <v>3.007991127246592</v>
      </c>
      <c r="BH22" s="5">
        <f t="shared" si="13"/>
        <v>2.8994333088068736</v>
      </c>
      <c r="BI22" s="5">
        <f t="shared" si="14"/>
        <v>2.326279808411132</v>
      </c>
      <c r="BJ22" s="5">
        <f t="shared" si="15"/>
        <v>2.5148862742492217</v>
      </c>
      <c r="BK22" s="5">
        <f t="shared" si="16"/>
        <v>2.544693809309243</v>
      </c>
      <c r="BL22" s="5">
        <f t="shared" si="17"/>
        <v>2.419259984245163</v>
      </c>
      <c r="BM22" s="5">
        <f t="shared" si="18"/>
        <v>2.3731704869231485</v>
      </c>
      <c r="BN22" s="5">
        <f t="shared" si="19"/>
        <v>2.447008404797268</v>
      </c>
      <c r="BO22" s="5" t="e">
        <f t="shared" si="20"/>
        <v>#VALUE!</v>
      </c>
    </row>
    <row r="23" spans="1:67" ht="12">
      <c r="A23" t="s">
        <v>20</v>
      </c>
      <c r="B23" s="4">
        <v>32676.657295</v>
      </c>
      <c r="C23" s="4">
        <v>35315.768248</v>
      </c>
      <c r="D23" s="4">
        <v>36938.307849</v>
      </c>
      <c r="E23" s="4">
        <v>38150.761419</v>
      </c>
      <c r="F23" s="4">
        <v>38837.202783</v>
      </c>
      <c r="G23" s="4">
        <v>42012.31043</v>
      </c>
      <c r="H23" s="4">
        <v>43158.806924</v>
      </c>
      <c r="I23" s="4">
        <v>43036.088142</v>
      </c>
      <c r="J23" s="4">
        <v>43954.934725</v>
      </c>
      <c r="K23" s="4">
        <v>46428.346826</v>
      </c>
      <c r="L23" s="4">
        <v>47630.057908</v>
      </c>
      <c r="M23" s="4">
        <v>50752.803749</v>
      </c>
      <c r="N23" s="4">
        <v>54078.999545</v>
      </c>
      <c r="O23" s="4">
        <v>53940.881772</v>
      </c>
      <c r="P23" s="4">
        <v>45523.588391</v>
      </c>
      <c r="Q23" s="4">
        <v>49796.417909</v>
      </c>
      <c r="R23" s="4">
        <v>52076.28978</v>
      </c>
      <c r="S23" s="4">
        <v>51515.105728</v>
      </c>
      <c r="T23" s="4">
        <v>51764.758193</v>
      </c>
      <c r="U23" s="4">
        <v>52683.840325</v>
      </c>
      <c r="V23" s="4" t="s">
        <v>52</v>
      </c>
      <c r="X23" t="s">
        <v>20</v>
      </c>
      <c r="Y23" s="5">
        <f t="shared" si="2"/>
        <v>8.07644101774089</v>
      </c>
      <c r="Z23" s="5">
        <f aca="true" t="shared" si="35" ref="Z23:Z50">D23*100/C23-100</f>
        <v>4.594377190398191</v>
      </c>
      <c r="AA23" s="5">
        <f aca="true" t="shared" si="36" ref="AA23:AA50">E23*100/D23-100</f>
        <v>3.282374425369966</v>
      </c>
      <c r="AB23" s="5">
        <f aca="true" t="shared" si="37" ref="AB23:AB50">F23*100/E23-100</f>
        <v>1.7992861438884233</v>
      </c>
      <c r="AC23" s="5">
        <f aca="true" t="shared" si="38" ref="AC23:AC50">G23*100/F23-100</f>
        <v>8.175428247859855</v>
      </c>
      <c r="AD23" s="5">
        <f aca="true" t="shared" si="39" ref="AD23:AD50">H23*100/G23-100</f>
        <v>2.7289536858732646</v>
      </c>
      <c r="AE23" s="5">
        <f aca="true" t="shared" si="40" ref="AE23:AE50">I23*100/H23-100</f>
        <v>-0.2843423874438855</v>
      </c>
      <c r="AF23" s="5">
        <f aca="true" t="shared" si="41" ref="AF23:AF50">J23*100/I23-100</f>
        <v>2.135060649490754</v>
      </c>
      <c r="AG23" s="5">
        <f aca="true" t="shared" si="42" ref="AG23:AG50">K23*100/J23-100</f>
        <v>5.627154531054757</v>
      </c>
      <c r="AH23" s="5">
        <f t="shared" si="21"/>
        <v>2.588313313208559</v>
      </c>
      <c r="AI23" s="5">
        <f t="shared" si="22"/>
        <v>6.556250355671935</v>
      </c>
      <c r="AJ23" s="5">
        <f t="shared" si="23"/>
        <v>6.553718317612237</v>
      </c>
      <c r="AK23" s="5">
        <f t="shared" si="24"/>
        <v>-0.25540001509286014</v>
      </c>
      <c r="AL23" s="5">
        <f t="shared" si="25"/>
        <v>-15.604664040492779</v>
      </c>
      <c r="AM23" s="5">
        <f t="shared" si="26"/>
        <v>9.385968173907713</v>
      </c>
      <c r="AN23" s="5">
        <f t="shared" si="27"/>
        <v>4.578385287002632</v>
      </c>
      <c r="AO23" s="5">
        <f t="shared" si="28"/>
        <v>-1.0776191129797468</v>
      </c>
      <c r="AP23" s="5">
        <f t="shared" si="29"/>
        <v>0.4846199216171101</v>
      </c>
      <c r="AQ23" s="5">
        <f t="shared" si="30"/>
        <v>1.7754977789585809</v>
      </c>
      <c r="AR23" s="5" t="e">
        <f t="shared" si="31"/>
        <v>#VALUE!</v>
      </c>
      <c r="AT23" t="s">
        <v>20</v>
      </c>
      <c r="AU23" s="5">
        <f t="shared" si="3"/>
        <v>3.672453038980777</v>
      </c>
      <c r="AV23" s="5">
        <f t="shared" si="32"/>
        <v>3.737499345776865</v>
      </c>
      <c r="AW23" s="5">
        <f t="shared" si="33"/>
        <v>3.761116774839119</v>
      </c>
      <c r="AX23" s="5">
        <f t="shared" si="34"/>
        <v>3.7467191946031</v>
      </c>
      <c r="AY23" s="5">
        <f t="shared" si="4"/>
        <v>3.7032626180843105</v>
      </c>
      <c r="AZ23" s="5">
        <f t="shared" si="5"/>
        <v>3.784216691448438</v>
      </c>
      <c r="BA23" s="5">
        <f t="shared" si="6"/>
        <v>3.6833874902472212</v>
      </c>
      <c r="BB23" s="5">
        <f t="shared" si="7"/>
        <v>3.544184854527819</v>
      </c>
      <c r="BC23" s="5">
        <f t="shared" si="8"/>
        <v>3.494461931071596</v>
      </c>
      <c r="BD23" s="5">
        <f t="shared" si="9"/>
        <v>3.5502906044169165</v>
      </c>
      <c r="BE23" s="5">
        <f t="shared" si="10"/>
        <v>3.544898900340991</v>
      </c>
      <c r="BF23" s="5">
        <f t="shared" si="11"/>
        <v>3.6587182158696017</v>
      </c>
      <c r="BG23" s="5">
        <f t="shared" si="12"/>
        <v>3.7405116663635947</v>
      </c>
      <c r="BH23" s="5">
        <f t="shared" si="13"/>
        <v>3.6618628706010448</v>
      </c>
      <c r="BI23" s="5">
        <f t="shared" si="14"/>
        <v>3.2021627918187083</v>
      </c>
      <c r="BJ23" s="5">
        <f t="shared" si="15"/>
        <v>3.450305767777027</v>
      </c>
      <c r="BK23" s="5">
        <f t="shared" si="16"/>
        <v>3.5417998899915153</v>
      </c>
      <c r="BL23" s="5">
        <f t="shared" si="17"/>
        <v>3.5576215385444185</v>
      </c>
      <c r="BM23" s="5">
        <f t="shared" si="18"/>
        <v>3.5845537644786427</v>
      </c>
      <c r="BN23" s="5">
        <f t="shared" si="19"/>
        <v>3.61735441937115</v>
      </c>
      <c r="BO23" s="5" t="e">
        <f t="shared" si="20"/>
        <v>#VALUE!</v>
      </c>
    </row>
    <row r="24" spans="1:67" ht="12">
      <c r="A24" t="s">
        <v>21</v>
      </c>
      <c r="B24" s="4">
        <v>14571.450925</v>
      </c>
      <c r="C24" s="4">
        <v>14934.607938</v>
      </c>
      <c r="D24" s="4">
        <v>17035.133988</v>
      </c>
      <c r="E24" s="4">
        <v>18042.93895</v>
      </c>
      <c r="F24" s="4">
        <v>18140.912209</v>
      </c>
      <c r="G24" s="4">
        <v>18367.589036</v>
      </c>
      <c r="H24" s="4">
        <v>17445.657829</v>
      </c>
      <c r="I24" s="4">
        <v>16957.635576</v>
      </c>
      <c r="J24" s="4">
        <v>16426.689208</v>
      </c>
      <c r="K24" s="4">
        <v>17656.663983</v>
      </c>
      <c r="L24" s="4">
        <v>17138.496969</v>
      </c>
      <c r="M24" s="4">
        <v>18902.295187</v>
      </c>
      <c r="N24" s="4">
        <v>20473.354288</v>
      </c>
      <c r="O24" s="4">
        <v>20137.763481</v>
      </c>
      <c r="P24" s="4">
        <v>16289.983264</v>
      </c>
      <c r="Q24" s="4">
        <v>17528.025477</v>
      </c>
      <c r="R24" s="4">
        <v>17190.383382</v>
      </c>
      <c r="S24" s="4">
        <v>15691.236644</v>
      </c>
      <c r="T24" s="4">
        <v>15814.293843</v>
      </c>
      <c r="U24" s="4">
        <v>17448.620346</v>
      </c>
      <c r="V24" s="4" t="s">
        <v>52</v>
      </c>
      <c r="X24" t="s">
        <v>21</v>
      </c>
      <c r="Y24" s="5">
        <f t="shared" si="2"/>
        <v>2.492250187501483</v>
      </c>
      <c r="Z24" s="5">
        <f t="shared" si="35"/>
        <v>14.064822181607923</v>
      </c>
      <c r="AA24" s="5">
        <f t="shared" si="36"/>
        <v>5.916037776456136</v>
      </c>
      <c r="AB24" s="5">
        <f t="shared" si="37"/>
        <v>0.5430005570129026</v>
      </c>
      <c r="AC24" s="5">
        <f t="shared" si="38"/>
        <v>1.2495337852279818</v>
      </c>
      <c r="AD24" s="5">
        <f t="shared" si="39"/>
        <v>-5.0193370789875615</v>
      </c>
      <c r="AE24" s="5">
        <f t="shared" si="40"/>
        <v>-2.7973852163302126</v>
      </c>
      <c r="AF24" s="5">
        <f t="shared" si="41"/>
        <v>-3.1310165006225503</v>
      </c>
      <c r="AG24" s="5">
        <f t="shared" si="42"/>
        <v>7.487660839172534</v>
      </c>
      <c r="AH24" s="5">
        <f t="shared" si="21"/>
        <v>-2.9346824207500077</v>
      </c>
      <c r="AI24" s="5">
        <f t="shared" si="22"/>
        <v>10.291440499072621</v>
      </c>
      <c r="AJ24" s="5">
        <f t="shared" si="23"/>
        <v>8.3114726833834</v>
      </c>
      <c r="AK24" s="5">
        <f t="shared" si="24"/>
        <v>-1.6391588905228787</v>
      </c>
      <c r="AL24" s="5">
        <f t="shared" si="25"/>
        <v>-19.107286768117945</v>
      </c>
      <c r="AM24" s="5">
        <f t="shared" si="26"/>
        <v>7.600021393122034</v>
      </c>
      <c r="AN24" s="5">
        <f t="shared" si="27"/>
        <v>-1.9262985180107535</v>
      </c>
      <c r="AO24" s="5">
        <f t="shared" si="28"/>
        <v>-8.72084528126203</v>
      </c>
      <c r="AP24" s="5">
        <f t="shared" si="29"/>
        <v>0.784241559743819</v>
      </c>
      <c r="AQ24" s="5">
        <f t="shared" si="30"/>
        <v>10.334489286876462</v>
      </c>
      <c r="AR24" s="5" t="e">
        <f t="shared" si="31"/>
        <v>#VALUE!</v>
      </c>
      <c r="AT24" t="s">
        <v>21</v>
      </c>
      <c r="AU24" s="5">
        <f t="shared" si="3"/>
        <v>1.637651267348688</v>
      </c>
      <c r="AV24" s="5">
        <f t="shared" si="32"/>
        <v>1.5805429179887671</v>
      </c>
      <c r="AW24" s="5">
        <f t="shared" si="33"/>
        <v>1.734544215339127</v>
      </c>
      <c r="AX24" s="5">
        <f t="shared" si="34"/>
        <v>1.771965307548215</v>
      </c>
      <c r="AY24" s="5">
        <f t="shared" si="4"/>
        <v>1.7297991932350378</v>
      </c>
      <c r="AZ24" s="5">
        <f t="shared" si="5"/>
        <v>1.6544421456541287</v>
      </c>
      <c r="BA24" s="5">
        <f t="shared" si="6"/>
        <v>1.4888993090014848</v>
      </c>
      <c r="BB24" s="5">
        <f t="shared" si="7"/>
        <v>1.3965255154872513</v>
      </c>
      <c r="BC24" s="5">
        <f t="shared" si="8"/>
        <v>1.305938467433377</v>
      </c>
      <c r="BD24" s="5">
        <f t="shared" si="9"/>
        <v>1.3501727399237695</v>
      </c>
      <c r="BE24" s="5">
        <f t="shared" si="10"/>
        <v>1.2755440939470524</v>
      </c>
      <c r="BF24" s="5">
        <f t="shared" si="11"/>
        <v>1.3626473143128341</v>
      </c>
      <c r="BG24" s="5">
        <f t="shared" si="12"/>
        <v>1.4160916660474645</v>
      </c>
      <c r="BH24" s="5">
        <f t="shared" si="13"/>
        <v>1.3670842219397665</v>
      </c>
      <c r="BI24" s="5">
        <f t="shared" si="14"/>
        <v>1.1458494404989157</v>
      </c>
      <c r="BJ24" s="5">
        <f t="shared" si="15"/>
        <v>1.2144858995993244</v>
      </c>
      <c r="BK24" s="5">
        <f t="shared" si="16"/>
        <v>1.169148152229972</v>
      </c>
      <c r="BL24" s="5">
        <f t="shared" si="17"/>
        <v>1.0836332501352144</v>
      </c>
      <c r="BM24" s="5">
        <f t="shared" si="18"/>
        <v>1.0950922694576155</v>
      </c>
      <c r="BN24" s="5">
        <f t="shared" si="19"/>
        <v>1.1980494119480736</v>
      </c>
      <c r="BO24" s="5" t="e">
        <f t="shared" si="20"/>
        <v>#VALUE!</v>
      </c>
    </row>
    <row r="25" spans="1:67" ht="12">
      <c r="A25" t="s">
        <v>22</v>
      </c>
      <c r="B25" s="4">
        <v>15342.017256</v>
      </c>
      <c r="C25" s="4">
        <v>16334.538271</v>
      </c>
      <c r="D25" s="4">
        <v>16517.747036</v>
      </c>
      <c r="E25" s="4">
        <v>16736.100478</v>
      </c>
      <c r="F25" s="4">
        <v>17534.040869</v>
      </c>
      <c r="G25" s="4">
        <v>18395.746051</v>
      </c>
      <c r="H25" s="4">
        <v>18942.521311</v>
      </c>
      <c r="I25" s="4">
        <v>19409.039061</v>
      </c>
      <c r="J25" s="4">
        <v>18736.55753</v>
      </c>
      <c r="K25" s="4">
        <v>19484.925522</v>
      </c>
      <c r="L25" s="4">
        <v>20106.860547</v>
      </c>
      <c r="M25" s="4">
        <v>21562.747353</v>
      </c>
      <c r="N25" s="4">
        <v>22641.086142</v>
      </c>
      <c r="O25" s="4">
        <v>22430.854885</v>
      </c>
      <c r="P25" s="4">
        <v>19984.479216</v>
      </c>
      <c r="Q25" s="4">
        <v>20122.453723</v>
      </c>
      <c r="R25" s="4">
        <v>20488.850349</v>
      </c>
      <c r="S25" s="4">
        <v>19904.579023</v>
      </c>
      <c r="T25" s="4">
        <v>19883.496714</v>
      </c>
      <c r="U25" s="4">
        <v>20213.099022</v>
      </c>
      <c r="V25" s="4" t="s">
        <v>52</v>
      </c>
      <c r="X25" t="s">
        <v>22</v>
      </c>
      <c r="Y25" s="5">
        <f t="shared" si="2"/>
        <v>6.46929930033707</v>
      </c>
      <c r="Z25" s="5">
        <f t="shared" si="35"/>
        <v>1.1216035737310506</v>
      </c>
      <c r="AA25" s="5">
        <f t="shared" si="36"/>
        <v>1.3219323526634952</v>
      </c>
      <c r="AB25" s="5">
        <f t="shared" si="37"/>
        <v>4.767779639282821</v>
      </c>
      <c r="AC25" s="5">
        <f t="shared" si="38"/>
        <v>4.914470021131777</v>
      </c>
      <c r="AD25" s="5">
        <f t="shared" si="39"/>
        <v>2.9722918466265753</v>
      </c>
      <c r="AE25" s="5">
        <f t="shared" si="40"/>
        <v>2.462807048442343</v>
      </c>
      <c r="AF25" s="5">
        <f t="shared" si="41"/>
        <v>-3.4647852935247414</v>
      </c>
      <c r="AG25" s="5">
        <f t="shared" si="42"/>
        <v>3.9941594970247536</v>
      </c>
      <c r="AH25" s="5">
        <f t="shared" si="21"/>
        <v>3.191877866290966</v>
      </c>
      <c r="AI25" s="5">
        <f t="shared" si="22"/>
        <v>7.2407465232916195</v>
      </c>
      <c r="AJ25" s="5">
        <f t="shared" si="23"/>
        <v>5.000934117284345</v>
      </c>
      <c r="AK25" s="5">
        <f t="shared" si="24"/>
        <v>-0.9285387444819406</v>
      </c>
      <c r="AL25" s="5">
        <f t="shared" si="25"/>
        <v>-10.906297069559955</v>
      </c>
      <c r="AM25" s="5">
        <f t="shared" si="26"/>
        <v>0.6904083189194807</v>
      </c>
      <c r="AN25" s="5">
        <f t="shared" si="27"/>
        <v>1.82083473041466</v>
      </c>
      <c r="AO25" s="5">
        <f t="shared" si="28"/>
        <v>-2.8516550028319188</v>
      </c>
      <c r="AP25" s="5">
        <f t="shared" si="29"/>
        <v>-0.10591687960662455</v>
      </c>
      <c r="AQ25" s="5">
        <f t="shared" si="30"/>
        <v>1.657667726863778</v>
      </c>
      <c r="AR25" s="5" t="e">
        <f t="shared" si="31"/>
        <v>#VALUE!</v>
      </c>
      <c r="AT25" t="s">
        <v>22</v>
      </c>
      <c r="AU25" s="5">
        <f t="shared" si="3"/>
        <v>1.7242534139045484</v>
      </c>
      <c r="AV25" s="5">
        <f t="shared" si="32"/>
        <v>1.7286987974525247</v>
      </c>
      <c r="AW25" s="5">
        <f t="shared" si="33"/>
        <v>1.6818630597159476</v>
      </c>
      <c r="AX25" s="5">
        <f t="shared" si="34"/>
        <v>1.6436229991598512</v>
      </c>
      <c r="AY25" s="5">
        <f t="shared" si="4"/>
        <v>1.671931896252659</v>
      </c>
      <c r="AZ25" s="5">
        <f t="shared" si="5"/>
        <v>1.6569783605171957</v>
      </c>
      <c r="BA25" s="5">
        <f t="shared" si="6"/>
        <v>1.616649092120274</v>
      </c>
      <c r="BB25" s="5">
        <f t="shared" si="7"/>
        <v>1.598407876988288</v>
      </c>
      <c r="BC25" s="5">
        <f t="shared" si="8"/>
        <v>1.4895753438732433</v>
      </c>
      <c r="BD25" s="5">
        <f t="shared" si="9"/>
        <v>1.4899765496233563</v>
      </c>
      <c r="BE25" s="5">
        <f t="shared" si="10"/>
        <v>1.4964665375810557</v>
      </c>
      <c r="BF25" s="5">
        <f t="shared" si="11"/>
        <v>1.5544366162464385</v>
      </c>
      <c r="BG25" s="5">
        <f t="shared" si="12"/>
        <v>1.566028357880823</v>
      </c>
      <c r="BH25" s="5">
        <f t="shared" si="13"/>
        <v>1.5227543926035465</v>
      </c>
      <c r="BI25" s="5">
        <f t="shared" si="14"/>
        <v>1.405723011325729</v>
      </c>
      <c r="BJ25" s="5">
        <f t="shared" si="15"/>
        <v>1.3942492463849485</v>
      </c>
      <c r="BK25" s="5">
        <f t="shared" si="16"/>
        <v>1.3934826812491252</v>
      </c>
      <c r="BL25" s="5">
        <f t="shared" si="17"/>
        <v>1.3746057209273133</v>
      </c>
      <c r="BM25" s="5">
        <f t="shared" si="18"/>
        <v>1.3768723255970994</v>
      </c>
      <c r="BN25" s="5">
        <f t="shared" si="19"/>
        <v>1.3878628176185135</v>
      </c>
      <c r="BO25" s="5" t="e">
        <f t="shared" si="20"/>
        <v>#VALUE!</v>
      </c>
    </row>
    <row r="26" spans="1:67" ht="12">
      <c r="A26" t="s">
        <v>23</v>
      </c>
      <c r="B26" s="4">
        <v>16069.418657</v>
      </c>
      <c r="C26" s="4">
        <v>16650.15951</v>
      </c>
      <c r="D26" s="4">
        <v>16577.917412</v>
      </c>
      <c r="E26" s="4">
        <v>18181.573619</v>
      </c>
      <c r="F26" s="4">
        <v>17998.127237</v>
      </c>
      <c r="G26" s="4">
        <v>17241.074788</v>
      </c>
      <c r="H26" s="4">
        <v>19259.592752</v>
      </c>
      <c r="I26" s="4">
        <v>20164.47907</v>
      </c>
      <c r="J26" s="4">
        <v>20380.768845</v>
      </c>
      <c r="K26" s="4">
        <v>21182.695105</v>
      </c>
      <c r="L26" s="4">
        <v>21754.498463</v>
      </c>
      <c r="M26" s="4">
        <v>23136.258946</v>
      </c>
      <c r="N26" s="4">
        <v>24066.414684</v>
      </c>
      <c r="O26" s="4">
        <v>27568.208564</v>
      </c>
      <c r="P26" s="4">
        <v>28413.479914</v>
      </c>
      <c r="Q26" s="4">
        <v>25238.025778</v>
      </c>
      <c r="R26" s="4">
        <v>23934.596198</v>
      </c>
      <c r="S26" s="4">
        <v>25891.026453</v>
      </c>
      <c r="T26" s="4">
        <v>26570.892926</v>
      </c>
      <c r="U26" s="4">
        <v>25772.314478</v>
      </c>
      <c r="V26" s="4" t="s">
        <v>52</v>
      </c>
      <c r="X26" t="s">
        <v>23</v>
      </c>
      <c r="Y26" s="5">
        <f t="shared" si="2"/>
        <v>3.6139506064024545</v>
      </c>
      <c r="Z26" s="5">
        <f t="shared" si="35"/>
        <v>-0.43388231780370745</v>
      </c>
      <c r="AA26" s="5">
        <f t="shared" si="36"/>
        <v>9.673447919575153</v>
      </c>
      <c r="AB26" s="5">
        <f t="shared" si="37"/>
        <v>-1.0089686725922036</v>
      </c>
      <c r="AC26" s="5">
        <f t="shared" si="38"/>
        <v>-4.206284570783978</v>
      </c>
      <c r="AD26" s="5">
        <f t="shared" si="39"/>
        <v>11.707610974490478</v>
      </c>
      <c r="AE26" s="5">
        <f t="shared" si="40"/>
        <v>4.698366832839881</v>
      </c>
      <c r="AF26" s="5">
        <f t="shared" si="41"/>
        <v>1.0726276352052508</v>
      </c>
      <c r="AG26" s="5">
        <f t="shared" si="42"/>
        <v>3.9347203537747646</v>
      </c>
      <c r="AH26" s="5">
        <f t="shared" si="21"/>
        <v>2.699389077573187</v>
      </c>
      <c r="AI26" s="5">
        <f t="shared" si="22"/>
        <v>6.351608083956052</v>
      </c>
      <c r="AJ26" s="5">
        <f t="shared" si="23"/>
        <v>4.020337688002982</v>
      </c>
      <c r="AK26" s="5">
        <f t="shared" si="24"/>
        <v>14.550542430103178</v>
      </c>
      <c r="AL26" s="5">
        <f t="shared" si="25"/>
        <v>3.066109094603263</v>
      </c>
      <c r="AM26" s="5">
        <f t="shared" si="26"/>
        <v>-11.175871965036478</v>
      </c>
      <c r="AN26" s="5">
        <f t="shared" si="27"/>
        <v>-5.164546511939136</v>
      </c>
      <c r="AO26" s="5">
        <f t="shared" si="28"/>
        <v>8.17406836035731</v>
      </c>
      <c r="AP26" s="5">
        <f t="shared" si="29"/>
        <v>2.625876862140501</v>
      </c>
      <c r="AQ26" s="5">
        <f t="shared" si="30"/>
        <v>-3.005463347521072</v>
      </c>
      <c r="AR26" s="5" t="e">
        <f t="shared" si="31"/>
        <v>#VALUE!</v>
      </c>
      <c r="AT26" t="s">
        <v>23</v>
      </c>
      <c r="AU26" s="5">
        <f t="shared" si="3"/>
        <v>1.8060043549982105</v>
      </c>
      <c r="AV26" s="5">
        <f t="shared" si="32"/>
        <v>1.762101275518186</v>
      </c>
      <c r="AW26" s="5">
        <f t="shared" si="33"/>
        <v>1.6879897023181776</v>
      </c>
      <c r="AX26" s="5">
        <f t="shared" si="34"/>
        <v>1.7855803746152918</v>
      </c>
      <c r="AY26" s="5">
        <f t="shared" si="4"/>
        <v>1.7161841486040876</v>
      </c>
      <c r="AZ26" s="5">
        <f t="shared" si="5"/>
        <v>1.552972505522364</v>
      </c>
      <c r="BA26" s="5">
        <f t="shared" si="6"/>
        <v>1.6437095477383048</v>
      </c>
      <c r="BB26" s="5">
        <f t="shared" si="7"/>
        <v>1.660621222903183</v>
      </c>
      <c r="BC26" s="5">
        <f t="shared" si="8"/>
        <v>1.620291812521228</v>
      </c>
      <c r="BD26" s="5">
        <f t="shared" si="9"/>
        <v>1.6198018785668857</v>
      </c>
      <c r="BE26" s="5">
        <f t="shared" si="10"/>
        <v>1.6190930909199193</v>
      </c>
      <c r="BF26" s="5">
        <f t="shared" si="11"/>
        <v>1.6678694732106125</v>
      </c>
      <c r="BG26" s="5">
        <f t="shared" si="12"/>
        <v>1.6646148347869947</v>
      </c>
      <c r="BH26" s="5">
        <f t="shared" si="13"/>
        <v>1.8715118484010338</v>
      </c>
      <c r="BI26" s="5">
        <f t="shared" si="14"/>
        <v>1.9986251388013752</v>
      </c>
      <c r="BJ26" s="5">
        <f t="shared" si="15"/>
        <v>1.7486981908672674</v>
      </c>
      <c r="BK26" s="5">
        <f t="shared" si="16"/>
        <v>1.6278339055871913</v>
      </c>
      <c r="BL26" s="5">
        <f t="shared" si="17"/>
        <v>1.7880284251100993</v>
      </c>
      <c r="BM26" s="5">
        <f t="shared" si="18"/>
        <v>1.8399543934570513</v>
      </c>
      <c r="BN26" s="5">
        <f t="shared" si="19"/>
        <v>1.7695671974424614</v>
      </c>
      <c r="BO26" s="5" t="e">
        <f t="shared" si="20"/>
        <v>#VALUE!</v>
      </c>
    </row>
    <row r="27" spans="1:67" ht="12">
      <c r="A27" t="s">
        <v>24</v>
      </c>
      <c r="B27" s="4">
        <v>5713.59284</v>
      </c>
      <c r="C27" s="4">
        <v>6133.852061</v>
      </c>
      <c r="D27" s="4">
        <v>6676.355507</v>
      </c>
      <c r="E27" s="4">
        <v>7382.045795</v>
      </c>
      <c r="F27" s="4">
        <v>7651.70512</v>
      </c>
      <c r="G27" s="4">
        <v>7471.298873</v>
      </c>
      <c r="H27" s="4">
        <v>7680.512174</v>
      </c>
      <c r="I27" s="4">
        <v>8203.910383</v>
      </c>
      <c r="J27" s="4">
        <v>8348.926549</v>
      </c>
      <c r="K27" s="4">
        <v>8880.005301</v>
      </c>
      <c r="L27" s="4">
        <v>9499.697396</v>
      </c>
      <c r="M27" s="4">
        <v>10109.490611</v>
      </c>
      <c r="N27" s="4">
        <v>10278.989431</v>
      </c>
      <c r="O27" s="4">
        <v>10705.806697</v>
      </c>
      <c r="P27" s="4">
        <v>11513.706063</v>
      </c>
      <c r="Q27" s="4">
        <v>12464.953834</v>
      </c>
      <c r="R27" s="4">
        <v>12285.199233</v>
      </c>
      <c r="S27" s="4">
        <v>12276.582852</v>
      </c>
      <c r="T27" s="4">
        <v>12680.498743</v>
      </c>
      <c r="U27" s="4">
        <v>13250.110307</v>
      </c>
      <c r="V27" s="4" t="s">
        <v>52</v>
      </c>
      <c r="X27" t="s">
        <v>24</v>
      </c>
      <c r="Y27" s="5">
        <f t="shared" si="2"/>
        <v>7.355428235239799</v>
      </c>
      <c r="Z27" s="5">
        <f t="shared" si="35"/>
        <v>8.844416862436631</v>
      </c>
      <c r="AA27" s="5">
        <f t="shared" si="36"/>
        <v>10.569992674298135</v>
      </c>
      <c r="AB27" s="5">
        <f t="shared" si="37"/>
        <v>3.652907777714489</v>
      </c>
      <c r="AC27" s="5">
        <f t="shared" si="38"/>
        <v>-2.3577260776614963</v>
      </c>
      <c r="AD27" s="5">
        <f t="shared" si="39"/>
        <v>2.8002266347028666</v>
      </c>
      <c r="AE27" s="5">
        <f t="shared" si="40"/>
        <v>6.814626383534716</v>
      </c>
      <c r="AF27" s="5">
        <f t="shared" si="41"/>
        <v>1.7676468809374057</v>
      </c>
      <c r="AG27" s="5">
        <f t="shared" si="42"/>
        <v>6.36104233140739</v>
      </c>
      <c r="AH27" s="5">
        <f t="shared" si="21"/>
        <v>6.978510417445534</v>
      </c>
      <c r="AI27" s="5">
        <f t="shared" si="22"/>
        <v>6.41908041467471</v>
      </c>
      <c r="AJ27" s="5">
        <f t="shared" si="23"/>
        <v>1.6766306683698957</v>
      </c>
      <c r="AK27" s="5">
        <f t="shared" si="24"/>
        <v>4.152327121893691</v>
      </c>
      <c r="AL27" s="5">
        <f t="shared" si="25"/>
        <v>7.546366087726852</v>
      </c>
      <c r="AM27" s="5">
        <f t="shared" si="26"/>
        <v>8.261872986812591</v>
      </c>
      <c r="AN27" s="5">
        <f t="shared" si="27"/>
        <v>-1.4420799578871595</v>
      </c>
      <c r="AO27" s="5">
        <f t="shared" si="28"/>
        <v>-0.07013627403659939</v>
      </c>
      <c r="AP27" s="5">
        <f t="shared" si="29"/>
        <v>3.2901328966651135</v>
      </c>
      <c r="AQ27" s="5">
        <f t="shared" si="30"/>
        <v>4.492028078268149</v>
      </c>
      <c r="AR27" s="5" t="e">
        <f t="shared" si="31"/>
        <v>#VALUE!</v>
      </c>
      <c r="AT27" t="s">
        <v>24</v>
      </c>
      <c r="AU27" s="5">
        <f t="shared" si="3"/>
        <v>0.642137327552396</v>
      </c>
      <c r="AV27" s="5">
        <f t="shared" si="32"/>
        <v>0.6491510507173485</v>
      </c>
      <c r="AW27" s="5">
        <f t="shared" si="33"/>
        <v>0.6797970495783561</v>
      </c>
      <c r="AX27" s="5">
        <f t="shared" si="34"/>
        <v>0.7249777369263991</v>
      </c>
      <c r="AY27" s="5">
        <f t="shared" si="4"/>
        <v>0.7296167464435366</v>
      </c>
      <c r="AZ27" s="5">
        <f t="shared" si="5"/>
        <v>0.6729697465487975</v>
      </c>
      <c r="BA27" s="5">
        <f t="shared" si="6"/>
        <v>0.6554931536967779</v>
      </c>
      <c r="BB27" s="5">
        <f t="shared" si="7"/>
        <v>0.6756230917501991</v>
      </c>
      <c r="BC27" s="5">
        <f t="shared" si="8"/>
        <v>0.6637481359789109</v>
      </c>
      <c r="BD27" s="5">
        <f t="shared" si="9"/>
        <v>0.6790377332508797</v>
      </c>
      <c r="BE27" s="5">
        <f t="shared" si="10"/>
        <v>0.707021329213971</v>
      </c>
      <c r="BF27" s="5">
        <f t="shared" si="11"/>
        <v>0.7287829384668663</v>
      </c>
      <c r="BG27" s="5">
        <f t="shared" si="12"/>
        <v>0.7109724700637228</v>
      </c>
      <c r="BH27" s="5">
        <f t="shared" si="13"/>
        <v>0.7267807784322534</v>
      </c>
      <c r="BI27" s="5">
        <f t="shared" si="14"/>
        <v>0.8098825785483337</v>
      </c>
      <c r="BJ27" s="5">
        <f t="shared" si="15"/>
        <v>0.86367461585528</v>
      </c>
      <c r="BK27" s="5">
        <f t="shared" si="16"/>
        <v>0.8355379670053606</v>
      </c>
      <c r="BL27" s="5">
        <f t="shared" si="17"/>
        <v>0.8478180323380635</v>
      </c>
      <c r="BM27" s="5">
        <f t="shared" si="18"/>
        <v>0.8780863871751641</v>
      </c>
      <c r="BN27" s="5">
        <f t="shared" si="19"/>
        <v>0.9097731824503565</v>
      </c>
      <c r="BO27" s="5" t="e">
        <f t="shared" si="20"/>
        <v>#VALUE!</v>
      </c>
    </row>
    <row r="28" spans="1:67" ht="12">
      <c r="A28" t="s">
        <v>25</v>
      </c>
      <c r="B28" s="4">
        <v>45941.68454</v>
      </c>
      <c r="C28" s="4">
        <v>48267.770243</v>
      </c>
      <c r="D28" s="4">
        <v>48472.939608</v>
      </c>
      <c r="E28" s="4">
        <v>48484.872777</v>
      </c>
      <c r="F28" s="4">
        <v>49756.183724</v>
      </c>
      <c r="G28" s="4">
        <v>53538.467081</v>
      </c>
      <c r="H28" s="4">
        <v>59220.472106</v>
      </c>
      <c r="I28" s="4">
        <v>63564.661703</v>
      </c>
      <c r="J28" s="4">
        <v>68678.10787</v>
      </c>
      <c r="K28" s="4">
        <v>74156.499776</v>
      </c>
      <c r="L28" s="4">
        <v>78770.153145</v>
      </c>
      <c r="M28" s="4">
        <v>82410.977006</v>
      </c>
      <c r="N28" s="4">
        <v>86410.851333</v>
      </c>
      <c r="O28" s="4">
        <v>88710.169162</v>
      </c>
      <c r="P28" s="4">
        <v>85055.048086</v>
      </c>
      <c r="Q28" s="4">
        <v>81207.166866</v>
      </c>
      <c r="R28" s="4">
        <v>82071.85508</v>
      </c>
      <c r="S28" s="4">
        <v>77886.379252</v>
      </c>
      <c r="T28" s="4">
        <v>74254.702312</v>
      </c>
      <c r="U28" s="4">
        <v>70045.39858</v>
      </c>
      <c r="V28" s="4">
        <v>70099.30069</v>
      </c>
      <c r="X28" t="s">
        <v>25</v>
      </c>
      <c r="Y28" s="5">
        <f t="shared" si="2"/>
        <v>5.0631267144215</v>
      </c>
      <c r="Z28" s="5">
        <f t="shared" si="35"/>
        <v>0.42506493249449306</v>
      </c>
      <c r="AA28" s="5">
        <f t="shared" si="36"/>
        <v>0.02461820780109747</v>
      </c>
      <c r="AB28" s="5">
        <f t="shared" si="37"/>
        <v>2.622077514459491</v>
      </c>
      <c r="AC28" s="5">
        <f t="shared" si="38"/>
        <v>7.601634759571823</v>
      </c>
      <c r="AD28" s="5">
        <f t="shared" si="39"/>
        <v>10.612939321560162</v>
      </c>
      <c r="AE28" s="5">
        <f t="shared" si="40"/>
        <v>7.335621352738016</v>
      </c>
      <c r="AF28" s="5">
        <f t="shared" si="41"/>
        <v>8.04447947963935</v>
      </c>
      <c r="AG28" s="5">
        <f t="shared" si="42"/>
        <v>7.976911531066023</v>
      </c>
      <c r="AH28" s="5">
        <f t="shared" si="21"/>
        <v>6.221509082732041</v>
      </c>
      <c r="AI28" s="5">
        <f t="shared" si="22"/>
        <v>4.62208554336307</v>
      </c>
      <c r="AJ28" s="5">
        <f t="shared" si="23"/>
        <v>4.853569842654309</v>
      </c>
      <c r="AK28" s="5">
        <f t="shared" si="24"/>
        <v>2.6609132921734187</v>
      </c>
      <c r="AL28" s="5">
        <f t="shared" si="25"/>
        <v>-4.120295463900121</v>
      </c>
      <c r="AM28" s="5">
        <f t="shared" si="26"/>
        <v>-4.523989235899748</v>
      </c>
      <c r="AN28" s="5">
        <f t="shared" si="27"/>
        <v>1.064792982406118</v>
      </c>
      <c r="AO28" s="5">
        <f t="shared" si="28"/>
        <v>-5.099769980732347</v>
      </c>
      <c r="AP28" s="5">
        <f t="shared" si="29"/>
        <v>-4.662788249855311</v>
      </c>
      <c r="AQ28" s="5">
        <f t="shared" si="30"/>
        <v>-5.668736929701154</v>
      </c>
      <c r="AR28" s="5">
        <f t="shared" si="31"/>
        <v>0.07695310626071716</v>
      </c>
      <c r="AT28" t="s">
        <v>25</v>
      </c>
      <c r="AU28" s="5">
        <f t="shared" si="3"/>
        <v>5.163278406406508</v>
      </c>
      <c r="AV28" s="5">
        <f t="shared" si="32"/>
        <v>5.108221303256993</v>
      </c>
      <c r="AW28" s="5">
        <f t="shared" si="33"/>
        <v>4.93559117625763</v>
      </c>
      <c r="AX28" s="5">
        <f t="shared" si="34"/>
        <v>4.761614099555154</v>
      </c>
      <c r="AY28" s="5">
        <f t="shared" si="4"/>
        <v>4.744425499260711</v>
      </c>
      <c r="AZ28" s="5">
        <f t="shared" si="5"/>
        <v>4.8224236822217295</v>
      </c>
      <c r="BA28" s="5">
        <f t="shared" si="6"/>
        <v>5.054169975224102</v>
      </c>
      <c r="BB28" s="5">
        <f t="shared" si="7"/>
        <v>5.234790637746089</v>
      </c>
      <c r="BC28" s="5">
        <f t="shared" si="8"/>
        <v>5.459979293593265</v>
      </c>
      <c r="BD28" s="5">
        <f t="shared" si="9"/>
        <v>5.670611650202933</v>
      </c>
      <c r="BE28" s="5">
        <f t="shared" si="10"/>
        <v>5.862521305406638</v>
      </c>
      <c r="BF28" s="5">
        <f t="shared" si="11"/>
        <v>5.940923860101108</v>
      </c>
      <c r="BG28" s="5">
        <f t="shared" si="12"/>
        <v>5.976826498843408</v>
      </c>
      <c r="BH28" s="5">
        <f t="shared" si="13"/>
        <v>6.022231450945396</v>
      </c>
      <c r="BI28" s="5">
        <f t="shared" si="14"/>
        <v>5.982834830550963</v>
      </c>
      <c r="BJ28" s="5">
        <f t="shared" si="15"/>
        <v>5.626701035697408</v>
      </c>
      <c r="BK28" s="5">
        <f t="shared" si="16"/>
        <v>5.581850944484539</v>
      </c>
      <c r="BL28" s="5">
        <f t="shared" si="17"/>
        <v>5.378815717649735</v>
      </c>
      <c r="BM28" s="5">
        <f t="shared" si="18"/>
        <v>5.141914731067244</v>
      </c>
      <c r="BN28" s="5">
        <f t="shared" si="19"/>
        <v>4.809426012737743</v>
      </c>
      <c r="BO28" s="5">
        <f t="shared" si="20"/>
        <v>4.752344134455548</v>
      </c>
    </row>
    <row r="29" spans="1:67" ht="12">
      <c r="A29" t="s">
        <v>49</v>
      </c>
      <c r="B29" s="4">
        <v>601600.840522</v>
      </c>
      <c r="C29" s="4">
        <v>644246.312517</v>
      </c>
      <c r="D29" s="4">
        <v>673595.370411</v>
      </c>
      <c r="E29" s="4">
        <v>700113.969155</v>
      </c>
      <c r="F29" s="4">
        <v>727800.788701</v>
      </c>
      <c r="G29" s="4">
        <v>777187.895127</v>
      </c>
      <c r="H29" s="4">
        <v>825391.327478</v>
      </c>
      <c r="I29" s="4">
        <v>858935.734053</v>
      </c>
      <c r="J29" s="4">
        <v>898476.791077</v>
      </c>
      <c r="K29" s="4">
        <v>934090.36178</v>
      </c>
      <c r="L29" s="4">
        <v>966354.219944</v>
      </c>
      <c r="M29" s="4">
        <v>994326.732091</v>
      </c>
      <c r="N29" s="4">
        <v>1032397.097245</v>
      </c>
      <c r="O29" s="4">
        <v>1057629.470181</v>
      </c>
      <c r="P29" s="4">
        <v>1048517.45204</v>
      </c>
      <c r="Q29" s="4">
        <v>1063043.254773</v>
      </c>
      <c r="R29" s="4">
        <v>1083491.233665</v>
      </c>
      <c r="S29" s="4">
        <v>1070655.718189</v>
      </c>
      <c r="T29" s="4">
        <v>1068263.932289</v>
      </c>
      <c r="U29" s="4">
        <v>1084502.606735</v>
      </c>
      <c r="V29" s="4">
        <v>1094838.15814</v>
      </c>
      <c r="X29" t="s">
        <v>49</v>
      </c>
      <c r="Y29" s="5">
        <f t="shared" si="2"/>
        <v>7.088665627195127</v>
      </c>
      <c r="Z29" s="5">
        <f t="shared" si="35"/>
        <v>4.555564746554211</v>
      </c>
      <c r="AA29" s="5">
        <f t="shared" si="36"/>
        <v>3.936873664648175</v>
      </c>
      <c r="AB29" s="5">
        <f t="shared" si="37"/>
        <v>3.9546160719256136</v>
      </c>
      <c r="AC29" s="5">
        <f t="shared" si="38"/>
        <v>6.785800069569532</v>
      </c>
      <c r="AD29" s="5">
        <f t="shared" si="39"/>
        <v>6.20228810217418</v>
      </c>
      <c r="AE29" s="5">
        <f t="shared" si="40"/>
        <v>4.064060943976202</v>
      </c>
      <c r="AF29" s="5">
        <f t="shared" si="41"/>
        <v>4.603494237854122</v>
      </c>
      <c r="AG29" s="5">
        <f t="shared" si="42"/>
        <v>3.9637719144987926</v>
      </c>
      <c r="AH29" s="5">
        <f t="shared" si="21"/>
        <v>3.4540403674134836</v>
      </c>
      <c r="AI29" s="5">
        <f t="shared" si="22"/>
        <v>2.894643762058692</v>
      </c>
      <c r="AJ29" s="5">
        <f t="shared" si="23"/>
        <v>3.828758085779384</v>
      </c>
      <c r="AK29" s="5">
        <f t="shared" si="24"/>
        <v>2.444056943140751</v>
      </c>
      <c r="AL29" s="5">
        <f t="shared" si="25"/>
        <v>-0.8615510817262475</v>
      </c>
      <c r="AM29" s="5">
        <f t="shared" si="26"/>
        <v>1.3853658520169176</v>
      </c>
      <c r="AN29" s="5">
        <f t="shared" si="27"/>
        <v>1.9235321611034806</v>
      </c>
      <c r="AO29" s="5">
        <f t="shared" si="28"/>
        <v>-1.1846441463658977</v>
      </c>
      <c r="AP29" s="5">
        <f t="shared" si="29"/>
        <v>-0.2233944917462054</v>
      </c>
      <c r="AQ29" s="5">
        <f t="shared" si="30"/>
        <v>1.5200994768404144</v>
      </c>
      <c r="AR29" s="5">
        <f t="shared" si="31"/>
        <v>0.9530222740649918</v>
      </c>
      <c r="AT29" t="s">
        <v>49</v>
      </c>
      <c r="AU29" s="5">
        <f t="shared" si="3"/>
        <v>67.61251051730041</v>
      </c>
      <c r="AV29" s="5">
        <f t="shared" si="32"/>
        <v>68.1811635709725</v>
      </c>
      <c r="AW29" s="5">
        <f t="shared" si="33"/>
        <v>68.58654320234024</v>
      </c>
      <c r="AX29" s="5">
        <f t="shared" si="34"/>
        <v>68.75696182924462</v>
      </c>
      <c r="AY29" s="5">
        <f t="shared" si="4"/>
        <v>69.39834130867075</v>
      </c>
      <c r="AZ29" s="5">
        <f t="shared" si="5"/>
        <v>70.00441953868692</v>
      </c>
      <c r="BA29" s="5">
        <f t="shared" si="6"/>
        <v>70.44300588625354</v>
      </c>
      <c r="BB29" s="5">
        <f t="shared" si="7"/>
        <v>70.73661085549362</v>
      </c>
      <c r="BC29" s="5">
        <f t="shared" si="8"/>
        <v>71.42981697079391</v>
      </c>
      <c r="BD29" s="5">
        <f t="shared" si="9"/>
        <v>71.42817829660048</v>
      </c>
      <c r="BE29" s="5">
        <f t="shared" si="10"/>
        <v>71.92155882397087</v>
      </c>
      <c r="BF29" s="5">
        <f t="shared" si="11"/>
        <v>71.68000698481833</v>
      </c>
      <c r="BG29" s="5">
        <f t="shared" si="12"/>
        <v>71.40837328825687</v>
      </c>
      <c r="BH29" s="5">
        <f t="shared" si="13"/>
        <v>71.79886498851465</v>
      </c>
      <c r="BI29" s="5">
        <f t="shared" si="14"/>
        <v>73.75349110569734</v>
      </c>
      <c r="BJ29" s="5">
        <f t="shared" si="15"/>
        <v>73.65638789606267</v>
      </c>
      <c r="BK29" s="5">
        <f t="shared" si="16"/>
        <v>73.6901409146715</v>
      </c>
      <c r="BL29" s="5">
        <f t="shared" si="17"/>
        <v>73.93924150144237</v>
      </c>
      <c r="BM29" s="5">
        <f t="shared" si="18"/>
        <v>73.97406331284883</v>
      </c>
      <c r="BN29" s="5">
        <f t="shared" si="19"/>
        <v>74.46363577696125</v>
      </c>
      <c r="BO29" s="5">
        <f t="shared" si="20"/>
        <v>74.22396012228668</v>
      </c>
    </row>
    <row r="30" spans="1:67" ht="12">
      <c r="A30" t="s">
        <v>26</v>
      </c>
      <c r="B30" s="4">
        <v>229557.94317</v>
      </c>
      <c r="C30" s="4">
        <v>244137.319679</v>
      </c>
      <c r="D30" s="4">
        <v>252269.979303</v>
      </c>
      <c r="E30" s="4">
        <v>264475.214671</v>
      </c>
      <c r="F30" s="4">
        <v>271224.613233</v>
      </c>
      <c r="G30" s="4">
        <v>287964.392527</v>
      </c>
      <c r="H30" s="4">
        <v>308021.835831</v>
      </c>
      <c r="I30" s="4">
        <v>317343.593682</v>
      </c>
      <c r="J30" s="4">
        <v>321008.106585</v>
      </c>
      <c r="K30" s="4">
        <v>331866.73588</v>
      </c>
      <c r="L30" s="4">
        <v>338758.206526</v>
      </c>
      <c r="M30" s="4">
        <v>343260.318356</v>
      </c>
      <c r="N30" s="4">
        <v>356386.163453</v>
      </c>
      <c r="O30" s="4">
        <v>359284.266985</v>
      </c>
      <c r="P30" s="4">
        <v>348892.687561</v>
      </c>
      <c r="Q30" s="4">
        <v>352491.455175</v>
      </c>
      <c r="R30" s="4">
        <v>359429.361135</v>
      </c>
      <c r="S30" s="4">
        <v>349393.712643</v>
      </c>
      <c r="T30" s="4">
        <v>343342.18993</v>
      </c>
      <c r="U30" s="4">
        <v>349557.394343</v>
      </c>
      <c r="V30" s="4">
        <v>356289.56632</v>
      </c>
      <c r="X30" t="s">
        <v>26</v>
      </c>
      <c r="Y30" s="5">
        <f t="shared" si="2"/>
        <v>6.3510660130820185</v>
      </c>
      <c r="Z30" s="5">
        <f t="shared" si="35"/>
        <v>3.3311824815202726</v>
      </c>
      <c r="AA30" s="5">
        <f t="shared" si="36"/>
        <v>4.838164018454364</v>
      </c>
      <c r="AB30" s="5">
        <f t="shared" si="37"/>
        <v>2.5519966286428826</v>
      </c>
      <c r="AC30" s="5">
        <f t="shared" si="38"/>
        <v>6.1719248465180385</v>
      </c>
      <c r="AD30" s="5">
        <f t="shared" si="39"/>
        <v>6.965251199284779</v>
      </c>
      <c r="AE30" s="5">
        <f t="shared" si="40"/>
        <v>3.026330203458201</v>
      </c>
      <c r="AF30" s="5">
        <f t="shared" si="41"/>
        <v>1.1547461413927493</v>
      </c>
      <c r="AG30" s="5">
        <f t="shared" si="42"/>
        <v>3.382665132827327</v>
      </c>
      <c r="AH30" s="5">
        <f t="shared" si="21"/>
        <v>2.0765777045192806</v>
      </c>
      <c r="AI30" s="5">
        <f t="shared" si="22"/>
        <v>1.3290045062434501</v>
      </c>
      <c r="AJ30" s="5">
        <f t="shared" si="23"/>
        <v>3.823874883023052</v>
      </c>
      <c r="AK30" s="5">
        <f t="shared" si="24"/>
        <v>0.813191933132444</v>
      </c>
      <c r="AL30" s="5">
        <f t="shared" si="25"/>
        <v>-2.892300158646762</v>
      </c>
      <c r="AM30" s="5">
        <f t="shared" si="26"/>
        <v>1.031482671407602</v>
      </c>
      <c r="AN30" s="5">
        <f t="shared" si="27"/>
        <v>1.9682479839278813</v>
      </c>
      <c r="AO30" s="5">
        <f t="shared" si="28"/>
        <v>-2.7921059259904553</v>
      </c>
      <c r="AP30" s="5">
        <f t="shared" si="29"/>
        <v>-1.7320067574264755</v>
      </c>
      <c r="AQ30" s="5">
        <f t="shared" si="30"/>
        <v>1.8102070165822681</v>
      </c>
      <c r="AR30" s="5">
        <f t="shared" si="31"/>
        <v>1.9259131936411222</v>
      </c>
      <c r="AT30" t="s">
        <v>26</v>
      </c>
      <c r="AU30" s="5">
        <f t="shared" si="3"/>
        <v>25.799479989828715</v>
      </c>
      <c r="AV30" s="5">
        <f t="shared" si="32"/>
        <v>25.837270937229416</v>
      </c>
      <c r="AW30" s="5">
        <f t="shared" si="33"/>
        <v>25.68652724492677</v>
      </c>
      <c r="AX30" s="5">
        <f t="shared" si="34"/>
        <v>25.973645779219282</v>
      </c>
      <c r="AY30" s="5">
        <f t="shared" si="4"/>
        <v>25.86221198530296</v>
      </c>
      <c r="AZ30" s="5">
        <f t="shared" si="5"/>
        <v>25.93810360796868</v>
      </c>
      <c r="BA30" s="5">
        <f t="shared" si="6"/>
        <v>26.288117250803193</v>
      </c>
      <c r="BB30" s="5">
        <f t="shared" si="7"/>
        <v>26.134446855348077</v>
      </c>
      <c r="BC30" s="5">
        <f t="shared" si="8"/>
        <v>25.520470341834997</v>
      </c>
      <c r="BD30" s="5">
        <f t="shared" si="9"/>
        <v>25.377241165379296</v>
      </c>
      <c r="BE30" s="5">
        <f t="shared" si="10"/>
        <v>25.21230597945179</v>
      </c>
      <c r="BF30" s="5">
        <f t="shared" si="11"/>
        <v>24.745288669476533</v>
      </c>
      <c r="BG30" s="5">
        <f t="shared" si="12"/>
        <v>24.650356207445064</v>
      </c>
      <c r="BH30" s="5">
        <f t="shared" si="13"/>
        <v>24.390586027579936</v>
      </c>
      <c r="BI30" s="5">
        <f t="shared" si="14"/>
        <v>24.54136903378066</v>
      </c>
      <c r="BJ30" s="5">
        <f t="shared" si="15"/>
        <v>24.423509801547556</v>
      </c>
      <c r="BK30" s="5">
        <f t="shared" si="16"/>
        <v>24.44542184371537</v>
      </c>
      <c r="BL30" s="5">
        <f t="shared" si="17"/>
        <v>24.12905069231223</v>
      </c>
      <c r="BM30" s="5">
        <f t="shared" si="18"/>
        <v>23.775413667137546</v>
      </c>
      <c r="BN30" s="5">
        <f t="shared" si="19"/>
        <v>24.001154385294235</v>
      </c>
      <c r="BO30" s="5">
        <f t="shared" si="20"/>
        <v>24.154458232849493</v>
      </c>
    </row>
    <row r="31" spans="1:67" ht="12">
      <c r="A31" t="s">
        <v>27</v>
      </c>
      <c r="B31" s="4">
        <v>199546.90094</v>
      </c>
      <c r="C31" s="4">
        <v>209369.923629</v>
      </c>
      <c r="D31" s="4">
        <v>215845.699821</v>
      </c>
      <c r="E31" s="4">
        <v>225224.489642</v>
      </c>
      <c r="F31" s="4">
        <v>228227.198454</v>
      </c>
      <c r="G31" s="4">
        <v>242469.170701</v>
      </c>
      <c r="H31" s="4">
        <v>256005.177801</v>
      </c>
      <c r="I31" s="4">
        <v>259190.286488</v>
      </c>
      <c r="J31" s="4">
        <v>262833.562708</v>
      </c>
      <c r="K31" s="4">
        <v>272393.364536</v>
      </c>
      <c r="L31" s="4">
        <v>277955.434013</v>
      </c>
      <c r="M31" s="4">
        <v>282370.997569</v>
      </c>
      <c r="N31" s="4">
        <v>293741.730884</v>
      </c>
      <c r="O31" s="4">
        <v>296295.295193</v>
      </c>
      <c r="P31" s="4">
        <v>286336.862346</v>
      </c>
      <c r="Q31" s="4">
        <v>290227.528755</v>
      </c>
      <c r="R31" s="4">
        <v>297837.758924</v>
      </c>
      <c r="S31" s="4">
        <v>291285.911263</v>
      </c>
      <c r="T31" s="4">
        <v>288774.451154</v>
      </c>
      <c r="U31" s="4">
        <v>295873.866751</v>
      </c>
      <c r="V31" s="4" t="s">
        <v>52</v>
      </c>
      <c r="X31" t="s">
        <v>27</v>
      </c>
      <c r="Y31" s="5">
        <f t="shared" si="2"/>
        <v>4.922663615785041</v>
      </c>
      <c r="Z31" s="5">
        <f t="shared" si="35"/>
        <v>3.0929830224683883</v>
      </c>
      <c r="AA31" s="5">
        <f t="shared" si="36"/>
        <v>4.3451362842891115</v>
      </c>
      <c r="AB31" s="5">
        <f t="shared" si="37"/>
        <v>1.3332070667682956</v>
      </c>
      <c r="AC31" s="5">
        <f t="shared" si="38"/>
        <v>6.240260732933862</v>
      </c>
      <c r="AD31" s="5">
        <f t="shared" si="39"/>
        <v>5.582568316155914</v>
      </c>
      <c r="AE31" s="5">
        <f t="shared" si="40"/>
        <v>1.2441579167886516</v>
      </c>
      <c r="AF31" s="5">
        <f t="shared" si="41"/>
        <v>1.4056376376468478</v>
      </c>
      <c r="AG31" s="5">
        <f t="shared" si="42"/>
        <v>3.6372074135070136</v>
      </c>
      <c r="AH31" s="5">
        <f t="shared" si="21"/>
        <v>2.0419254655760426</v>
      </c>
      <c r="AI31" s="5">
        <f t="shared" si="22"/>
        <v>1.5885868796483038</v>
      </c>
      <c r="AJ31" s="5">
        <f t="shared" si="23"/>
        <v>4.026877198045625</v>
      </c>
      <c r="AK31" s="5">
        <f t="shared" si="24"/>
        <v>0.8693229597698462</v>
      </c>
      <c r="AL31" s="5">
        <f t="shared" si="25"/>
        <v>-3.360982441693295</v>
      </c>
      <c r="AM31" s="5">
        <f t="shared" si="26"/>
        <v>1.358772453229804</v>
      </c>
      <c r="AN31" s="5">
        <f t="shared" si="27"/>
        <v>2.622160000343854</v>
      </c>
      <c r="AO31" s="5">
        <f t="shared" si="28"/>
        <v>-2.199804243985014</v>
      </c>
      <c r="AP31" s="5">
        <f t="shared" si="29"/>
        <v>-0.8621975907143735</v>
      </c>
      <c r="AQ31" s="5">
        <f t="shared" si="30"/>
        <v>2.4584638871719164</v>
      </c>
      <c r="AR31" s="5" t="e">
        <f t="shared" si="31"/>
        <v>#VALUE!</v>
      </c>
      <c r="AT31" t="s">
        <v>27</v>
      </c>
      <c r="AU31" s="5">
        <f t="shared" si="3"/>
        <v>22.426609189564566</v>
      </c>
      <c r="AV31" s="5">
        <f t="shared" si="32"/>
        <v>22.157806311718993</v>
      </c>
      <c r="AW31" s="5">
        <f t="shared" si="33"/>
        <v>21.977749649288004</v>
      </c>
      <c r="AX31" s="5">
        <f t="shared" si="34"/>
        <v>22.118901092655765</v>
      </c>
      <c r="AY31" s="5">
        <f t="shared" si="4"/>
        <v>21.76225865666015</v>
      </c>
      <c r="AZ31" s="5">
        <f t="shared" si="5"/>
        <v>21.840167168554</v>
      </c>
      <c r="BA31" s="5">
        <f t="shared" si="6"/>
        <v>21.848756639895644</v>
      </c>
      <c r="BB31" s="5">
        <f t="shared" si="7"/>
        <v>21.345301756527295</v>
      </c>
      <c r="BC31" s="5">
        <f t="shared" si="8"/>
        <v>20.89553504827836</v>
      </c>
      <c r="BD31" s="5">
        <f t="shared" si="9"/>
        <v>20.829421440353936</v>
      </c>
      <c r="BE31" s="5">
        <f t="shared" si="10"/>
        <v>20.687018988717004</v>
      </c>
      <c r="BF31" s="5">
        <f t="shared" si="11"/>
        <v>20.355839207392105</v>
      </c>
      <c r="BG31" s="5">
        <f t="shared" si="12"/>
        <v>20.31739456191594</v>
      </c>
      <c r="BH31" s="5">
        <f t="shared" si="13"/>
        <v>20.114479121552446</v>
      </c>
      <c r="BI31" s="5">
        <f t="shared" si="14"/>
        <v>20.14114613846537</v>
      </c>
      <c r="BJ31" s="5">
        <f t="shared" si="15"/>
        <v>20.109352408862026</v>
      </c>
      <c r="BK31" s="5">
        <f t="shared" si="16"/>
        <v>20.25646885077193</v>
      </c>
      <c r="BL31" s="5">
        <f t="shared" si="17"/>
        <v>20.116139084628436</v>
      </c>
      <c r="BM31" s="5">
        <f t="shared" si="18"/>
        <v>19.99676193038417</v>
      </c>
      <c r="BN31" s="5">
        <f t="shared" si="19"/>
        <v>20.315159883291226</v>
      </c>
      <c r="BO31" s="5" t="e">
        <f t="shared" si="20"/>
        <v>#VALUE!</v>
      </c>
    </row>
    <row r="32" spans="1:67" ht="12">
      <c r="A32" t="s">
        <v>28</v>
      </c>
      <c r="B32" s="4">
        <v>124811.394356</v>
      </c>
      <c r="C32" s="4">
        <v>129277.350364</v>
      </c>
      <c r="D32" s="4">
        <v>133188.313252</v>
      </c>
      <c r="E32" s="4">
        <v>136422.018725</v>
      </c>
      <c r="F32" s="4">
        <v>137408.055704</v>
      </c>
      <c r="G32" s="4">
        <v>143818.695108</v>
      </c>
      <c r="H32" s="4">
        <v>151469.965857</v>
      </c>
      <c r="I32" s="4">
        <v>151650.850446</v>
      </c>
      <c r="J32" s="4">
        <v>153079.330737</v>
      </c>
      <c r="K32" s="4">
        <v>157757.721869</v>
      </c>
      <c r="L32" s="4">
        <v>160476.468645</v>
      </c>
      <c r="M32" s="4">
        <v>162194.30767</v>
      </c>
      <c r="N32" s="4">
        <v>166005.104859</v>
      </c>
      <c r="O32" s="4">
        <v>167083.771242</v>
      </c>
      <c r="P32" s="4">
        <v>157816.969362</v>
      </c>
      <c r="Q32" s="4">
        <v>160670.170228</v>
      </c>
      <c r="R32" s="4">
        <v>165771.605519</v>
      </c>
      <c r="S32" s="4">
        <v>162011.379424</v>
      </c>
      <c r="T32" s="4">
        <v>159788.445395</v>
      </c>
      <c r="U32" s="4">
        <v>164750.630189</v>
      </c>
      <c r="V32" s="4" t="s">
        <v>52</v>
      </c>
      <c r="X32" t="s">
        <v>28</v>
      </c>
      <c r="Y32" s="5">
        <f t="shared" si="2"/>
        <v>3.5781637013538443</v>
      </c>
      <c r="Z32" s="5">
        <f t="shared" si="35"/>
        <v>3.0252498809637416</v>
      </c>
      <c r="AA32" s="5">
        <f t="shared" si="36"/>
        <v>2.4279198332376666</v>
      </c>
      <c r="AB32" s="5">
        <f t="shared" si="37"/>
        <v>0.7227843336548574</v>
      </c>
      <c r="AC32" s="5">
        <f t="shared" si="38"/>
        <v>4.665402891523058</v>
      </c>
      <c r="AD32" s="5">
        <f t="shared" si="39"/>
        <v>5.32008077479378</v>
      </c>
      <c r="AE32" s="5">
        <f t="shared" si="40"/>
        <v>0.11941944264432891</v>
      </c>
      <c r="AF32" s="5">
        <f t="shared" si="41"/>
        <v>0.9419533664327702</v>
      </c>
      <c r="AG32" s="5">
        <f t="shared" si="42"/>
        <v>3.0561873438274745</v>
      </c>
      <c r="AH32" s="5">
        <f t="shared" si="21"/>
        <v>1.7233684309016581</v>
      </c>
      <c r="AI32" s="5">
        <f t="shared" si="22"/>
        <v>1.0704616318546698</v>
      </c>
      <c r="AJ32" s="5">
        <f t="shared" si="23"/>
        <v>2.349525851889595</v>
      </c>
      <c r="AK32" s="5">
        <f t="shared" si="24"/>
        <v>0.649779043792762</v>
      </c>
      <c r="AL32" s="5">
        <f t="shared" si="25"/>
        <v>-5.546201052990469</v>
      </c>
      <c r="AM32" s="5">
        <f t="shared" si="26"/>
        <v>1.807917664072832</v>
      </c>
      <c r="AN32" s="5">
        <f t="shared" si="27"/>
        <v>3.1750979561176678</v>
      </c>
      <c r="AO32" s="5">
        <f t="shared" si="28"/>
        <v>-2.268317353401642</v>
      </c>
      <c r="AP32" s="5">
        <f t="shared" si="29"/>
        <v>-1.3720851195164414</v>
      </c>
      <c r="AQ32" s="5">
        <f t="shared" si="30"/>
        <v>3.1054716013622823</v>
      </c>
      <c r="AR32" s="5" t="e">
        <f t="shared" si="31"/>
        <v>#VALUE!</v>
      </c>
      <c r="AT32" t="s">
        <v>28</v>
      </c>
      <c r="AU32" s="5">
        <f t="shared" si="3"/>
        <v>14.027260510892487</v>
      </c>
      <c r="AV32" s="5">
        <f t="shared" si="32"/>
        <v>13.681537635432285</v>
      </c>
      <c r="AW32" s="5">
        <f t="shared" si="33"/>
        <v>13.5614441579837</v>
      </c>
      <c r="AX32" s="5">
        <f t="shared" si="34"/>
        <v>13.397766574297085</v>
      </c>
      <c r="AY32" s="5">
        <f t="shared" si="4"/>
        <v>13.102336925640008</v>
      </c>
      <c r="AZ32" s="5">
        <f t="shared" si="5"/>
        <v>12.954324601519602</v>
      </c>
      <c r="BA32" s="5">
        <f t="shared" si="6"/>
        <v>12.927201124171823</v>
      </c>
      <c r="BB32" s="5">
        <f t="shared" si="7"/>
        <v>12.489021900725165</v>
      </c>
      <c r="BC32" s="5">
        <f t="shared" si="8"/>
        <v>12.169962190618737</v>
      </c>
      <c r="BD32" s="5">
        <f t="shared" si="9"/>
        <v>12.063443909057696</v>
      </c>
      <c r="BE32" s="5">
        <f t="shared" si="10"/>
        <v>11.943568456899092</v>
      </c>
      <c r="BF32" s="5">
        <f t="shared" si="11"/>
        <v>11.692423356892476</v>
      </c>
      <c r="BG32" s="5">
        <f t="shared" si="12"/>
        <v>11.482165658118435</v>
      </c>
      <c r="BH32" s="5">
        <f t="shared" si="13"/>
        <v>11.342748544178887</v>
      </c>
      <c r="BI32" s="5">
        <f t="shared" si="14"/>
        <v>11.10096205220277</v>
      </c>
      <c r="BJ32" s="5">
        <f t="shared" si="15"/>
        <v>11.132552065500924</v>
      </c>
      <c r="BK32" s="5">
        <f t="shared" si="16"/>
        <v>11.274417910171461</v>
      </c>
      <c r="BL32" s="5">
        <f t="shared" si="17"/>
        <v>11.188469183609524</v>
      </c>
      <c r="BM32" s="5">
        <f t="shared" si="18"/>
        <v>11.064869101200424</v>
      </c>
      <c r="BN32" s="5">
        <f t="shared" si="19"/>
        <v>11.31203451631373</v>
      </c>
      <c r="BO32" s="5" t="e">
        <f t="shared" si="20"/>
        <v>#VALUE!</v>
      </c>
    </row>
    <row r="33" spans="1:67" ht="12">
      <c r="A33" t="s">
        <v>29</v>
      </c>
      <c r="B33" s="4">
        <v>47450.393783</v>
      </c>
      <c r="C33" s="4">
        <v>49614.457084</v>
      </c>
      <c r="D33" s="4">
        <v>51080.039498</v>
      </c>
      <c r="E33" s="4">
        <v>55127.372873</v>
      </c>
      <c r="F33" s="4">
        <v>55162.96403</v>
      </c>
      <c r="G33" s="4">
        <v>59108.49089</v>
      </c>
      <c r="H33" s="4">
        <v>62831.214491</v>
      </c>
      <c r="I33" s="4">
        <v>65735.221551</v>
      </c>
      <c r="J33" s="4">
        <v>67008.224185</v>
      </c>
      <c r="K33" s="4">
        <v>69774.551238</v>
      </c>
      <c r="L33" s="4">
        <v>70740.731482</v>
      </c>
      <c r="M33" s="4">
        <v>71431.354187</v>
      </c>
      <c r="N33" s="4">
        <v>76580.437123</v>
      </c>
      <c r="O33" s="4">
        <v>77629.621583</v>
      </c>
      <c r="P33" s="4">
        <v>76157.261101</v>
      </c>
      <c r="Q33" s="4">
        <v>77901.525145</v>
      </c>
      <c r="R33" s="4">
        <v>78909.771311</v>
      </c>
      <c r="S33" s="4">
        <v>76601.75882</v>
      </c>
      <c r="T33" s="4">
        <v>77531.412669</v>
      </c>
      <c r="U33" s="4">
        <v>78465.696928</v>
      </c>
      <c r="V33" s="4" t="s">
        <v>52</v>
      </c>
      <c r="X33" t="s">
        <v>29</v>
      </c>
      <c r="Y33" s="5">
        <f t="shared" si="2"/>
        <v>4.560685651833964</v>
      </c>
      <c r="Z33" s="5">
        <f t="shared" si="35"/>
        <v>2.953942258238726</v>
      </c>
      <c r="AA33" s="5">
        <f t="shared" si="36"/>
        <v>7.923512618189093</v>
      </c>
      <c r="AB33" s="5">
        <f t="shared" si="37"/>
        <v>0.06456167806507551</v>
      </c>
      <c r="AC33" s="5">
        <f t="shared" si="38"/>
        <v>7.152492490893437</v>
      </c>
      <c r="AD33" s="5">
        <f t="shared" si="39"/>
        <v>6.298119855450096</v>
      </c>
      <c r="AE33" s="5">
        <f t="shared" si="40"/>
        <v>4.621917757798499</v>
      </c>
      <c r="AF33" s="5">
        <f t="shared" si="41"/>
        <v>1.9365609546357945</v>
      </c>
      <c r="AG33" s="5">
        <f t="shared" si="42"/>
        <v>4.128339598080643</v>
      </c>
      <c r="AH33" s="5">
        <f t="shared" si="21"/>
        <v>1.38471724555329</v>
      </c>
      <c r="AI33" s="5">
        <f t="shared" si="22"/>
        <v>0.9762730615469053</v>
      </c>
      <c r="AJ33" s="5">
        <f t="shared" si="23"/>
        <v>7.208435279723545</v>
      </c>
      <c r="AK33" s="5">
        <f t="shared" si="24"/>
        <v>1.3700424017100516</v>
      </c>
      <c r="AL33" s="5">
        <f t="shared" si="25"/>
        <v>-1.896647764057164</v>
      </c>
      <c r="AM33" s="5">
        <f t="shared" si="26"/>
        <v>2.29034502919788</v>
      </c>
      <c r="AN33" s="5">
        <f t="shared" si="27"/>
        <v>1.2942572871626368</v>
      </c>
      <c r="AO33" s="5">
        <f t="shared" si="28"/>
        <v>-2.9248754021902243</v>
      </c>
      <c r="AP33" s="5">
        <f t="shared" si="29"/>
        <v>1.21361945642073</v>
      </c>
      <c r="AQ33" s="5">
        <f t="shared" si="30"/>
        <v>1.2050396437230972</v>
      </c>
      <c r="AR33" s="5" t="e">
        <f t="shared" si="31"/>
        <v>#VALUE!</v>
      </c>
      <c r="AT33" t="s">
        <v>29</v>
      </c>
      <c r="AU33" s="5">
        <f t="shared" si="3"/>
        <v>5.33283870733856</v>
      </c>
      <c r="AV33" s="5">
        <f t="shared" si="32"/>
        <v>5.250742376332867</v>
      </c>
      <c r="AW33" s="5">
        <f t="shared" si="33"/>
        <v>5.201050199720332</v>
      </c>
      <c r="AX33" s="5">
        <f t="shared" si="34"/>
        <v>5.413962353801045</v>
      </c>
      <c r="AY33" s="5">
        <f t="shared" si="4"/>
        <v>5.25998084198917</v>
      </c>
      <c r="AZ33" s="5">
        <f t="shared" si="5"/>
        <v>5.324137985816219</v>
      </c>
      <c r="BA33" s="5">
        <f t="shared" si="6"/>
        <v>5.3623287098905745</v>
      </c>
      <c r="BB33" s="5">
        <f t="shared" si="7"/>
        <v>5.413544462065455</v>
      </c>
      <c r="BC33" s="5">
        <f t="shared" si="8"/>
        <v>5.327221845469218</v>
      </c>
      <c r="BD33" s="5">
        <f t="shared" si="9"/>
        <v>5.335532075179431</v>
      </c>
      <c r="BE33" s="5">
        <f t="shared" si="10"/>
        <v>5.264926230495716</v>
      </c>
      <c r="BF33" s="5">
        <f t="shared" si="11"/>
        <v>5.149413972097249</v>
      </c>
      <c r="BG33" s="5">
        <f t="shared" si="12"/>
        <v>5.296880875827696</v>
      </c>
      <c r="BH33" s="5">
        <f t="shared" si="13"/>
        <v>5.2700107895002475</v>
      </c>
      <c r="BI33" s="5">
        <f t="shared" si="14"/>
        <v>5.356957929807157</v>
      </c>
      <c r="BJ33" s="5">
        <f t="shared" si="15"/>
        <v>5.397658964498362</v>
      </c>
      <c r="BK33" s="5">
        <f t="shared" si="16"/>
        <v>5.366792076187641</v>
      </c>
      <c r="BL33" s="5">
        <f t="shared" si="17"/>
        <v>5.290100121454164</v>
      </c>
      <c r="BM33" s="5">
        <f t="shared" si="18"/>
        <v>5.368817064919522</v>
      </c>
      <c r="BN33" s="5">
        <f t="shared" si="19"/>
        <v>5.387576793957608</v>
      </c>
      <c r="BO33" s="5" t="e">
        <f t="shared" si="20"/>
        <v>#VALUE!</v>
      </c>
    </row>
    <row r="34" spans="1:67" ht="12">
      <c r="A34" t="s">
        <v>30</v>
      </c>
      <c r="B34" s="4">
        <v>27285.112801</v>
      </c>
      <c r="C34" s="4">
        <v>30478.116181</v>
      </c>
      <c r="D34" s="4">
        <v>31577.347071</v>
      </c>
      <c r="E34" s="4">
        <v>33675.098044</v>
      </c>
      <c r="F34" s="4">
        <v>35656.17872</v>
      </c>
      <c r="G34" s="4">
        <v>39541.984703</v>
      </c>
      <c r="H34" s="4">
        <v>41703.997453</v>
      </c>
      <c r="I34" s="4">
        <v>41804.214491</v>
      </c>
      <c r="J34" s="4">
        <v>42746.007786</v>
      </c>
      <c r="K34" s="4">
        <v>44861.091429</v>
      </c>
      <c r="L34" s="4">
        <v>46738.233886</v>
      </c>
      <c r="M34" s="4">
        <v>48745.335712</v>
      </c>
      <c r="N34" s="4">
        <v>51156.188902</v>
      </c>
      <c r="O34" s="4">
        <v>51581.902368</v>
      </c>
      <c r="P34" s="4">
        <v>52362.631883</v>
      </c>
      <c r="Q34" s="4">
        <v>51655.833382</v>
      </c>
      <c r="R34" s="4">
        <v>53156.382094</v>
      </c>
      <c r="S34" s="4">
        <v>52672.773019</v>
      </c>
      <c r="T34" s="4">
        <v>51454.59309</v>
      </c>
      <c r="U34" s="4">
        <v>52657.539634</v>
      </c>
      <c r="V34" s="4" t="s">
        <v>52</v>
      </c>
      <c r="X34" t="s">
        <v>30</v>
      </c>
      <c r="Y34" s="5">
        <f t="shared" si="2"/>
        <v>11.702364594523416</v>
      </c>
      <c r="Z34" s="5">
        <f t="shared" si="35"/>
        <v>3.606623465413719</v>
      </c>
      <c r="AA34" s="5">
        <f t="shared" si="36"/>
        <v>6.643214733281155</v>
      </c>
      <c r="AB34" s="5">
        <f t="shared" si="37"/>
        <v>5.882924745791442</v>
      </c>
      <c r="AC34" s="5">
        <f t="shared" si="38"/>
        <v>10.897987733106135</v>
      </c>
      <c r="AD34" s="5">
        <f t="shared" si="39"/>
        <v>5.467638425938631</v>
      </c>
      <c r="AE34" s="5">
        <f t="shared" si="40"/>
        <v>0.24030559207888302</v>
      </c>
      <c r="AF34" s="5">
        <f t="shared" si="41"/>
        <v>2.2528668615523344</v>
      </c>
      <c r="AG34" s="5">
        <f t="shared" si="42"/>
        <v>4.948026149222585</v>
      </c>
      <c r="AH34" s="5">
        <f t="shared" si="21"/>
        <v>4.1843441548248705</v>
      </c>
      <c r="AI34" s="5">
        <f t="shared" si="22"/>
        <v>4.2943467459544</v>
      </c>
      <c r="AJ34" s="5">
        <f t="shared" si="23"/>
        <v>4.945813080955986</v>
      </c>
      <c r="AK34" s="5">
        <f t="shared" si="24"/>
        <v>0.8321837008138715</v>
      </c>
      <c r="AL34" s="5">
        <f t="shared" si="25"/>
        <v>1.513572549980907</v>
      </c>
      <c r="AM34" s="5">
        <f t="shared" si="26"/>
        <v>-1.3498146972048346</v>
      </c>
      <c r="AN34" s="5">
        <f t="shared" si="27"/>
        <v>2.9048969182305058</v>
      </c>
      <c r="AO34" s="5">
        <f t="shared" si="28"/>
        <v>-0.9097855345850974</v>
      </c>
      <c r="AP34" s="5">
        <f t="shared" si="29"/>
        <v>-2.3127317192139856</v>
      </c>
      <c r="AQ34" s="5">
        <f t="shared" si="30"/>
        <v>2.3378798116154655</v>
      </c>
      <c r="AR34" s="5" t="e">
        <f t="shared" si="31"/>
        <v>#VALUE!</v>
      </c>
      <c r="AT34" t="s">
        <v>30</v>
      </c>
      <c r="AU34" s="5">
        <f t="shared" si="3"/>
        <v>3.0665099713335215</v>
      </c>
      <c r="AV34" s="5">
        <f t="shared" si="32"/>
        <v>3.2255262999538408</v>
      </c>
      <c r="AW34" s="5">
        <f t="shared" si="33"/>
        <v>3.2152552915839725</v>
      </c>
      <c r="AX34" s="5">
        <f t="shared" si="34"/>
        <v>3.3071721645576337</v>
      </c>
      <c r="AY34" s="5">
        <f t="shared" si="4"/>
        <v>3.3999408890309755</v>
      </c>
      <c r="AZ34" s="5">
        <f t="shared" si="5"/>
        <v>3.5617045812181822</v>
      </c>
      <c r="BA34" s="5">
        <f t="shared" si="6"/>
        <v>3.5592268058332435</v>
      </c>
      <c r="BB34" s="5">
        <f t="shared" si="7"/>
        <v>3.4427353937366743</v>
      </c>
      <c r="BC34" s="5">
        <f t="shared" si="8"/>
        <v>3.3983510121904072</v>
      </c>
      <c r="BD34" s="5">
        <f t="shared" si="9"/>
        <v>3.4304454561168094</v>
      </c>
      <c r="BE34" s="5">
        <f t="shared" si="10"/>
        <v>3.478524301322196</v>
      </c>
      <c r="BF34" s="5">
        <f t="shared" si="11"/>
        <v>3.514001878402381</v>
      </c>
      <c r="BG34" s="5">
        <f t="shared" si="12"/>
        <v>3.5383480279698074</v>
      </c>
      <c r="BH34" s="5">
        <f t="shared" si="13"/>
        <v>3.5017197878733137</v>
      </c>
      <c r="BI34" s="5">
        <f t="shared" si="14"/>
        <v>3.6832261564554445</v>
      </c>
      <c r="BJ34" s="5">
        <f t="shared" si="15"/>
        <v>3.5791413788627437</v>
      </c>
      <c r="BK34" s="5">
        <f t="shared" si="16"/>
        <v>3.6152588644128274</v>
      </c>
      <c r="BL34" s="5">
        <f t="shared" si="17"/>
        <v>3.6375697795647493</v>
      </c>
      <c r="BM34" s="5">
        <f t="shared" si="18"/>
        <v>3.5630757642642243</v>
      </c>
      <c r="BN34" s="5">
        <f t="shared" si="19"/>
        <v>3.615548573019888</v>
      </c>
      <c r="BO34" s="5" t="e">
        <f t="shared" si="20"/>
        <v>#VALUE!</v>
      </c>
    </row>
    <row r="35" spans="1:67" ht="12">
      <c r="A35" t="s">
        <v>31</v>
      </c>
      <c r="B35" s="4">
        <v>30011.04223</v>
      </c>
      <c r="C35" s="4">
        <v>34767.39605</v>
      </c>
      <c r="D35" s="4">
        <v>36424.279482</v>
      </c>
      <c r="E35" s="4">
        <v>39250.725029</v>
      </c>
      <c r="F35" s="4">
        <v>42997.414779</v>
      </c>
      <c r="G35" s="4">
        <v>45495.221826</v>
      </c>
      <c r="H35" s="4">
        <v>52016.65803</v>
      </c>
      <c r="I35" s="4">
        <v>58153.307194</v>
      </c>
      <c r="J35" s="4">
        <v>58174.543877</v>
      </c>
      <c r="K35" s="4">
        <v>59473.371344</v>
      </c>
      <c r="L35" s="4">
        <v>60802.772513</v>
      </c>
      <c r="M35" s="4">
        <v>60889.320787</v>
      </c>
      <c r="N35" s="4">
        <v>62644.432569</v>
      </c>
      <c r="O35" s="4">
        <v>62988.971792</v>
      </c>
      <c r="P35" s="4">
        <v>62555.825215</v>
      </c>
      <c r="Q35" s="4">
        <v>62263.92642</v>
      </c>
      <c r="R35" s="4">
        <v>61591.602211</v>
      </c>
      <c r="S35" s="4">
        <v>58107.80138</v>
      </c>
      <c r="T35" s="4">
        <v>54567.738776</v>
      </c>
      <c r="U35" s="4">
        <v>53683.527592</v>
      </c>
      <c r="V35" s="4" t="s">
        <v>52</v>
      </c>
      <c r="X35" t="s">
        <v>31</v>
      </c>
      <c r="Y35" s="5">
        <f t="shared" si="2"/>
        <v>15.8486792412874</v>
      </c>
      <c r="Z35" s="5">
        <f t="shared" si="35"/>
        <v>4.765624177367741</v>
      </c>
      <c r="AA35" s="5">
        <f t="shared" si="36"/>
        <v>7.7597843723903</v>
      </c>
      <c r="AB35" s="5">
        <f t="shared" si="37"/>
        <v>9.54553004366619</v>
      </c>
      <c r="AC35" s="5">
        <f t="shared" si="38"/>
        <v>5.809202855191032</v>
      </c>
      <c r="AD35" s="5">
        <f t="shared" si="39"/>
        <v>14.334332139189783</v>
      </c>
      <c r="AE35" s="5">
        <f t="shared" si="40"/>
        <v>11.797469111646421</v>
      </c>
      <c r="AF35" s="5">
        <f t="shared" si="41"/>
        <v>0.03651844413448657</v>
      </c>
      <c r="AG35" s="5">
        <f t="shared" si="42"/>
        <v>2.2326388492983256</v>
      </c>
      <c r="AH35" s="5">
        <f t="shared" si="21"/>
        <v>2.2352880607870986</v>
      </c>
      <c r="AI35" s="5">
        <f t="shared" si="22"/>
        <v>0.14234264396658602</v>
      </c>
      <c r="AJ35" s="5">
        <f t="shared" si="23"/>
        <v>2.8824624077178385</v>
      </c>
      <c r="AK35" s="5">
        <f t="shared" si="24"/>
        <v>0.5499917692134915</v>
      </c>
      <c r="AL35" s="5">
        <f t="shared" si="25"/>
        <v>-0.687654623781313</v>
      </c>
      <c r="AM35" s="5">
        <f t="shared" si="26"/>
        <v>-0.4666212842637094</v>
      </c>
      <c r="AN35" s="5">
        <f t="shared" si="27"/>
        <v>-1.0797973203052749</v>
      </c>
      <c r="AO35" s="5">
        <f t="shared" si="28"/>
        <v>-5.656291939062129</v>
      </c>
      <c r="AP35" s="5">
        <f t="shared" si="29"/>
        <v>-6.092232918691096</v>
      </c>
      <c r="AQ35" s="5">
        <f t="shared" si="30"/>
        <v>-1.6203918356039537</v>
      </c>
      <c r="AR35" s="5" t="e">
        <f t="shared" si="31"/>
        <v>#VALUE!</v>
      </c>
      <c r="AT35" t="s">
        <v>31</v>
      </c>
      <c r="AU35" s="5">
        <f t="shared" si="3"/>
        <v>3.3728708002641468</v>
      </c>
      <c r="AV35" s="5">
        <f t="shared" si="32"/>
        <v>3.679464625510422</v>
      </c>
      <c r="AW35" s="5">
        <f t="shared" si="33"/>
        <v>3.7087775956387596</v>
      </c>
      <c r="AX35" s="5">
        <f t="shared" si="34"/>
        <v>3.854744686563516</v>
      </c>
      <c r="AY35" s="5">
        <f t="shared" si="4"/>
        <v>4.099953328642808</v>
      </c>
      <c r="AZ35" s="5">
        <f t="shared" si="5"/>
        <v>4.097936439414681</v>
      </c>
      <c r="BA35" s="5">
        <f t="shared" si="6"/>
        <v>4.439360610907551</v>
      </c>
      <c r="BB35" s="5">
        <f t="shared" si="7"/>
        <v>4.789145098820782</v>
      </c>
      <c r="BC35" s="5">
        <f t="shared" si="8"/>
        <v>4.624935293556637</v>
      </c>
      <c r="BD35" s="5">
        <f t="shared" si="9"/>
        <v>4.547819725025363</v>
      </c>
      <c r="BE35" s="5">
        <f t="shared" si="10"/>
        <v>4.525286990734791</v>
      </c>
      <c r="BF35" s="5">
        <f t="shared" si="11"/>
        <v>4.389449462084425</v>
      </c>
      <c r="BG35" s="5">
        <f t="shared" si="12"/>
        <v>4.332961645529125</v>
      </c>
      <c r="BH35" s="5">
        <f t="shared" si="13"/>
        <v>4.276106906027486</v>
      </c>
      <c r="BI35" s="5">
        <f t="shared" si="14"/>
        <v>4.400222895315291</v>
      </c>
      <c r="BJ35" s="5">
        <f t="shared" si="15"/>
        <v>4.314157392685529</v>
      </c>
      <c r="BK35" s="5">
        <f t="shared" si="16"/>
        <v>4.188952992943442</v>
      </c>
      <c r="BL35" s="5">
        <f t="shared" si="17"/>
        <v>4.012911607683793</v>
      </c>
      <c r="BM35" s="5">
        <f t="shared" si="18"/>
        <v>3.7786517367533756</v>
      </c>
      <c r="BN35" s="5">
        <f t="shared" si="19"/>
        <v>3.6859945020030063</v>
      </c>
      <c r="BO35" s="5" t="e">
        <f t="shared" si="20"/>
        <v>#VALUE!</v>
      </c>
    </row>
    <row r="36" spans="1:67" ht="12">
      <c r="A36" t="s">
        <v>32</v>
      </c>
      <c r="B36" s="4">
        <v>201549.585522</v>
      </c>
      <c r="C36" s="4">
        <v>215670.36283</v>
      </c>
      <c r="D36" s="4">
        <v>226306.601989</v>
      </c>
      <c r="E36" s="4">
        <v>236554.999714</v>
      </c>
      <c r="F36" s="4">
        <v>251854.76429</v>
      </c>
      <c r="G36" s="4">
        <v>273258.816833</v>
      </c>
      <c r="H36" s="4">
        <v>289192.231261</v>
      </c>
      <c r="I36" s="4">
        <v>303119.481198</v>
      </c>
      <c r="J36" s="4">
        <v>327089.213536</v>
      </c>
      <c r="K36" s="4">
        <v>341031.908771</v>
      </c>
      <c r="L36" s="4">
        <v>355127.903385</v>
      </c>
      <c r="M36" s="4">
        <v>367552.132801</v>
      </c>
      <c r="N36" s="4">
        <v>387624.458281</v>
      </c>
      <c r="O36" s="4">
        <v>399190.938589</v>
      </c>
      <c r="P36" s="4">
        <v>392978.95839</v>
      </c>
      <c r="Q36" s="4">
        <v>400618.483909</v>
      </c>
      <c r="R36" s="4">
        <v>412762.202824</v>
      </c>
      <c r="S36" s="4">
        <v>414168.966757</v>
      </c>
      <c r="T36" s="4">
        <v>417264.545997</v>
      </c>
      <c r="U36" s="4">
        <v>425646.115618</v>
      </c>
      <c r="V36" s="4">
        <v>429354.33182</v>
      </c>
      <c r="X36" t="s">
        <v>32</v>
      </c>
      <c r="Y36" s="5">
        <f t="shared" si="2"/>
        <v>7.006105853022774</v>
      </c>
      <c r="Z36" s="5">
        <f t="shared" si="35"/>
        <v>4.931711070279931</v>
      </c>
      <c r="AA36" s="5">
        <f t="shared" si="36"/>
        <v>4.528545625680934</v>
      </c>
      <c r="AB36" s="5">
        <f t="shared" si="37"/>
        <v>6.46774094586786</v>
      </c>
      <c r="AC36" s="5">
        <f t="shared" si="38"/>
        <v>8.498569643238568</v>
      </c>
      <c r="AD36" s="5">
        <f t="shared" si="39"/>
        <v>5.830887585866094</v>
      </c>
      <c r="AE36" s="5">
        <f t="shared" si="40"/>
        <v>4.815914271372833</v>
      </c>
      <c r="AF36" s="5">
        <f t="shared" si="41"/>
        <v>7.907684535241984</v>
      </c>
      <c r="AG36" s="5">
        <f t="shared" si="42"/>
        <v>4.262658216170564</v>
      </c>
      <c r="AH36" s="5">
        <f t="shared" si="21"/>
        <v>4.133335987473643</v>
      </c>
      <c r="AI36" s="5">
        <f t="shared" si="22"/>
        <v>3.498522447145106</v>
      </c>
      <c r="AJ36" s="5">
        <f t="shared" si="23"/>
        <v>5.461082575425451</v>
      </c>
      <c r="AK36" s="5">
        <f t="shared" si="24"/>
        <v>2.9839397542905175</v>
      </c>
      <c r="AL36" s="5">
        <f t="shared" si="25"/>
        <v>-1.5561425870429844</v>
      </c>
      <c r="AM36" s="5">
        <f t="shared" si="26"/>
        <v>1.9440037070428673</v>
      </c>
      <c r="AN36" s="5">
        <f t="shared" si="27"/>
        <v>3.0312427915229136</v>
      </c>
      <c r="AO36" s="5">
        <f t="shared" si="28"/>
        <v>0.340817042688343</v>
      </c>
      <c r="AP36" s="5">
        <f t="shared" si="29"/>
        <v>0.7474194081316199</v>
      </c>
      <c r="AQ36" s="5">
        <f t="shared" si="30"/>
        <v>2.0086944125514634</v>
      </c>
      <c r="AR36" s="5">
        <f t="shared" si="31"/>
        <v>0.8711970028473246</v>
      </c>
      <c r="AT36" t="s">
        <v>32</v>
      </c>
      <c r="AU36" s="5">
        <f t="shared" si="3"/>
        <v>22.65168622277785</v>
      </c>
      <c r="AV36" s="5">
        <f t="shared" si="32"/>
        <v>22.824587428484815</v>
      </c>
      <c r="AW36" s="5">
        <f t="shared" si="33"/>
        <v>23.042895209957777</v>
      </c>
      <c r="AX36" s="5">
        <f t="shared" si="34"/>
        <v>23.231650563240745</v>
      </c>
      <c r="AY36" s="5">
        <f t="shared" si="4"/>
        <v>24.015229392108825</v>
      </c>
      <c r="AZ36" s="5">
        <f t="shared" si="5"/>
        <v>24.613513638290282</v>
      </c>
      <c r="BA36" s="5">
        <f t="shared" si="6"/>
        <v>24.681105035623727</v>
      </c>
      <c r="BB36" s="5">
        <f t="shared" si="7"/>
        <v>24.963037319505677</v>
      </c>
      <c r="BC36" s="5">
        <f t="shared" si="8"/>
        <v>26.003924517617403</v>
      </c>
      <c r="BD36" s="5">
        <f t="shared" si="9"/>
        <v>26.078085141683705</v>
      </c>
      <c r="BE36" s="5">
        <f t="shared" si="10"/>
        <v>26.430631611271735</v>
      </c>
      <c r="BF36" s="5">
        <f t="shared" si="11"/>
        <v>26.49646096817337</v>
      </c>
      <c r="BG36" s="5">
        <f t="shared" si="12"/>
        <v>26.811032389041383</v>
      </c>
      <c r="BH36" s="5">
        <f t="shared" si="13"/>
        <v>27.099714136638998</v>
      </c>
      <c r="BI36" s="5">
        <f t="shared" si="14"/>
        <v>27.6424298479272</v>
      </c>
      <c r="BJ36" s="5">
        <f t="shared" si="15"/>
        <v>27.7581465445025</v>
      </c>
      <c r="BK36" s="5">
        <f t="shared" si="16"/>
        <v>28.072682034966174</v>
      </c>
      <c r="BL36" s="5">
        <f t="shared" si="17"/>
        <v>28.602415076293298</v>
      </c>
      <c r="BM36" s="5">
        <f t="shared" si="18"/>
        <v>28.89431442064146</v>
      </c>
      <c r="BN36" s="5">
        <f t="shared" si="19"/>
        <v>29.225524333849624</v>
      </c>
      <c r="BO36" s="5">
        <f t="shared" si="20"/>
        <v>29.107844448424526</v>
      </c>
    </row>
    <row r="37" spans="1:67" ht="12">
      <c r="A37" t="s">
        <v>33</v>
      </c>
      <c r="B37" s="4">
        <v>41762.025378</v>
      </c>
      <c r="C37" s="4">
        <v>43763.107579</v>
      </c>
      <c r="D37" s="4">
        <v>41756.952423</v>
      </c>
      <c r="E37" s="4">
        <v>47135.127969</v>
      </c>
      <c r="F37" s="4">
        <v>49618.178076</v>
      </c>
      <c r="G37" s="4">
        <v>54410.324835</v>
      </c>
      <c r="H37" s="4">
        <v>58982.435328</v>
      </c>
      <c r="I37" s="4">
        <v>57420.002093</v>
      </c>
      <c r="J37" s="4">
        <v>63132.520376</v>
      </c>
      <c r="K37" s="4">
        <v>64184.103985</v>
      </c>
      <c r="L37" s="4">
        <v>68988.713032</v>
      </c>
      <c r="M37" s="4">
        <v>71622.008888</v>
      </c>
      <c r="N37" s="4">
        <v>80768.045771</v>
      </c>
      <c r="O37" s="4">
        <v>79946.10896</v>
      </c>
      <c r="P37" s="4">
        <v>73066.769591</v>
      </c>
      <c r="Q37" s="4">
        <v>75909.882544</v>
      </c>
      <c r="R37" s="4">
        <v>78823.662802</v>
      </c>
      <c r="S37" s="4">
        <v>77967.815355</v>
      </c>
      <c r="T37" s="4">
        <v>80668.997895</v>
      </c>
      <c r="U37" s="4">
        <v>84337.904129</v>
      </c>
      <c r="V37" s="4" t="s">
        <v>52</v>
      </c>
      <c r="X37" t="s">
        <v>33</v>
      </c>
      <c r="Y37" s="5">
        <f t="shared" si="2"/>
        <v>4.79163111196749</v>
      </c>
      <c r="Z37" s="5">
        <f t="shared" si="35"/>
        <v>-4.584124087574324</v>
      </c>
      <c r="AA37" s="5">
        <f t="shared" si="36"/>
        <v>12.879712799724501</v>
      </c>
      <c r="AB37" s="5">
        <f t="shared" si="37"/>
        <v>5.267939674700912</v>
      </c>
      <c r="AC37" s="5">
        <f t="shared" si="38"/>
        <v>9.658046596672477</v>
      </c>
      <c r="AD37" s="5">
        <f t="shared" si="39"/>
        <v>8.403020027660162</v>
      </c>
      <c r="AE37" s="5">
        <f t="shared" si="40"/>
        <v>-2.6489805419381867</v>
      </c>
      <c r="AF37" s="5">
        <f t="shared" si="41"/>
        <v>9.94865565094851</v>
      </c>
      <c r="AG37" s="5">
        <f t="shared" si="42"/>
        <v>1.6656765843293755</v>
      </c>
      <c r="AH37" s="5">
        <f t="shared" si="21"/>
        <v>7.485668177470927</v>
      </c>
      <c r="AI37" s="5">
        <f t="shared" si="22"/>
        <v>3.8169951869932106</v>
      </c>
      <c r="AJ37" s="5">
        <f t="shared" si="23"/>
        <v>12.769869241314169</v>
      </c>
      <c r="AK37" s="5">
        <f t="shared" si="24"/>
        <v>-1.0176509820856978</v>
      </c>
      <c r="AL37" s="5">
        <f t="shared" si="25"/>
        <v>-8.604970846601148</v>
      </c>
      <c r="AM37" s="5">
        <f t="shared" si="26"/>
        <v>3.891116261078267</v>
      </c>
      <c r="AN37" s="5">
        <f t="shared" si="27"/>
        <v>3.838472884358751</v>
      </c>
      <c r="AO37" s="5">
        <f t="shared" si="28"/>
        <v>-1.0857747744479127</v>
      </c>
      <c r="AP37" s="5">
        <f t="shared" si="29"/>
        <v>3.4644840665357464</v>
      </c>
      <c r="AQ37" s="5">
        <f t="shared" si="30"/>
        <v>4.548099430682797</v>
      </c>
      <c r="AR37" s="5" t="e">
        <f t="shared" si="31"/>
        <v>#VALUE!</v>
      </c>
      <c r="AT37" t="s">
        <v>33</v>
      </c>
      <c r="AU37" s="5">
        <f t="shared" si="3"/>
        <v>4.693536295002124</v>
      </c>
      <c r="AV37" s="5">
        <f t="shared" si="32"/>
        <v>4.631488823832624</v>
      </c>
      <c r="AW37" s="5">
        <f t="shared" si="33"/>
        <v>4.2517587667069074</v>
      </c>
      <c r="AX37" s="5">
        <f t="shared" si="34"/>
        <v>4.629058035354798</v>
      </c>
      <c r="AY37" s="5">
        <f t="shared" si="4"/>
        <v>4.731266179827267</v>
      </c>
      <c r="AZ37" s="5">
        <f t="shared" si="5"/>
        <v>4.900955394272004</v>
      </c>
      <c r="BA37" s="5">
        <f t="shared" si="6"/>
        <v>5.03385473129607</v>
      </c>
      <c r="BB37" s="5">
        <f t="shared" si="7"/>
        <v>4.728754646414031</v>
      </c>
      <c r="BC37" s="5">
        <f t="shared" si="8"/>
        <v>5.019099458269844</v>
      </c>
      <c r="BD37" s="5">
        <f t="shared" si="9"/>
        <v>4.908040817926664</v>
      </c>
      <c r="BE37" s="5">
        <f t="shared" si="10"/>
        <v>5.134531086135857</v>
      </c>
      <c r="BF37" s="5">
        <f t="shared" si="11"/>
        <v>5.163158076382396</v>
      </c>
      <c r="BG37" s="5">
        <f t="shared" si="12"/>
        <v>5.586527487891498</v>
      </c>
      <c r="BH37" s="5">
        <f t="shared" si="13"/>
        <v>5.427269233140587</v>
      </c>
      <c r="BI37" s="5">
        <f t="shared" si="14"/>
        <v>5.139570477026521</v>
      </c>
      <c r="BJ37" s="5">
        <f t="shared" si="15"/>
        <v>5.259661569462065</v>
      </c>
      <c r="BK37" s="5">
        <f t="shared" si="16"/>
        <v>5.360935685323547</v>
      </c>
      <c r="BL37" s="5">
        <f t="shared" si="17"/>
        <v>5.384439676485764</v>
      </c>
      <c r="BM37" s="5">
        <f t="shared" si="18"/>
        <v>5.586085402024431</v>
      </c>
      <c r="BN37" s="5">
        <f t="shared" si="19"/>
        <v>5.79077167380999</v>
      </c>
      <c r="BO37" s="5" t="e">
        <f t="shared" si="20"/>
        <v>#VALUE!</v>
      </c>
    </row>
    <row r="38" spans="1:67" ht="12">
      <c r="A38" t="s">
        <v>34</v>
      </c>
      <c r="B38" s="4">
        <v>86688.046272</v>
      </c>
      <c r="C38" s="4">
        <v>91980.570249</v>
      </c>
      <c r="D38" s="4">
        <v>96418.949751</v>
      </c>
      <c r="E38" s="4">
        <v>100895.807857</v>
      </c>
      <c r="F38" s="4">
        <v>107618.378269</v>
      </c>
      <c r="G38" s="4">
        <v>115076.073607</v>
      </c>
      <c r="H38" s="4">
        <v>123405.36554</v>
      </c>
      <c r="I38" s="4">
        <v>134509.911749</v>
      </c>
      <c r="J38" s="4">
        <v>143837.104125</v>
      </c>
      <c r="K38" s="4">
        <v>153811.266666</v>
      </c>
      <c r="L38" s="4">
        <v>159324.54159</v>
      </c>
      <c r="M38" s="4">
        <v>168972.188277</v>
      </c>
      <c r="N38" s="4">
        <v>174806.292873</v>
      </c>
      <c r="O38" s="4">
        <v>182569.553867</v>
      </c>
      <c r="P38" s="4">
        <v>187240.116582</v>
      </c>
      <c r="Q38" s="4">
        <v>188745.8313</v>
      </c>
      <c r="R38" s="4">
        <v>195793.234043</v>
      </c>
      <c r="S38" s="4">
        <v>199877.574661</v>
      </c>
      <c r="T38" s="4">
        <v>201030.649536</v>
      </c>
      <c r="U38" s="4">
        <v>203463.480628</v>
      </c>
      <c r="V38" s="4" t="s">
        <v>52</v>
      </c>
      <c r="X38" t="s">
        <v>34</v>
      </c>
      <c r="Y38" s="5">
        <f t="shared" si="2"/>
        <v>6.105252344012584</v>
      </c>
      <c r="Z38" s="5">
        <f t="shared" si="35"/>
        <v>4.825344624397189</v>
      </c>
      <c r="AA38" s="5">
        <f t="shared" si="36"/>
        <v>4.643130958760096</v>
      </c>
      <c r="AB38" s="5">
        <f t="shared" si="37"/>
        <v>6.662883775635066</v>
      </c>
      <c r="AC38" s="5">
        <f t="shared" si="38"/>
        <v>6.9297600074951475</v>
      </c>
      <c r="AD38" s="5">
        <f t="shared" si="39"/>
        <v>7.238074494482348</v>
      </c>
      <c r="AE38" s="5">
        <f t="shared" si="40"/>
        <v>8.998430627719031</v>
      </c>
      <c r="AF38" s="5">
        <f t="shared" si="41"/>
        <v>6.934204516768162</v>
      </c>
      <c r="AG38" s="5">
        <f t="shared" si="42"/>
        <v>6.934346044906505</v>
      </c>
      <c r="AH38" s="5">
        <f t="shared" si="21"/>
        <v>3.5844415324737042</v>
      </c>
      <c r="AI38" s="5">
        <f t="shared" si="22"/>
        <v>6.055342504500587</v>
      </c>
      <c r="AJ38" s="5">
        <f t="shared" si="23"/>
        <v>3.4527010956595916</v>
      </c>
      <c r="AK38" s="5">
        <f t="shared" si="24"/>
        <v>4.44106494475011</v>
      </c>
      <c r="AL38" s="5">
        <f t="shared" si="25"/>
        <v>2.558237458586575</v>
      </c>
      <c r="AM38" s="5">
        <f t="shared" si="26"/>
        <v>0.8041624548661161</v>
      </c>
      <c r="AN38" s="5">
        <f t="shared" si="27"/>
        <v>3.7338057717410464</v>
      </c>
      <c r="AO38" s="5">
        <f t="shared" si="28"/>
        <v>2.0860478851393793</v>
      </c>
      <c r="AP38" s="5">
        <f t="shared" si="29"/>
        <v>0.5768905676165446</v>
      </c>
      <c r="AQ38" s="5">
        <f t="shared" si="30"/>
        <v>1.2101791928818812</v>
      </c>
      <c r="AR38" s="5" t="e">
        <f t="shared" si="31"/>
        <v>#VALUE!</v>
      </c>
      <c r="AT38" t="s">
        <v>34</v>
      </c>
      <c r="AU38" s="5">
        <f t="shared" si="3"/>
        <v>9.742666641230342</v>
      </c>
      <c r="AV38" s="5">
        <f t="shared" si="32"/>
        <v>9.73438603163586</v>
      </c>
      <c r="AW38" s="5">
        <f t="shared" si="33"/>
        <v>9.817529563165243</v>
      </c>
      <c r="AX38" s="5">
        <f t="shared" si="34"/>
        <v>9.908799874294017</v>
      </c>
      <c r="AY38" s="5">
        <f t="shared" si="4"/>
        <v>10.261787376636068</v>
      </c>
      <c r="AZ38" s="5">
        <f t="shared" si="5"/>
        <v>10.365361820686672</v>
      </c>
      <c r="BA38" s="5">
        <f t="shared" si="6"/>
        <v>10.532028386694185</v>
      </c>
      <c r="BB38" s="5">
        <f t="shared" si="7"/>
        <v>11.077400678976408</v>
      </c>
      <c r="BC38" s="5">
        <f t="shared" si="8"/>
        <v>11.435195792806258</v>
      </c>
      <c r="BD38" s="5">
        <f t="shared" si="9"/>
        <v>11.761665711344289</v>
      </c>
      <c r="BE38" s="5">
        <f t="shared" si="10"/>
        <v>11.857835515771244</v>
      </c>
      <c r="BF38" s="5">
        <f t="shared" si="11"/>
        <v>12.181033904685293</v>
      </c>
      <c r="BG38" s="5">
        <f t="shared" si="12"/>
        <v>12.090922231302304</v>
      </c>
      <c r="BH38" s="5">
        <f t="shared" si="13"/>
        <v>12.394025619262262</v>
      </c>
      <c r="BI38" s="5">
        <f t="shared" si="14"/>
        <v>13.170607934176232</v>
      </c>
      <c r="BJ38" s="5">
        <f t="shared" si="15"/>
        <v>13.077864989573053</v>
      </c>
      <c r="BK38" s="5">
        <f t="shared" si="16"/>
        <v>13.31624157028378</v>
      </c>
      <c r="BL38" s="5">
        <f t="shared" si="17"/>
        <v>13.803500053761816</v>
      </c>
      <c r="BM38" s="5">
        <f t="shared" si="18"/>
        <v>13.920767655924273</v>
      </c>
      <c r="BN38" s="5">
        <f t="shared" si="19"/>
        <v>13.970119040108758</v>
      </c>
      <c r="BO38" s="5" t="e">
        <f t="shared" si="20"/>
        <v>#VALUE!</v>
      </c>
    </row>
    <row r="39" spans="1:67" ht="12">
      <c r="A39" t="s">
        <v>35</v>
      </c>
      <c r="B39" s="4">
        <v>73099.513872</v>
      </c>
      <c r="C39" s="4">
        <v>79926.685002</v>
      </c>
      <c r="D39" s="4">
        <v>88130.699815</v>
      </c>
      <c r="E39" s="4">
        <v>88524.063888</v>
      </c>
      <c r="F39" s="4">
        <v>94618.207945</v>
      </c>
      <c r="G39" s="4">
        <v>103772.418391</v>
      </c>
      <c r="H39" s="4">
        <v>106804.430393</v>
      </c>
      <c r="I39" s="4">
        <v>111189.567356</v>
      </c>
      <c r="J39" s="4">
        <v>120119.589035</v>
      </c>
      <c r="K39" s="4">
        <v>123036.53812</v>
      </c>
      <c r="L39" s="4">
        <v>126814.648763</v>
      </c>
      <c r="M39" s="4">
        <v>126957.935636</v>
      </c>
      <c r="N39" s="4">
        <v>132050.119637</v>
      </c>
      <c r="O39" s="4">
        <v>136675.275762</v>
      </c>
      <c r="P39" s="4">
        <v>132672.072217</v>
      </c>
      <c r="Q39" s="4">
        <v>135962.770065</v>
      </c>
      <c r="R39" s="4">
        <v>138145.305979</v>
      </c>
      <c r="S39" s="4">
        <v>136323.576741</v>
      </c>
      <c r="T39" s="4">
        <v>135564.898566</v>
      </c>
      <c r="U39" s="4">
        <v>137844.730861</v>
      </c>
      <c r="V39" s="4" t="s">
        <v>52</v>
      </c>
      <c r="X39" t="s">
        <v>35</v>
      </c>
      <c r="Y39" s="5">
        <f t="shared" si="2"/>
        <v>9.339557499595188</v>
      </c>
      <c r="Z39" s="5">
        <f t="shared" si="35"/>
        <v>10.26442522018111</v>
      </c>
      <c r="AA39" s="5">
        <f t="shared" si="36"/>
        <v>0.4463417104660863</v>
      </c>
      <c r="AB39" s="5">
        <f t="shared" si="37"/>
        <v>6.884166620174909</v>
      </c>
      <c r="AC39" s="5">
        <f t="shared" si="38"/>
        <v>9.67489307271724</v>
      </c>
      <c r="AD39" s="5">
        <f t="shared" si="39"/>
        <v>2.921789863830483</v>
      </c>
      <c r="AE39" s="5">
        <f t="shared" si="40"/>
        <v>4.105763166251023</v>
      </c>
      <c r="AF39" s="5">
        <f t="shared" si="41"/>
        <v>8.031348526079256</v>
      </c>
      <c r="AG39" s="5">
        <f t="shared" si="42"/>
        <v>2.428370849778773</v>
      </c>
      <c r="AH39" s="5">
        <f t="shared" si="21"/>
        <v>3.070722486774727</v>
      </c>
      <c r="AI39" s="5">
        <f t="shared" si="22"/>
        <v>0.11298921252210903</v>
      </c>
      <c r="AJ39" s="5">
        <f t="shared" si="23"/>
        <v>4.010922181028334</v>
      </c>
      <c r="AK39" s="5">
        <f t="shared" si="24"/>
        <v>3.502576247347875</v>
      </c>
      <c r="AL39" s="5">
        <f t="shared" si="25"/>
        <v>-2.928988818702649</v>
      </c>
      <c r="AM39" s="5">
        <f t="shared" si="26"/>
        <v>2.480324451869322</v>
      </c>
      <c r="AN39" s="5">
        <f t="shared" si="27"/>
        <v>1.6052452542387812</v>
      </c>
      <c r="AO39" s="5">
        <f t="shared" si="28"/>
        <v>-1.3187051308691764</v>
      </c>
      <c r="AP39" s="5">
        <f t="shared" si="29"/>
        <v>-0.5565274863946712</v>
      </c>
      <c r="AQ39" s="5">
        <f t="shared" si="30"/>
        <v>1.6817275851757927</v>
      </c>
      <c r="AR39" s="5" t="e">
        <f t="shared" si="31"/>
        <v>#VALUE!</v>
      </c>
      <c r="AT39" t="s">
        <v>35</v>
      </c>
      <c r="AU39" s="5">
        <f t="shared" si="3"/>
        <v>8.215483286545386</v>
      </c>
      <c r="AV39" s="5">
        <f t="shared" si="32"/>
        <v>8.458712573016332</v>
      </c>
      <c r="AW39" s="5">
        <f t="shared" si="33"/>
        <v>8.973606880085628</v>
      </c>
      <c r="AX39" s="5">
        <f t="shared" si="34"/>
        <v>8.693792653591933</v>
      </c>
      <c r="AY39" s="5">
        <f t="shared" si="4"/>
        <v>9.022175835645491</v>
      </c>
      <c r="AZ39" s="5">
        <f t="shared" si="5"/>
        <v>9.347196423331605</v>
      </c>
      <c r="BA39" s="5">
        <f t="shared" si="6"/>
        <v>9.115221917633479</v>
      </c>
      <c r="BB39" s="5">
        <f t="shared" si="7"/>
        <v>9.156881994115237</v>
      </c>
      <c r="BC39" s="5">
        <f t="shared" si="8"/>
        <v>9.549629266541302</v>
      </c>
      <c r="BD39" s="5">
        <f t="shared" si="9"/>
        <v>9.40837861241275</v>
      </c>
      <c r="BE39" s="5">
        <f t="shared" si="10"/>
        <v>9.438265009364633</v>
      </c>
      <c r="BF39" s="5">
        <f t="shared" si="11"/>
        <v>9.15226898710568</v>
      </c>
      <c r="BG39" s="5">
        <f t="shared" si="12"/>
        <v>9.133582669847575</v>
      </c>
      <c r="BH39" s="5">
        <f t="shared" si="13"/>
        <v>9.278419284236145</v>
      </c>
      <c r="BI39" s="5">
        <f t="shared" si="14"/>
        <v>9.332251436724446</v>
      </c>
      <c r="BJ39" s="5">
        <f t="shared" si="15"/>
        <v>9.420619985467379</v>
      </c>
      <c r="BK39" s="5">
        <f t="shared" si="16"/>
        <v>9.395504779358848</v>
      </c>
      <c r="BL39" s="5">
        <f t="shared" si="17"/>
        <v>9.414475346045718</v>
      </c>
      <c r="BM39" s="5">
        <f t="shared" si="18"/>
        <v>9.387461362692752</v>
      </c>
      <c r="BN39" s="5">
        <f t="shared" si="19"/>
        <v>9.464633619930877</v>
      </c>
      <c r="BO39" s="5" t="e">
        <f t="shared" si="20"/>
        <v>#VALUE!</v>
      </c>
    </row>
    <row r="40" spans="1:67" ht="12">
      <c r="A40" t="s">
        <v>36</v>
      </c>
      <c r="B40" s="4">
        <v>54887.551655</v>
      </c>
      <c r="C40" s="4">
        <v>60098.990956</v>
      </c>
      <c r="D40" s="4">
        <v>67172.85555</v>
      </c>
      <c r="E40" s="4">
        <v>66220.2299</v>
      </c>
      <c r="F40" s="4">
        <v>70162.91293</v>
      </c>
      <c r="G40" s="4">
        <v>77923.925708</v>
      </c>
      <c r="H40" s="4">
        <v>78255.886693</v>
      </c>
      <c r="I40" s="4">
        <v>80838.754793</v>
      </c>
      <c r="J40" s="4">
        <v>87457.447566</v>
      </c>
      <c r="K40" s="4">
        <v>89338.652322</v>
      </c>
      <c r="L40" s="4">
        <v>90936.738528</v>
      </c>
      <c r="M40" s="4">
        <v>90155.843587</v>
      </c>
      <c r="N40" s="4">
        <v>92825.033983</v>
      </c>
      <c r="O40" s="4">
        <v>96072.687929</v>
      </c>
      <c r="P40" s="4">
        <v>93574.617365</v>
      </c>
      <c r="Q40" s="4">
        <v>95174.455358</v>
      </c>
      <c r="R40" s="4">
        <v>94243.182933</v>
      </c>
      <c r="S40" s="4">
        <v>93198.745674</v>
      </c>
      <c r="T40" s="4">
        <v>92651.788483</v>
      </c>
      <c r="U40" s="4">
        <v>93703.074718</v>
      </c>
      <c r="V40" s="4" t="s">
        <v>52</v>
      </c>
      <c r="X40" t="s">
        <v>36</v>
      </c>
      <c r="Y40" s="5">
        <f t="shared" si="2"/>
        <v>9.494756358886093</v>
      </c>
      <c r="Z40" s="5">
        <f t="shared" si="35"/>
        <v>11.77035501174879</v>
      </c>
      <c r="AA40" s="5">
        <f t="shared" si="36"/>
        <v>-1.4181705425503424</v>
      </c>
      <c r="AB40" s="5">
        <f t="shared" si="37"/>
        <v>5.953895110231258</v>
      </c>
      <c r="AC40" s="5">
        <f t="shared" si="38"/>
        <v>11.06141756934035</v>
      </c>
      <c r="AD40" s="5">
        <f t="shared" si="39"/>
        <v>0.4260064954169991</v>
      </c>
      <c r="AE40" s="5">
        <f t="shared" si="40"/>
        <v>3.300541606707071</v>
      </c>
      <c r="AF40" s="5">
        <f t="shared" si="41"/>
        <v>8.187524399588014</v>
      </c>
      <c r="AG40" s="5">
        <f t="shared" si="42"/>
        <v>2.1509943502299507</v>
      </c>
      <c r="AH40" s="5">
        <f t="shared" si="21"/>
        <v>1.78879596284942</v>
      </c>
      <c r="AI40" s="5">
        <f t="shared" si="22"/>
        <v>-0.8587232769070141</v>
      </c>
      <c r="AJ40" s="5">
        <f t="shared" si="23"/>
        <v>2.9606404752058495</v>
      </c>
      <c r="AK40" s="5">
        <f t="shared" si="24"/>
        <v>3.498683282566617</v>
      </c>
      <c r="AL40" s="5">
        <f t="shared" si="25"/>
        <v>-2.600188063694162</v>
      </c>
      <c r="AM40" s="5">
        <f t="shared" si="26"/>
        <v>1.7096922627635536</v>
      </c>
      <c r="AN40" s="5">
        <f t="shared" si="27"/>
        <v>-0.9784898915333997</v>
      </c>
      <c r="AO40" s="5">
        <f t="shared" si="28"/>
        <v>-1.1082364012923023</v>
      </c>
      <c r="AP40" s="5">
        <f t="shared" si="29"/>
        <v>-0.5868718372168047</v>
      </c>
      <c r="AQ40" s="5">
        <f t="shared" si="30"/>
        <v>1.134663725560884</v>
      </c>
      <c r="AR40" s="5" t="e">
        <f t="shared" si="31"/>
        <v>#VALUE!</v>
      </c>
      <c r="AT40" t="s">
        <v>36</v>
      </c>
      <c r="AU40" s="5">
        <f t="shared" si="3"/>
        <v>6.168683475113672</v>
      </c>
      <c r="AV40" s="5">
        <f t="shared" si="32"/>
        <v>6.360329975056408</v>
      </c>
      <c r="AW40" s="5">
        <f t="shared" si="33"/>
        <v>6.8396461163228315</v>
      </c>
      <c r="AX40" s="5">
        <f t="shared" si="34"/>
        <v>6.503372336726052</v>
      </c>
      <c r="AY40" s="5">
        <f t="shared" si="4"/>
        <v>6.6902782386611035</v>
      </c>
      <c r="AZ40" s="5">
        <f t="shared" si="5"/>
        <v>7.0189193907515754</v>
      </c>
      <c r="BA40" s="5">
        <f t="shared" si="6"/>
        <v>6.678747042076139</v>
      </c>
      <c r="BB40" s="5">
        <f t="shared" si="7"/>
        <v>6.657377628070915</v>
      </c>
      <c r="BC40" s="5">
        <f t="shared" si="8"/>
        <v>6.952955863093417</v>
      </c>
      <c r="BD40" s="5">
        <f t="shared" si="9"/>
        <v>6.831563034944106</v>
      </c>
      <c r="BE40" s="5">
        <f t="shared" si="10"/>
        <v>6.76802755585899</v>
      </c>
      <c r="BF40" s="5">
        <f t="shared" si="11"/>
        <v>6.499243447320813</v>
      </c>
      <c r="BG40" s="5">
        <f t="shared" si="12"/>
        <v>6.4204797696948335</v>
      </c>
      <c r="BH40" s="5">
        <f t="shared" si="13"/>
        <v>6.522047791007073</v>
      </c>
      <c r="BI40" s="5">
        <f t="shared" si="14"/>
        <v>6.5821076188298635</v>
      </c>
      <c r="BJ40" s="5">
        <f t="shared" si="15"/>
        <v>6.594469764207565</v>
      </c>
      <c r="BK40" s="5">
        <f t="shared" si="16"/>
        <v>6.409644319030242</v>
      </c>
      <c r="BL40" s="5">
        <f t="shared" si="17"/>
        <v>6.436284276029932</v>
      </c>
      <c r="BM40" s="5">
        <f t="shared" si="18"/>
        <v>6.415857598603204</v>
      </c>
      <c r="BN40" s="5">
        <f t="shared" si="19"/>
        <v>6.4337988527191206</v>
      </c>
      <c r="BO40" s="5" t="e">
        <f t="shared" si="20"/>
        <v>#VALUE!</v>
      </c>
    </row>
    <row r="41" spans="1:67" ht="12">
      <c r="A41" t="s">
        <v>37</v>
      </c>
      <c r="B41" s="4">
        <v>18211.962217</v>
      </c>
      <c r="C41" s="4">
        <v>19827.694046</v>
      </c>
      <c r="D41" s="4">
        <v>20957.844265</v>
      </c>
      <c r="E41" s="4">
        <v>22303.833988</v>
      </c>
      <c r="F41" s="4">
        <v>24455.295015</v>
      </c>
      <c r="G41" s="4">
        <v>25848.492683</v>
      </c>
      <c r="H41" s="4">
        <v>28548.5437</v>
      </c>
      <c r="I41" s="4">
        <v>30350.812563</v>
      </c>
      <c r="J41" s="4">
        <v>32662.141469</v>
      </c>
      <c r="K41" s="4">
        <v>33697.885798</v>
      </c>
      <c r="L41" s="4">
        <v>35877.910235</v>
      </c>
      <c r="M41" s="4">
        <v>36802.092049</v>
      </c>
      <c r="N41" s="4">
        <v>39225.085654</v>
      </c>
      <c r="O41" s="4">
        <v>40602.587833</v>
      </c>
      <c r="P41" s="4">
        <v>39097.454852</v>
      </c>
      <c r="Q41" s="4">
        <v>40788.314707</v>
      </c>
      <c r="R41" s="4">
        <v>43902.123046</v>
      </c>
      <c r="S41" s="4">
        <v>43124.831067</v>
      </c>
      <c r="T41" s="4">
        <v>42913.110083</v>
      </c>
      <c r="U41" s="4">
        <v>44141.656143</v>
      </c>
      <c r="V41" s="4" t="s">
        <v>52</v>
      </c>
      <c r="X41" t="s">
        <v>37</v>
      </c>
      <c r="Y41" s="5">
        <f t="shared" si="2"/>
        <v>8.871816280684968</v>
      </c>
      <c r="Z41" s="5">
        <f t="shared" si="35"/>
        <v>5.6998570604229855</v>
      </c>
      <c r="AA41" s="5">
        <f t="shared" si="36"/>
        <v>6.42236723386587</v>
      </c>
      <c r="AB41" s="5">
        <f t="shared" si="37"/>
        <v>9.646148855652072</v>
      </c>
      <c r="AC41" s="5">
        <f t="shared" si="38"/>
        <v>5.6969162185345255</v>
      </c>
      <c r="AD41" s="5">
        <f t="shared" si="39"/>
        <v>10.445680721552336</v>
      </c>
      <c r="AE41" s="5">
        <f t="shared" si="40"/>
        <v>6.312997545300362</v>
      </c>
      <c r="AF41" s="5">
        <f t="shared" si="41"/>
        <v>7.615377351767151</v>
      </c>
      <c r="AG41" s="5">
        <f t="shared" si="42"/>
        <v>3.1710851843044168</v>
      </c>
      <c r="AH41" s="5">
        <f t="shared" si="21"/>
        <v>6.469321102421759</v>
      </c>
      <c r="AI41" s="5">
        <f t="shared" si="22"/>
        <v>2.5759075931307365</v>
      </c>
      <c r="AJ41" s="5">
        <f t="shared" si="23"/>
        <v>6.583847466535104</v>
      </c>
      <c r="AK41" s="5">
        <f t="shared" si="24"/>
        <v>3.5117888362329808</v>
      </c>
      <c r="AL41" s="5">
        <f t="shared" si="25"/>
        <v>-3.706987808734411</v>
      </c>
      <c r="AM41" s="5">
        <f t="shared" si="26"/>
        <v>4.324731268059779</v>
      </c>
      <c r="AN41" s="5">
        <f t="shared" si="27"/>
        <v>7.634069613730873</v>
      </c>
      <c r="AO41" s="5">
        <f t="shared" si="28"/>
        <v>-1.7705111394853503</v>
      </c>
      <c r="AP41" s="5">
        <f t="shared" si="29"/>
        <v>-0.49094913246399585</v>
      </c>
      <c r="AQ41" s="5">
        <f t="shared" si="30"/>
        <v>2.8628688473611277</v>
      </c>
      <c r="AR41" s="5" t="e">
        <f t="shared" si="31"/>
        <v>#VALUE!</v>
      </c>
      <c r="AT41" t="s">
        <v>37</v>
      </c>
      <c r="AU41" s="5">
        <f t="shared" si="3"/>
        <v>2.046799811431714</v>
      </c>
      <c r="AV41" s="5">
        <f t="shared" si="32"/>
        <v>2.098382597959924</v>
      </c>
      <c r="AW41" s="5">
        <f t="shared" si="33"/>
        <v>2.133960763762796</v>
      </c>
      <c r="AX41" s="5">
        <f t="shared" si="34"/>
        <v>2.1904203168658807</v>
      </c>
      <c r="AY41" s="5">
        <f t="shared" si="4"/>
        <v>2.331897596984388</v>
      </c>
      <c r="AZ41" s="5">
        <f t="shared" si="5"/>
        <v>2.3282770325800297</v>
      </c>
      <c r="BA41" s="5">
        <f t="shared" si="6"/>
        <v>2.4364748755573387</v>
      </c>
      <c r="BB41" s="5">
        <f t="shared" si="7"/>
        <v>2.499504366044322</v>
      </c>
      <c r="BC41" s="5">
        <f t="shared" si="8"/>
        <v>2.5966734034478853</v>
      </c>
      <c r="BD41" s="5">
        <f t="shared" si="9"/>
        <v>2.576815577468644</v>
      </c>
      <c r="BE41" s="5">
        <f t="shared" si="10"/>
        <v>2.670237453505644</v>
      </c>
      <c r="BF41" s="5">
        <f t="shared" si="11"/>
        <v>2.6530255397848665</v>
      </c>
      <c r="BG41" s="5">
        <f t="shared" si="12"/>
        <v>2.7131029001527414</v>
      </c>
      <c r="BH41" s="5">
        <f t="shared" si="13"/>
        <v>2.7563714932290715</v>
      </c>
      <c r="BI41" s="5">
        <f t="shared" si="14"/>
        <v>2.7501438178945827</v>
      </c>
      <c r="BJ41" s="5">
        <f t="shared" si="15"/>
        <v>2.8261502212598164</v>
      </c>
      <c r="BK41" s="5">
        <f t="shared" si="16"/>
        <v>2.985860460328608</v>
      </c>
      <c r="BL41" s="5">
        <f t="shared" si="17"/>
        <v>2.9781910700157863</v>
      </c>
      <c r="BM41" s="5">
        <f t="shared" si="18"/>
        <v>2.971603764089547</v>
      </c>
      <c r="BN41" s="5">
        <f t="shared" si="19"/>
        <v>3.030834767211756</v>
      </c>
      <c r="BO41" s="5" t="e">
        <f t="shared" si="20"/>
        <v>#VALUE!</v>
      </c>
    </row>
    <row r="42" spans="1:67" ht="12">
      <c r="A42" t="s">
        <v>38</v>
      </c>
      <c r="B42" s="4">
        <v>170493.31183</v>
      </c>
      <c r="C42" s="4">
        <v>184438.630008</v>
      </c>
      <c r="D42" s="4">
        <v>195018.789119</v>
      </c>
      <c r="E42" s="4">
        <v>199083.75477</v>
      </c>
      <c r="F42" s="4">
        <v>204721.411178</v>
      </c>
      <c r="G42" s="4">
        <v>215964.685767</v>
      </c>
      <c r="H42" s="4">
        <v>228177.260386</v>
      </c>
      <c r="I42" s="4">
        <v>238472.659173</v>
      </c>
      <c r="J42" s="4">
        <v>250379.470956</v>
      </c>
      <c r="K42" s="4">
        <v>261191.717129</v>
      </c>
      <c r="L42" s="4">
        <v>272468.110033</v>
      </c>
      <c r="M42" s="4">
        <v>283514.280934</v>
      </c>
      <c r="N42" s="4">
        <v>288386.475511</v>
      </c>
      <c r="O42" s="4">
        <v>299154.264607</v>
      </c>
      <c r="P42" s="4">
        <v>306645.806089</v>
      </c>
      <c r="Q42" s="4">
        <v>309933.315689</v>
      </c>
      <c r="R42" s="4">
        <v>311299.669706</v>
      </c>
      <c r="S42" s="4">
        <v>307093.038789</v>
      </c>
      <c r="T42" s="4">
        <v>307657.196362</v>
      </c>
      <c r="U42" s="4">
        <v>309299.096774</v>
      </c>
      <c r="V42" s="4">
        <v>309194.26</v>
      </c>
      <c r="X42" t="s">
        <v>38</v>
      </c>
      <c r="Y42" s="5">
        <f t="shared" si="2"/>
        <v>8.179393096607214</v>
      </c>
      <c r="Z42" s="5">
        <f t="shared" si="35"/>
        <v>5.736411678259088</v>
      </c>
      <c r="AA42" s="5">
        <f t="shared" si="36"/>
        <v>2.0843969288105626</v>
      </c>
      <c r="AB42" s="5">
        <f t="shared" si="37"/>
        <v>2.8318013262876036</v>
      </c>
      <c r="AC42" s="5">
        <f t="shared" si="38"/>
        <v>5.4919876354428965</v>
      </c>
      <c r="AD42" s="5">
        <f t="shared" si="39"/>
        <v>5.654894259969865</v>
      </c>
      <c r="AE42" s="5">
        <f t="shared" si="40"/>
        <v>4.512017880126891</v>
      </c>
      <c r="AF42" s="5">
        <f t="shared" si="41"/>
        <v>4.992946287549984</v>
      </c>
      <c r="AG42" s="5">
        <f t="shared" si="42"/>
        <v>4.318343725113166</v>
      </c>
      <c r="AH42" s="5">
        <f t="shared" si="21"/>
        <v>4.317285796023427</v>
      </c>
      <c r="AI42" s="5">
        <f t="shared" si="22"/>
        <v>4.054115140176265</v>
      </c>
      <c r="AJ42" s="5">
        <f t="shared" si="23"/>
        <v>1.7185005852083464</v>
      </c>
      <c r="AK42" s="5">
        <f t="shared" si="24"/>
        <v>3.73380515744374</v>
      </c>
      <c r="AL42" s="5">
        <f t="shared" si="25"/>
        <v>2.504240242686066</v>
      </c>
      <c r="AM42" s="5">
        <f t="shared" si="26"/>
        <v>1.072086927236768</v>
      </c>
      <c r="AN42" s="5">
        <f t="shared" si="27"/>
        <v>0.4408541927680574</v>
      </c>
      <c r="AO42" s="5">
        <f t="shared" si="28"/>
        <v>-1.3513123611640339</v>
      </c>
      <c r="AP42" s="5">
        <f t="shared" si="29"/>
        <v>0.18370900728480422</v>
      </c>
      <c r="AQ42" s="5">
        <f t="shared" si="30"/>
        <v>0.5336785329305371</v>
      </c>
      <c r="AR42" s="5">
        <f t="shared" si="31"/>
        <v>-0.03389494993467679</v>
      </c>
      <c r="AT42" t="s">
        <v>38</v>
      </c>
      <c r="AU42" s="5">
        <f t="shared" si="3"/>
        <v>19.16134430469384</v>
      </c>
      <c r="AV42" s="5">
        <f t="shared" si="32"/>
        <v>19.519305205258274</v>
      </c>
      <c r="AW42" s="5">
        <f t="shared" si="33"/>
        <v>19.8571207474557</v>
      </c>
      <c r="AX42" s="5">
        <f t="shared" si="34"/>
        <v>19.55166548678459</v>
      </c>
      <c r="AY42" s="5">
        <f t="shared" si="4"/>
        <v>19.52089993125896</v>
      </c>
      <c r="AZ42" s="5">
        <f t="shared" si="5"/>
        <v>19.45280229242794</v>
      </c>
      <c r="BA42" s="5">
        <f t="shared" si="6"/>
        <v>19.473783599826632</v>
      </c>
      <c r="BB42" s="5">
        <f t="shared" si="7"/>
        <v>19.63912668063987</v>
      </c>
      <c r="BC42" s="5">
        <f t="shared" si="8"/>
        <v>19.905422111341522</v>
      </c>
      <c r="BD42" s="5">
        <f t="shared" si="9"/>
        <v>19.972851989537467</v>
      </c>
      <c r="BE42" s="5">
        <f t="shared" si="10"/>
        <v>20.278621233247353</v>
      </c>
      <c r="BF42" s="5">
        <f t="shared" si="11"/>
        <v>20.43825734716844</v>
      </c>
      <c r="BG42" s="5">
        <f t="shared" si="12"/>
        <v>19.94698469177042</v>
      </c>
      <c r="BH42" s="5">
        <f t="shared" si="13"/>
        <v>20.308564824295722</v>
      </c>
      <c r="BI42" s="5">
        <f t="shared" si="14"/>
        <v>21.569692223989485</v>
      </c>
      <c r="BJ42" s="5">
        <f t="shared" si="15"/>
        <v>21.474731550012603</v>
      </c>
      <c r="BK42" s="5">
        <f t="shared" si="16"/>
        <v>21.172037035989966</v>
      </c>
      <c r="BL42" s="5">
        <f t="shared" si="17"/>
        <v>21.20777573283685</v>
      </c>
      <c r="BM42" s="5">
        <f t="shared" si="18"/>
        <v>21.30433522506983</v>
      </c>
      <c r="BN42" s="5">
        <f t="shared" si="19"/>
        <v>21.236957057817403</v>
      </c>
      <c r="BO42" s="5">
        <f t="shared" si="20"/>
        <v>20.961657441012676</v>
      </c>
    </row>
    <row r="43" spans="1:67" ht="12">
      <c r="A43" t="s">
        <v>39</v>
      </c>
      <c r="B43" s="4">
        <v>137570.11189</v>
      </c>
      <c r="C43" s="4">
        <v>149023.794883</v>
      </c>
      <c r="D43" s="4">
        <v>158605.389828</v>
      </c>
      <c r="E43" s="4">
        <v>162047.031505</v>
      </c>
      <c r="F43" s="4">
        <v>166674.620594</v>
      </c>
      <c r="G43" s="4">
        <v>176459.242255</v>
      </c>
      <c r="H43" s="4">
        <v>186749.776848</v>
      </c>
      <c r="I43" s="4">
        <v>195983.373292</v>
      </c>
      <c r="J43" s="4">
        <v>206852.365755</v>
      </c>
      <c r="K43" s="4">
        <v>215496.571985</v>
      </c>
      <c r="L43" s="4">
        <v>225280.405252</v>
      </c>
      <c r="M43" s="4">
        <v>234558.877072</v>
      </c>
      <c r="N43" s="4">
        <v>237249.980674</v>
      </c>
      <c r="O43" s="4">
        <v>245498.697061</v>
      </c>
      <c r="P43" s="4">
        <v>251218.770888</v>
      </c>
      <c r="Q43" s="4">
        <v>252868.554864</v>
      </c>
      <c r="R43" s="4">
        <v>252170.672472</v>
      </c>
      <c r="S43" s="4">
        <v>249204.292058</v>
      </c>
      <c r="T43" s="4">
        <v>249398.325453</v>
      </c>
      <c r="U43" s="4">
        <v>250439.875943</v>
      </c>
      <c r="V43" s="4" t="s">
        <v>52</v>
      </c>
      <c r="X43" t="s">
        <v>39</v>
      </c>
      <c r="Y43" s="5">
        <f t="shared" si="2"/>
        <v>8.325705951419351</v>
      </c>
      <c r="Z43" s="5">
        <f t="shared" si="35"/>
        <v>6.42957384927864</v>
      </c>
      <c r="AA43" s="5">
        <f t="shared" si="36"/>
        <v>2.169939924949759</v>
      </c>
      <c r="AB43" s="5">
        <f t="shared" si="37"/>
        <v>2.855707411620955</v>
      </c>
      <c r="AC43" s="5">
        <f t="shared" si="38"/>
        <v>5.8704928357594355</v>
      </c>
      <c r="AD43" s="5">
        <f t="shared" si="39"/>
        <v>5.831677877279574</v>
      </c>
      <c r="AE43" s="5">
        <f t="shared" si="40"/>
        <v>4.944368127151989</v>
      </c>
      <c r="AF43" s="5">
        <f t="shared" si="41"/>
        <v>5.545874775206585</v>
      </c>
      <c r="AG43" s="5">
        <f t="shared" si="42"/>
        <v>4.178925485550579</v>
      </c>
      <c r="AH43" s="5">
        <f t="shared" si="21"/>
        <v>4.540134061938119</v>
      </c>
      <c r="AI43" s="5">
        <f t="shared" si="22"/>
        <v>4.11863242594093</v>
      </c>
      <c r="AJ43" s="5">
        <f t="shared" si="23"/>
        <v>1.1473040950711635</v>
      </c>
      <c r="AK43" s="5">
        <f t="shared" si="24"/>
        <v>3.4768038183043757</v>
      </c>
      <c r="AL43" s="5">
        <f t="shared" si="25"/>
        <v>2.3299813381814687</v>
      </c>
      <c r="AM43" s="5">
        <f t="shared" si="26"/>
        <v>0.6567120642173307</v>
      </c>
      <c r="AN43" s="5">
        <f t="shared" si="27"/>
        <v>-0.2759862302275309</v>
      </c>
      <c r="AO43" s="5">
        <f t="shared" si="28"/>
        <v>-1.1763383842065878</v>
      </c>
      <c r="AP43" s="5">
        <f t="shared" si="29"/>
        <v>0.0778611770277422</v>
      </c>
      <c r="AQ43" s="5">
        <f t="shared" si="30"/>
        <v>0.417625294038416</v>
      </c>
      <c r="AR43" s="5" t="e">
        <f t="shared" si="31"/>
        <v>#VALUE!</v>
      </c>
      <c r="AT43" t="s">
        <v>39</v>
      </c>
      <c r="AU43" s="5">
        <f t="shared" si="3"/>
        <v>15.461182914834495</v>
      </c>
      <c r="AV43" s="5">
        <f t="shared" si="32"/>
        <v>15.771321523267183</v>
      </c>
      <c r="AW43" s="5">
        <f t="shared" si="33"/>
        <v>16.14945099002791</v>
      </c>
      <c r="AX43" s="5">
        <f t="shared" si="34"/>
        <v>15.914354020359447</v>
      </c>
      <c r="AY43" s="5">
        <f t="shared" si="4"/>
        <v>15.893005870632031</v>
      </c>
      <c r="AZ43" s="5">
        <f t="shared" si="5"/>
        <v>15.894389122310274</v>
      </c>
      <c r="BA43" s="5">
        <f t="shared" si="6"/>
        <v>15.938155868388186</v>
      </c>
      <c r="BB43" s="5">
        <f t="shared" si="7"/>
        <v>16.139973063278944</v>
      </c>
      <c r="BC43" s="5">
        <f t="shared" si="8"/>
        <v>16.444973061735</v>
      </c>
      <c r="BD43" s="5">
        <f t="shared" si="9"/>
        <v>16.478627974191728</v>
      </c>
      <c r="BE43" s="5">
        <f t="shared" si="10"/>
        <v>16.766644760094955</v>
      </c>
      <c r="BF43" s="5">
        <f t="shared" si="11"/>
        <v>16.90911186860596</v>
      </c>
      <c r="BG43" s="5">
        <f t="shared" si="12"/>
        <v>16.40999885393931</v>
      </c>
      <c r="BH43" s="5">
        <f t="shared" si="13"/>
        <v>16.66607096540383</v>
      </c>
      <c r="BI43" s="5">
        <f t="shared" si="14"/>
        <v>17.670913677424885</v>
      </c>
      <c r="BJ43" s="5">
        <f t="shared" si="15"/>
        <v>17.520815150420958</v>
      </c>
      <c r="BK43" s="5">
        <f t="shared" si="16"/>
        <v>17.150570130735915</v>
      </c>
      <c r="BL43" s="5">
        <f t="shared" si="17"/>
        <v>17.209991989618974</v>
      </c>
      <c r="BM43" s="5">
        <f t="shared" si="18"/>
        <v>17.27008369331302</v>
      </c>
      <c r="BN43" s="5">
        <f t="shared" si="19"/>
        <v>17.195591407927104</v>
      </c>
      <c r="BO43" s="5" t="e">
        <f t="shared" si="20"/>
        <v>#VALUE!</v>
      </c>
    </row>
    <row r="44" spans="1:67" ht="12">
      <c r="A44" t="s">
        <v>40</v>
      </c>
      <c r="B44" s="4">
        <v>56784.265235</v>
      </c>
      <c r="C44" s="4">
        <v>61360.000296</v>
      </c>
      <c r="D44" s="4">
        <v>63726.080386</v>
      </c>
      <c r="E44" s="4">
        <v>65029.484258</v>
      </c>
      <c r="F44" s="4">
        <v>66279.25626</v>
      </c>
      <c r="G44" s="4">
        <v>69608.19728</v>
      </c>
      <c r="H44" s="4">
        <v>73369.999739</v>
      </c>
      <c r="I44" s="4">
        <v>77558.197162</v>
      </c>
      <c r="J44" s="4">
        <v>83814.199958</v>
      </c>
      <c r="K44" s="4">
        <v>88551.999092</v>
      </c>
      <c r="L44" s="4">
        <v>91051.000493</v>
      </c>
      <c r="M44" s="4">
        <v>94619.902582</v>
      </c>
      <c r="N44" s="4">
        <v>96705.598606</v>
      </c>
      <c r="O44" s="4">
        <v>99460.322463</v>
      </c>
      <c r="P44" s="4">
        <v>101604.435597</v>
      </c>
      <c r="Q44" s="4">
        <v>103094.002426</v>
      </c>
      <c r="R44" s="4">
        <v>103239.654207</v>
      </c>
      <c r="S44" s="4">
        <v>100263.395171</v>
      </c>
      <c r="T44" s="4">
        <v>100493.8991</v>
      </c>
      <c r="U44" s="4">
        <v>99026.46471</v>
      </c>
      <c r="V44" s="4" t="s">
        <v>52</v>
      </c>
      <c r="X44" t="s">
        <v>40</v>
      </c>
      <c r="Y44" s="5">
        <f t="shared" si="2"/>
        <v>8.05810384630928</v>
      </c>
      <c r="Z44" s="5">
        <f t="shared" si="35"/>
        <v>3.856062709560078</v>
      </c>
      <c r="AA44" s="5">
        <f t="shared" si="36"/>
        <v>2.0453225180413597</v>
      </c>
      <c r="AB44" s="5">
        <f t="shared" si="37"/>
        <v>1.9218543961407022</v>
      </c>
      <c r="AC44" s="5">
        <f t="shared" si="38"/>
        <v>5.02259863469385</v>
      </c>
      <c r="AD44" s="5">
        <f t="shared" si="39"/>
        <v>5.404252093856286</v>
      </c>
      <c r="AE44" s="5">
        <f t="shared" si="40"/>
        <v>5.7083241623261785</v>
      </c>
      <c r="AF44" s="5">
        <f t="shared" si="41"/>
        <v>8.066204508251715</v>
      </c>
      <c r="AG44" s="5">
        <f t="shared" si="42"/>
        <v>5.652740390499645</v>
      </c>
      <c r="AH44" s="5">
        <f t="shared" si="21"/>
        <v>2.822072258813378</v>
      </c>
      <c r="AI44" s="5">
        <f t="shared" si="22"/>
        <v>3.9196736660508975</v>
      </c>
      <c r="AJ44" s="5">
        <f t="shared" si="23"/>
        <v>2.204288915001243</v>
      </c>
      <c r="AK44" s="5">
        <f t="shared" si="24"/>
        <v>2.848567090953395</v>
      </c>
      <c r="AL44" s="5">
        <f t="shared" si="25"/>
        <v>2.1557472174872885</v>
      </c>
      <c r="AM44" s="5">
        <f t="shared" si="26"/>
        <v>1.4660450798704971</v>
      </c>
      <c r="AN44" s="5">
        <f t="shared" si="27"/>
        <v>0.1412805571347775</v>
      </c>
      <c r="AO44" s="5">
        <f t="shared" si="28"/>
        <v>-2.882864204516295</v>
      </c>
      <c r="AP44" s="5">
        <f t="shared" si="29"/>
        <v>0.22989838774846305</v>
      </c>
      <c r="AQ44" s="5">
        <f t="shared" si="30"/>
        <v>-1.4602223648818438</v>
      </c>
      <c r="AR44" s="5" t="e">
        <f t="shared" si="31"/>
        <v>#VALUE!</v>
      </c>
      <c r="AT44" t="s">
        <v>40</v>
      </c>
      <c r="AU44" s="5">
        <f t="shared" si="3"/>
        <v>6.38185067542008</v>
      </c>
      <c r="AV44" s="5">
        <f t="shared" si="32"/>
        <v>6.493783721557744</v>
      </c>
      <c r="AW44" s="5">
        <f t="shared" si="33"/>
        <v>6.488690031885678</v>
      </c>
      <c r="AX44" s="5">
        <f t="shared" si="34"/>
        <v>6.386431301034178</v>
      </c>
      <c r="AY44" s="5">
        <f t="shared" si="4"/>
        <v>6.319958042125727</v>
      </c>
      <c r="AZ44" s="5">
        <f t="shared" si="5"/>
        <v>6.26988849964593</v>
      </c>
      <c r="BA44" s="5">
        <f t="shared" si="6"/>
        <v>6.261761120365731</v>
      </c>
      <c r="BB44" s="5">
        <f t="shared" si="7"/>
        <v>6.387211282286134</v>
      </c>
      <c r="BC44" s="5">
        <f t="shared" si="8"/>
        <v>6.663313979849245</v>
      </c>
      <c r="BD44" s="5">
        <f t="shared" si="9"/>
        <v>6.771409103944366</v>
      </c>
      <c r="BE44" s="5">
        <f t="shared" si="10"/>
        <v>6.776531578987865</v>
      </c>
      <c r="BF44" s="5">
        <f t="shared" si="11"/>
        <v>6.82105293872344</v>
      </c>
      <c r="BG44" s="5">
        <f t="shared" si="12"/>
        <v>6.688888900162031</v>
      </c>
      <c r="BH44" s="5">
        <f t="shared" si="13"/>
        <v>6.752022769385343</v>
      </c>
      <c r="BI44" s="5">
        <f t="shared" si="14"/>
        <v>7.146930957155743</v>
      </c>
      <c r="BJ44" s="5">
        <f t="shared" si="15"/>
        <v>7.143201180528245</v>
      </c>
      <c r="BK44" s="5">
        <f t="shared" si="16"/>
        <v>7.021510124047755</v>
      </c>
      <c r="BL44" s="5">
        <f t="shared" si="17"/>
        <v>6.924167370854551</v>
      </c>
      <c r="BM44" s="5">
        <f t="shared" si="18"/>
        <v>6.958900164914788</v>
      </c>
      <c r="BN44" s="5">
        <f t="shared" si="19"/>
        <v>6.799311089389908</v>
      </c>
      <c r="BO44" s="5" t="e">
        <f t="shared" si="20"/>
        <v>#VALUE!</v>
      </c>
    </row>
    <row r="45" spans="1:67" ht="12">
      <c r="A45" t="s">
        <v>41</v>
      </c>
      <c r="B45" s="4">
        <v>40616.227143</v>
      </c>
      <c r="C45" s="4">
        <v>44283.601027</v>
      </c>
      <c r="D45" s="4">
        <v>46272.133811</v>
      </c>
      <c r="E45" s="4">
        <v>47446.419476</v>
      </c>
      <c r="F45" s="4">
        <v>49146.502923</v>
      </c>
      <c r="G45" s="4">
        <v>50302.879064</v>
      </c>
      <c r="H45" s="4">
        <v>53513.601115</v>
      </c>
      <c r="I45" s="4">
        <v>56234.334827</v>
      </c>
      <c r="J45" s="4">
        <v>58775.042128</v>
      </c>
      <c r="K45" s="4">
        <v>57705.870122</v>
      </c>
      <c r="L45" s="4">
        <v>60686.130936</v>
      </c>
      <c r="M45" s="4">
        <v>62719.715903</v>
      </c>
      <c r="N45" s="4">
        <v>63571.90724</v>
      </c>
      <c r="O45" s="4">
        <v>63765.681717</v>
      </c>
      <c r="P45" s="4">
        <v>65470.738934</v>
      </c>
      <c r="Q45" s="4">
        <v>63722.878328</v>
      </c>
      <c r="R45" s="4">
        <v>61817.674647</v>
      </c>
      <c r="S45" s="4">
        <v>61850.618533</v>
      </c>
      <c r="T45" s="4">
        <v>61728.352288</v>
      </c>
      <c r="U45" s="4">
        <v>62123.912215</v>
      </c>
      <c r="V45" s="4" t="s">
        <v>52</v>
      </c>
      <c r="X45" t="s">
        <v>41</v>
      </c>
      <c r="Y45" s="5">
        <f t="shared" si="2"/>
        <v>9.029331727656668</v>
      </c>
      <c r="Z45" s="5">
        <f t="shared" si="35"/>
        <v>4.490449597329672</v>
      </c>
      <c r="AA45" s="5">
        <f t="shared" si="36"/>
        <v>2.5377815291518857</v>
      </c>
      <c r="AB45" s="5">
        <f t="shared" si="37"/>
        <v>3.5831648958462665</v>
      </c>
      <c r="AC45" s="5">
        <f t="shared" si="38"/>
        <v>2.3529164278722874</v>
      </c>
      <c r="AD45" s="5">
        <f t="shared" si="39"/>
        <v>6.382779893999739</v>
      </c>
      <c r="AE45" s="5">
        <f t="shared" si="40"/>
        <v>5.084191038000185</v>
      </c>
      <c r="AF45" s="5">
        <f t="shared" si="41"/>
        <v>4.5180712260868034</v>
      </c>
      <c r="AG45" s="5">
        <f t="shared" si="42"/>
        <v>-1.8190918581930902</v>
      </c>
      <c r="AH45" s="5">
        <f t="shared" si="21"/>
        <v>5.1645713125878245</v>
      </c>
      <c r="AI45" s="5">
        <f t="shared" si="22"/>
        <v>3.3509880027524304</v>
      </c>
      <c r="AJ45" s="5">
        <f t="shared" si="23"/>
        <v>1.3587295872289644</v>
      </c>
      <c r="AK45" s="5">
        <f t="shared" si="24"/>
        <v>0.3048114889308806</v>
      </c>
      <c r="AL45" s="5">
        <f t="shared" si="25"/>
        <v>2.673941799238122</v>
      </c>
      <c r="AM45" s="5">
        <f t="shared" si="26"/>
        <v>-2.669682112129493</v>
      </c>
      <c r="AN45" s="5">
        <f t="shared" si="27"/>
        <v>-2.9898267796275064</v>
      </c>
      <c r="AO45" s="5">
        <f t="shared" si="28"/>
        <v>0.053292017514593226</v>
      </c>
      <c r="AP45" s="5">
        <f t="shared" si="29"/>
        <v>-0.1976799066847832</v>
      </c>
      <c r="AQ45" s="5">
        <f t="shared" si="30"/>
        <v>0.6408075257775749</v>
      </c>
      <c r="AR45" s="5" t="e">
        <f t="shared" si="31"/>
        <v>#VALUE!</v>
      </c>
      <c r="AT45" t="s">
        <v>41</v>
      </c>
      <c r="AU45" s="5">
        <f t="shared" si="3"/>
        <v>4.564762712924974</v>
      </c>
      <c r="AV45" s="5">
        <f t="shared" si="32"/>
        <v>4.6865731110473385</v>
      </c>
      <c r="AW45" s="5">
        <f t="shared" si="33"/>
        <v>4.711501658267326</v>
      </c>
      <c r="AX45" s="5">
        <f t="shared" si="34"/>
        <v>4.659629426881809</v>
      </c>
      <c r="AY45" s="5">
        <f t="shared" si="4"/>
        <v>4.6862903103820885</v>
      </c>
      <c r="AZ45" s="5">
        <f t="shared" si="5"/>
        <v>4.530981339364081</v>
      </c>
      <c r="BA45" s="5">
        <f t="shared" si="6"/>
        <v>4.567117187742739</v>
      </c>
      <c r="BB45" s="5">
        <f t="shared" si="7"/>
        <v>4.631110456430937</v>
      </c>
      <c r="BC45" s="5">
        <f t="shared" si="8"/>
        <v>4.672675514101227</v>
      </c>
      <c r="BD45" s="5">
        <f t="shared" si="9"/>
        <v>4.412662145426859</v>
      </c>
      <c r="BE45" s="5">
        <f t="shared" si="10"/>
        <v>4.516605863392052</v>
      </c>
      <c r="BF45" s="5">
        <f t="shared" si="11"/>
        <v>4.521400792030013</v>
      </c>
      <c r="BG45" s="5">
        <f t="shared" si="12"/>
        <v>4.397112792116914</v>
      </c>
      <c r="BH45" s="5">
        <f t="shared" si="13"/>
        <v>4.328835099229942</v>
      </c>
      <c r="BI45" s="5">
        <f t="shared" si="14"/>
        <v>4.605260076746907</v>
      </c>
      <c r="BJ45" s="5">
        <f t="shared" si="15"/>
        <v>4.415245591284085</v>
      </c>
      <c r="BK45" s="5">
        <f t="shared" si="16"/>
        <v>4.204328576195197</v>
      </c>
      <c r="BL45" s="5">
        <f t="shared" si="17"/>
        <v>4.271389712895347</v>
      </c>
      <c r="BM45" s="5">
        <f t="shared" si="18"/>
        <v>4.274502678908211</v>
      </c>
      <c r="BN45" s="5">
        <f t="shared" si="19"/>
        <v>4.265524438105881</v>
      </c>
      <c r="BO45" s="5" t="e">
        <f t="shared" si="20"/>
        <v>#VALUE!</v>
      </c>
    </row>
    <row r="46" spans="1:67" ht="12">
      <c r="A46" t="s">
        <v>42</v>
      </c>
      <c r="B46" s="4">
        <v>40169.619512</v>
      </c>
      <c r="C46" s="4">
        <v>43380.19356</v>
      </c>
      <c r="D46" s="4">
        <v>48607.175631</v>
      </c>
      <c r="E46" s="4">
        <v>49571.127771</v>
      </c>
      <c r="F46" s="4">
        <v>51248.861411</v>
      </c>
      <c r="G46" s="4">
        <v>56548.165911</v>
      </c>
      <c r="H46" s="4">
        <v>59866.175994</v>
      </c>
      <c r="I46" s="4">
        <v>62190.841303</v>
      </c>
      <c r="J46" s="4">
        <v>64263.123669</v>
      </c>
      <c r="K46" s="4">
        <v>69238.702771</v>
      </c>
      <c r="L46" s="4">
        <v>73543.273823</v>
      </c>
      <c r="M46" s="4">
        <v>77219.258587</v>
      </c>
      <c r="N46" s="4">
        <v>76972.474828</v>
      </c>
      <c r="O46" s="4">
        <v>82272.692881</v>
      </c>
      <c r="P46" s="4">
        <v>84143.596357</v>
      </c>
      <c r="Q46" s="4">
        <v>86051.67411</v>
      </c>
      <c r="R46" s="4">
        <v>87113.343618</v>
      </c>
      <c r="S46" s="4">
        <v>87090.278354</v>
      </c>
      <c r="T46" s="4">
        <v>87176.074065</v>
      </c>
      <c r="U46" s="4">
        <v>89289.499018</v>
      </c>
      <c r="V46" s="4" t="s">
        <v>52</v>
      </c>
      <c r="X46" t="s">
        <v>42</v>
      </c>
      <c r="Y46" s="5">
        <f t="shared" si="2"/>
        <v>7.992542839597704</v>
      </c>
      <c r="Z46" s="5">
        <f t="shared" si="35"/>
        <v>12.04923639579998</v>
      </c>
      <c r="AA46" s="5">
        <f t="shared" si="36"/>
        <v>1.9831478119975827</v>
      </c>
      <c r="AB46" s="5">
        <f t="shared" si="37"/>
        <v>3.384497620773317</v>
      </c>
      <c r="AC46" s="5">
        <f t="shared" si="38"/>
        <v>10.340336066202951</v>
      </c>
      <c r="AD46" s="5">
        <f t="shared" si="39"/>
        <v>5.867582139131002</v>
      </c>
      <c r="AE46" s="5">
        <f t="shared" si="40"/>
        <v>3.8831030551091033</v>
      </c>
      <c r="AF46" s="5">
        <f t="shared" si="41"/>
        <v>3.3321343184660037</v>
      </c>
      <c r="AG46" s="5">
        <f t="shared" si="42"/>
        <v>7.742510506690749</v>
      </c>
      <c r="AH46" s="5">
        <f t="shared" si="21"/>
        <v>6.217001300900932</v>
      </c>
      <c r="AI46" s="5">
        <f t="shared" si="22"/>
        <v>4.99839696128727</v>
      </c>
      <c r="AJ46" s="5">
        <f t="shared" si="23"/>
        <v>-0.3195883559565118</v>
      </c>
      <c r="AK46" s="5">
        <f t="shared" si="24"/>
        <v>6.885861556151951</v>
      </c>
      <c r="AL46" s="5">
        <f t="shared" si="25"/>
        <v>2.2740272750110506</v>
      </c>
      <c r="AM46" s="5">
        <f t="shared" si="26"/>
        <v>2.2676446403651624</v>
      </c>
      <c r="AN46" s="5">
        <f t="shared" si="27"/>
        <v>1.2337581098571775</v>
      </c>
      <c r="AO46" s="5">
        <f t="shared" si="28"/>
        <v>-0.02647730306523499</v>
      </c>
      <c r="AP46" s="5">
        <f t="shared" si="29"/>
        <v>0.09851353402643781</v>
      </c>
      <c r="AQ46" s="5">
        <f t="shared" si="30"/>
        <v>2.4243176532866215</v>
      </c>
      <c r="AR46" s="5" t="e">
        <f t="shared" si="31"/>
        <v>#VALUE!</v>
      </c>
      <c r="AT46" t="s">
        <v>42</v>
      </c>
      <c r="AU46" s="5">
        <f t="shared" si="3"/>
        <v>4.514569526489441</v>
      </c>
      <c r="AV46" s="5">
        <f t="shared" si="32"/>
        <v>4.5909646906621004</v>
      </c>
      <c r="AW46" s="5">
        <f t="shared" si="33"/>
        <v>4.949259299874902</v>
      </c>
      <c r="AX46" s="5">
        <f t="shared" si="34"/>
        <v>4.868293292443461</v>
      </c>
      <c r="AY46" s="5">
        <f t="shared" si="4"/>
        <v>4.886757518124212</v>
      </c>
      <c r="AZ46" s="5">
        <f t="shared" si="5"/>
        <v>5.093519283300263</v>
      </c>
      <c r="BA46" s="5">
        <f t="shared" si="6"/>
        <v>5.109277560279717</v>
      </c>
      <c r="BB46" s="5">
        <f t="shared" si="7"/>
        <v>5.1216513245618716</v>
      </c>
      <c r="BC46" s="5">
        <f t="shared" si="8"/>
        <v>5.108983567784527</v>
      </c>
      <c r="BD46" s="5">
        <f t="shared" si="9"/>
        <v>5.2945567248205</v>
      </c>
      <c r="BE46" s="5">
        <f t="shared" si="10"/>
        <v>5.473507317715039</v>
      </c>
      <c r="BF46" s="5">
        <f t="shared" si="11"/>
        <v>5.566658137852507</v>
      </c>
      <c r="BG46" s="5">
        <f t="shared" si="12"/>
        <v>5.3239971616603645</v>
      </c>
      <c r="BH46" s="5">
        <f t="shared" si="13"/>
        <v>5.585213096788543</v>
      </c>
      <c r="BI46" s="5">
        <f t="shared" si="14"/>
        <v>5.918722643522235</v>
      </c>
      <c r="BJ46" s="5">
        <f t="shared" si="15"/>
        <v>5.96236837860863</v>
      </c>
      <c r="BK46" s="5">
        <f t="shared" si="16"/>
        <v>5.924731430492963</v>
      </c>
      <c r="BL46" s="5">
        <f t="shared" si="17"/>
        <v>6.014434905869075</v>
      </c>
      <c r="BM46" s="5">
        <f t="shared" si="18"/>
        <v>6.036680849490018</v>
      </c>
      <c r="BN46" s="5">
        <f t="shared" si="19"/>
        <v>6.130755880431317</v>
      </c>
      <c r="BO46" s="5" t="e">
        <f t="shared" si="20"/>
        <v>#VALUE!</v>
      </c>
    </row>
    <row r="47" spans="1:67" ht="12">
      <c r="A47" t="s">
        <v>43</v>
      </c>
      <c r="B47" s="4">
        <v>32923.19994</v>
      </c>
      <c r="C47" s="4">
        <v>35414.835125</v>
      </c>
      <c r="D47" s="4">
        <v>36413.399291</v>
      </c>
      <c r="E47" s="4">
        <v>37036.723265</v>
      </c>
      <c r="F47" s="4">
        <v>38046.790584</v>
      </c>
      <c r="G47" s="4">
        <v>39505.443512</v>
      </c>
      <c r="H47" s="4">
        <v>41427.483538</v>
      </c>
      <c r="I47" s="4">
        <v>42489.285881</v>
      </c>
      <c r="J47" s="4">
        <v>43527.105201</v>
      </c>
      <c r="K47" s="4">
        <v>45695.145144</v>
      </c>
      <c r="L47" s="4">
        <v>47187.704781</v>
      </c>
      <c r="M47" s="4">
        <v>48955.403862</v>
      </c>
      <c r="N47" s="4">
        <v>51136.494837</v>
      </c>
      <c r="O47" s="4">
        <v>53655.567546</v>
      </c>
      <c r="P47" s="4">
        <v>55427.035201</v>
      </c>
      <c r="Q47" s="4">
        <v>57064.760825</v>
      </c>
      <c r="R47" s="4">
        <v>59128.997234</v>
      </c>
      <c r="S47" s="4">
        <v>57888.746731</v>
      </c>
      <c r="T47" s="4">
        <v>58258.870909</v>
      </c>
      <c r="U47" s="4">
        <v>58859.220831</v>
      </c>
      <c r="V47" s="4" t="s">
        <v>52</v>
      </c>
      <c r="X47" t="s">
        <v>43</v>
      </c>
      <c r="Y47" s="5">
        <f t="shared" si="2"/>
        <v>7.568022517679978</v>
      </c>
      <c r="Z47" s="5">
        <f t="shared" si="35"/>
        <v>2.819621106452928</v>
      </c>
      <c r="AA47" s="5">
        <f t="shared" si="36"/>
        <v>1.7117983658121716</v>
      </c>
      <c r="AB47" s="5">
        <f t="shared" si="37"/>
        <v>2.7272048657569172</v>
      </c>
      <c r="AC47" s="5">
        <f t="shared" si="38"/>
        <v>3.833839610675099</v>
      </c>
      <c r="AD47" s="5">
        <f t="shared" si="39"/>
        <v>4.8652536337585275</v>
      </c>
      <c r="AE47" s="5">
        <f t="shared" si="40"/>
        <v>2.5630384766819105</v>
      </c>
      <c r="AF47" s="5">
        <f t="shared" si="41"/>
        <v>2.4425435694697626</v>
      </c>
      <c r="AG47" s="5">
        <f t="shared" si="42"/>
        <v>4.980896232332469</v>
      </c>
      <c r="AH47" s="5">
        <f t="shared" si="21"/>
        <v>3.2663418231772</v>
      </c>
      <c r="AI47" s="5">
        <f t="shared" si="22"/>
        <v>3.746101000682188</v>
      </c>
      <c r="AJ47" s="5">
        <f t="shared" si="23"/>
        <v>4.455260916952611</v>
      </c>
      <c r="AK47" s="5">
        <f t="shared" si="24"/>
        <v>4.926173991842148</v>
      </c>
      <c r="AL47" s="5">
        <f t="shared" si="25"/>
        <v>3.301554220782947</v>
      </c>
      <c r="AM47" s="5">
        <f t="shared" si="26"/>
        <v>2.9547415229065876</v>
      </c>
      <c r="AN47" s="5">
        <f t="shared" si="27"/>
        <v>3.6173575060279006</v>
      </c>
      <c r="AO47" s="5">
        <f t="shared" si="28"/>
        <v>-2.0975334624596655</v>
      </c>
      <c r="AP47" s="5">
        <f t="shared" si="29"/>
        <v>0.6393715512963354</v>
      </c>
      <c r="AQ47" s="5">
        <f t="shared" si="30"/>
        <v>1.0304867098055155</v>
      </c>
      <c r="AR47" s="5" t="e">
        <f t="shared" si="31"/>
        <v>#VALUE!</v>
      </c>
      <c r="AT47" t="s">
        <v>43</v>
      </c>
      <c r="AU47" s="5">
        <f t="shared" si="3"/>
        <v>3.7001613898593457</v>
      </c>
      <c r="AV47" s="5">
        <f t="shared" si="32"/>
        <v>3.7479836819910886</v>
      </c>
      <c r="AW47" s="5">
        <f t="shared" si="33"/>
        <v>3.707669757427794</v>
      </c>
      <c r="AX47" s="5">
        <f t="shared" si="34"/>
        <v>3.637311466425144</v>
      </c>
      <c r="AY47" s="5">
        <f t="shared" si="4"/>
        <v>3.627894060626929</v>
      </c>
      <c r="AZ47" s="5">
        <f t="shared" si="5"/>
        <v>3.5584131701176664</v>
      </c>
      <c r="BA47" s="5">
        <f t="shared" si="6"/>
        <v>3.5356277314384434</v>
      </c>
      <c r="BB47" s="5">
        <f t="shared" si="7"/>
        <v>3.4991536173609252</v>
      </c>
      <c r="BC47" s="5">
        <f t="shared" si="8"/>
        <v>3.4604490496065217</v>
      </c>
      <c r="BD47" s="5">
        <f t="shared" si="9"/>
        <v>3.4942240153457425</v>
      </c>
      <c r="BE47" s="5">
        <f t="shared" si="10"/>
        <v>3.5119764731523953</v>
      </c>
      <c r="BF47" s="5">
        <f t="shared" si="11"/>
        <v>3.5291454785624836</v>
      </c>
      <c r="BG47" s="5">
        <f t="shared" si="12"/>
        <v>3.5369858378311134</v>
      </c>
      <c r="BH47" s="5">
        <f t="shared" si="13"/>
        <v>3.6424938588918963</v>
      </c>
      <c r="BI47" s="5">
        <f t="shared" si="14"/>
        <v>3.8987785465645985</v>
      </c>
      <c r="BJ47" s="5">
        <f t="shared" si="15"/>
        <v>3.9539163995916415</v>
      </c>
      <c r="BK47" s="5">
        <f t="shared" si="16"/>
        <v>4.0214669052540515</v>
      </c>
      <c r="BL47" s="5">
        <f t="shared" si="17"/>
        <v>3.9977837432178744</v>
      </c>
      <c r="BM47" s="5">
        <f t="shared" si="18"/>
        <v>4.034251531756811</v>
      </c>
      <c r="BN47" s="5">
        <f t="shared" si="19"/>
        <v>4.041365649890297</v>
      </c>
      <c r="BO47" s="5" t="e">
        <f t="shared" si="20"/>
        <v>#VALUE!</v>
      </c>
    </row>
    <row r="48" spans="1:67" ht="12">
      <c r="A48" t="s">
        <v>44</v>
      </c>
      <c r="B48" s="4">
        <v>7825.475693</v>
      </c>
      <c r="C48" s="4">
        <v>8974.900854</v>
      </c>
      <c r="D48" s="4">
        <v>9230.848925</v>
      </c>
      <c r="E48" s="4">
        <v>9220.332366</v>
      </c>
      <c r="F48" s="4">
        <v>9634.12024</v>
      </c>
      <c r="G48" s="4">
        <v>10313.61143</v>
      </c>
      <c r="H48" s="4">
        <v>10982.962962</v>
      </c>
      <c r="I48" s="4">
        <v>11770.008354</v>
      </c>
      <c r="J48" s="4">
        <v>12285.003632</v>
      </c>
      <c r="K48" s="4">
        <v>12817.580061</v>
      </c>
      <c r="L48" s="4">
        <v>13127.077156</v>
      </c>
      <c r="M48" s="4">
        <v>13744.086788</v>
      </c>
      <c r="N48" s="4">
        <v>14932.544631</v>
      </c>
      <c r="O48" s="4">
        <v>15635.608343</v>
      </c>
      <c r="P48" s="4">
        <v>15610.098737</v>
      </c>
      <c r="Q48" s="4">
        <v>16620.801688</v>
      </c>
      <c r="R48" s="4">
        <v>17135.466451</v>
      </c>
      <c r="S48" s="4">
        <v>16137.05059</v>
      </c>
      <c r="T48" s="4">
        <v>15802.617152</v>
      </c>
      <c r="U48" s="4">
        <v>16413.912694</v>
      </c>
      <c r="V48" s="4" t="s">
        <v>52</v>
      </c>
      <c r="X48" t="s">
        <v>44</v>
      </c>
      <c r="Y48" s="5">
        <f t="shared" si="2"/>
        <v>14.688246518076554</v>
      </c>
      <c r="Z48" s="5">
        <f t="shared" si="35"/>
        <v>2.851820595721989</v>
      </c>
      <c r="AA48" s="5">
        <f t="shared" si="36"/>
        <v>-0.11392840556102612</v>
      </c>
      <c r="AB48" s="5">
        <f t="shared" si="37"/>
        <v>4.48777611885059</v>
      </c>
      <c r="AC48" s="5">
        <f t="shared" si="38"/>
        <v>7.052965637472681</v>
      </c>
      <c r="AD48" s="5">
        <f t="shared" si="39"/>
        <v>6.489982064410569</v>
      </c>
      <c r="AE48" s="5">
        <f t="shared" si="40"/>
        <v>7.166057053302481</v>
      </c>
      <c r="AF48" s="5">
        <f t="shared" si="41"/>
        <v>4.375487786505957</v>
      </c>
      <c r="AG48" s="5">
        <f t="shared" si="42"/>
        <v>4.335175185563202</v>
      </c>
      <c r="AH48" s="5">
        <f t="shared" si="21"/>
        <v>2.4146297002014023</v>
      </c>
      <c r="AI48" s="5">
        <f t="shared" si="22"/>
        <v>4.700281903332794</v>
      </c>
      <c r="AJ48" s="5">
        <f t="shared" si="23"/>
        <v>8.647048445864343</v>
      </c>
      <c r="AK48" s="5">
        <f t="shared" si="24"/>
        <v>4.708264595040532</v>
      </c>
      <c r="AL48" s="5">
        <f t="shared" si="25"/>
        <v>-0.16315070984379076</v>
      </c>
      <c r="AM48" s="5">
        <f t="shared" si="26"/>
        <v>6.474673658561613</v>
      </c>
      <c r="AN48" s="5">
        <f t="shared" si="27"/>
        <v>3.096509859518889</v>
      </c>
      <c r="AO48" s="5">
        <f t="shared" si="28"/>
        <v>-5.826604509746119</v>
      </c>
      <c r="AP48" s="5">
        <f t="shared" si="29"/>
        <v>-2.0724570214041904</v>
      </c>
      <c r="AQ48" s="5">
        <f t="shared" si="30"/>
        <v>3.8683183685344886</v>
      </c>
      <c r="AR48" s="5" t="e">
        <f t="shared" si="31"/>
        <v>#VALUE!</v>
      </c>
      <c r="AT48" t="s">
        <v>44</v>
      </c>
      <c r="AU48" s="5">
        <f t="shared" si="3"/>
        <v>0.8794868988825699</v>
      </c>
      <c r="AV48" s="5">
        <f t="shared" si="32"/>
        <v>0.949821785970545</v>
      </c>
      <c r="AW48" s="5">
        <f t="shared" si="33"/>
        <v>0.9398995990760592</v>
      </c>
      <c r="AX48" s="5">
        <f t="shared" si="34"/>
        <v>0.9055126286184075</v>
      </c>
      <c r="AY48" s="5">
        <f t="shared" si="4"/>
        <v>0.9186469360903212</v>
      </c>
      <c r="AZ48" s="5">
        <f t="shared" si="5"/>
        <v>0.9289881971035269</v>
      </c>
      <c r="BA48" s="5">
        <f t="shared" si="6"/>
        <v>0.9373407483510205</v>
      </c>
      <c r="BB48" s="5">
        <f t="shared" si="7"/>
        <v>0.9693047659971192</v>
      </c>
      <c r="BC48" s="5">
        <f t="shared" si="8"/>
        <v>0.9766702597486405</v>
      </c>
      <c r="BD48" s="5">
        <f t="shared" si="9"/>
        <v>0.9801368597609932</v>
      </c>
      <c r="BE48" s="5">
        <f t="shared" si="10"/>
        <v>0.976991492743489</v>
      </c>
      <c r="BF48" s="5">
        <f t="shared" si="11"/>
        <v>0.9907972954644721</v>
      </c>
      <c r="BG48" s="5">
        <f t="shared" si="12"/>
        <v>1.0328474615043945</v>
      </c>
      <c r="BH48" s="5">
        <f t="shared" si="13"/>
        <v>1.0614482331323731</v>
      </c>
      <c r="BI48" s="5">
        <f t="shared" si="14"/>
        <v>1.098025861294358</v>
      </c>
      <c r="BJ48" s="5">
        <f t="shared" si="15"/>
        <v>1.1516259670320566</v>
      </c>
      <c r="BK48" s="5">
        <f t="shared" si="16"/>
        <v>1.1654131553437466</v>
      </c>
      <c r="BL48" s="5">
        <f t="shared" si="17"/>
        <v>1.114421060313599</v>
      </c>
      <c r="BM48" s="5">
        <f t="shared" si="18"/>
        <v>1.094283693736569</v>
      </c>
      <c r="BN48" s="5">
        <f t="shared" si="19"/>
        <v>1.1270047752125996</v>
      </c>
      <c r="BO48" s="5" t="e">
        <f t="shared" si="20"/>
        <v>#VALUE!</v>
      </c>
    </row>
    <row r="49" spans="1:67" ht="12">
      <c r="A49" t="s">
        <v>45</v>
      </c>
      <c r="B49" s="4">
        <v>16111.275494</v>
      </c>
      <c r="C49" s="4">
        <v>16623.115894</v>
      </c>
      <c r="D49" s="4">
        <v>17089.551839</v>
      </c>
      <c r="E49" s="4">
        <v>17779.501173</v>
      </c>
      <c r="F49" s="4">
        <v>18355.917494</v>
      </c>
      <c r="G49" s="4">
        <v>18742.493383</v>
      </c>
      <c r="H49" s="4">
        <v>19360.168238</v>
      </c>
      <c r="I49" s="4">
        <v>18697.127511</v>
      </c>
      <c r="J49" s="4">
        <v>18789.563885</v>
      </c>
      <c r="K49" s="4">
        <v>19498.715065</v>
      </c>
      <c r="L49" s="4">
        <v>19923.216414</v>
      </c>
      <c r="M49" s="4">
        <v>20373.009807</v>
      </c>
      <c r="N49" s="4">
        <v>20416.686475</v>
      </c>
      <c r="O49" s="4">
        <v>21120.434351</v>
      </c>
      <c r="P49" s="4">
        <v>22070.246858</v>
      </c>
      <c r="Q49" s="4">
        <v>22437.536122</v>
      </c>
      <c r="R49" s="4">
        <v>23928.819481</v>
      </c>
      <c r="S49" s="4">
        <v>23290.854376</v>
      </c>
      <c r="T49" s="4">
        <v>23356.073757</v>
      </c>
      <c r="U49" s="4">
        <v>23488.688137</v>
      </c>
      <c r="V49" s="4" t="s">
        <v>52</v>
      </c>
      <c r="X49" t="s">
        <v>45</v>
      </c>
      <c r="Y49" s="5">
        <f t="shared" si="2"/>
        <v>3.1769079995597735</v>
      </c>
      <c r="Z49" s="5">
        <f t="shared" si="35"/>
        <v>2.8059477415323784</v>
      </c>
      <c r="AA49" s="5">
        <f t="shared" si="36"/>
        <v>4.0372582060664115</v>
      </c>
      <c r="AB49" s="5">
        <f t="shared" si="37"/>
        <v>3.2420275202959488</v>
      </c>
      <c r="AC49" s="5">
        <f t="shared" si="38"/>
        <v>2.1060014522638824</v>
      </c>
      <c r="AD49" s="5">
        <f t="shared" si="39"/>
        <v>3.2955852904835297</v>
      </c>
      <c r="AE49" s="5">
        <f t="shared" si="40"/>
        <v>-3.4247673824372384</v>
      </c>
      <c r="AF49" s="5">
        <f t="shared" si="41"/>
        <v>0.4943881029084167</v>
      </c>
      <c r="AG49" s="5">
        <f t="shared" si="42"/>
        <v>3.7741758368650977</v>
      </c>
      <c r="AH49" s="5">
        <f t="shared" si="21"/>
        <v>2.1770734511730723</v>
      </c>
      <c r="AI49" s="5">
        <f t="shared" si="22"/>
        <v>2.257634428364355</v>
      </c>
      <c r="AJ49" s="5">
        <f t="shared" si="23"/>
        <v>0.2143849554570636</v>
      </c>
      <c r="AK49" s="5">
        <f t="shared" si="24"/>
        <v>3.446925028024168</v>
      </c>
      <c r="AL49" s="5">
        <f t="shared" si="25"/>
        <v>4.497125822391197</v>
      </c>
      <c r="AM49" s="5">
        <f t="shared" si="26"/>
        <v>1.6641828537901944</v>
      </c>
      <c r="AN49" s="5">
        <f t="shared" si="27"/>
        <v>6.64637752956213</v>
      </c>
      <c r="AO49" s="5">
        <f t="shared" si="28"/>
        <v>-2.6660951891360867</v>
      </c>
      <c r="AP49" s="5">
        <f t="shared" si="29"/>
        <v>0.28002141933961866</v>
      </c>
      <c r="AQ49" s="5">
        <f t="shared" si="30"/>
        <v>0.5677939767605835</v>
      </c>
      <c r="AR49" s="5" t="e">
        <f t="shared" si="31"/>
        <v>#VALUE!</v>
      </c>
      <c r="AT49" t="s">
        <v>45</v>
      </c>
      <c r="AU49" s="5">
        <f t="shared" si="3"/>
        <v>1.8107085469495179</v>
      </c>
      <c r="AV49" s="5">
        <f t="shared" si="32"/>
        <v>1.7592392254447553</v>
      </c>
      <c r="AW49" s="5">
        <f t="shared" si="33"/>
        <v>1.740085126771331</v>
      </c>
      <c r="AX49" s="5">
        <f t="shared" si="34"/>
        <v>1.7460935466984324</v>
      </c>
      <c r="AY49" s="5">
        <f t="shared" si="4"/>
        <v>1.7503006963705725</v>
      </c>
      <c r="AZ49" s="5">
        <f t="shared" si="5"/>
        <v>1.6882112783938723</v>
      </c>
      <c r="BA49" s="5">
        <f t="shared" si="6"/>
        <v>1.6522931605246889</v>
      </c>
      <c r="BB49" s="5">
        <f t="shared" si="7"/>
        <v>1.5397792645328956</v>
      </c>
      <c r="BC49" s="5">
        <f t="shared" si="8"/>
        <v>1.4937894029046408</v>
      </c>
      <c r="BD49" s="5">
        <f t="shared" si="9"/>
        <v>1.4910310107079947</v>
      </c>
      <c r="BE49" s="5">
        <f t="shared" si="10"/>
        <v>1.4827987002170278</v>
      </c>
      <c r="BF49" s="5">
        <f t="shared" si="11"/>
        <v>1.468669641614225</v>
      </c>
      <c r="BG49" s="5">
        <f t="shared" si="12"/>
        <v>1.4121720925084342</v>
      </c>
      <c r="BH49" s="5">
        <f t="shared" si="13"/>
        <v>1.4337944026906884</v>
      </c>
      <c r="BI49" s="5">
        <f t="shared" si="14"/>
        <v>1.5524374460101502</v>
      </c>
      <c r="BJ49" s="5">
        <f t="shared" si="15"/>
        <v>1.55465721325409</v>
      </c>
      <c r="BK49" s="5">
        <f t="shared" si="16"/>
        <v>1.6274410209227583</v>
      </c>
      <c r="BL49" s="5">
        <f t="shared" si="17"/>
        <v>1.608461130152009</v>
      </c>
      <c r="BM49" s="5">
        <f t="shared" si="18"/>
        <v>1.617337838166827</v>
      </c>
      <c r="BN49" s="5">
        <f t="shared" si="19"/>
        <v>1.6127698609945187</v>
      </c>
      <c r="BO49" s="5" t="e">
        <f t="shared" si="20"/>
        <v>#VALUE!</v>
      </c>
    </row>
    <row r="50" spans="1:67" ht="12">
      <c r="A50" t="s">
        <v>46</v>
      </c>
      <c r="B50" s="4">
        <v>8986.448753</v>
      </c>
      <c r="C50" s="4">
        <v>9816.818377</v>
      </c>
      <c r="D50" s="4">
        <v>10092.998527</v>
      </c>
      <c r="E50" s="4">
        <v>10036.889726</v>
      </c>
      <c r="F50" s="4">
        <v>10056.75285</v>
      </c>
      <c r="G50" s="4">
        <v>10449.338699</v>
      </c>
      <c r="H50" s="4">
        <v>11084.352338</v>
      </c>
      <c r="I50" s="4">
        <v>12022.150016</v>
      </c>
      <c r="J50" s="4">
        <v>12452.537684</v>
      </c>
      <c r="K50" s="4">
        <v>13378.850018</v>
      </c>
      <c r="L50" s="4">
        <v>14137.411211</v>
      </c>
      <c r="M50" s="4">
        <v>14838.307267</v>
      </c>
      <c r="N50" s="4">
        <v>15787.263731</v>
      </c>
      <c r="O50" s="4">
        <v>16899.524852</v>
      </c>
      <c r="P50" s="4">
        <v>17746.689606</v>
      </c>
      <c r="Q50" s="4">
        <v>18006.423015</v>
      </c>
      <c r="R50" s="4">
        <v>18064.711302</v>
      </c>
      <c r="S50" s="4">
        <v>18460.841765</v>
      </c>
      <c r="T50" s="4">
        <v>19100.18</v>
      </c>
      <c r="U50" s="4">
        <v>18956.62</v>
      </c>
      <c r="V50" s="4" t="s">
        <v>52</v>
      </c>
      <c r="X50" t="s">
        <v>46</v>
      </c>
      <c r="Y50" s="5">
        <f t="shared" si="2"/>
        <v>9.240242133721523</v>
      </c>
      <c r="Z50" s="5">
        <f t="shared" si="35"/>
        <v>2.8133366574965635</v>
      </c>
      <c r="AA50" s="5">
        <f t="shared" si="36"/>
        <v>-0.5559180539846693</v>
      </c>
      <c r="AB50" s="5">
        <f t="shared" si="37"/>
        <v>0.19790118794018952</v>
      </c>
      <c r="AC50" s="5">
        <f t="shared" si="38"/>
        <v>3.9037038580499654</v>
      </c>
      <c r="AD50" s="5">
        <f t="shared" si="39"/>
        <v>6.077070112205007</v>
      </c>
      <c r="AE50" s="5">
        <f t="shared" si="40"/>
        <v>8.460554567405708</v>
      </c>
      <c r="AF50" s="5">
        <f t="shared" si="41"/>
        <v>3.579955893307016</v>
      </c>
      <c r="AG50" s="5">
        <f t="shared" si="42"/>
        <v>7.438743471462828</v>
      </c>
      <c r="AH50" s="5">
        <f t="shared" si="21"/>
        <v>5.669853477536776</v>
      </c>
      <c r="AI50" s="5">
        <f t="shared" si="22"/>
        <v>4.957739755455705</v>
      </c>
      <c r="AJ50" s="5">
        <f t="shared" si="23"/>
        <v>6.395314822132391</v>
      </c>
      <c r="AK50" s="5">
        <f t="shared" si="24"/>
        <v>7.045306520191673</v>
      </c>
      <c r="AL50" s="5">
        <f t="shared" si="25"/>
        <v>5.01295013569414</v>
      </c>
      <c r="AM50" s="5">
        <f t="shared" si="26"/>
        <v>1.4635597667307252</v>
      </c>
      <c r="AN50" s="5">
        <f t="shared" si="27"/>
        <v>0.3237083064828852</v>
      </c>
      <c r="AO50" s="5">
        <f t="shared" si="28"/>
        <v>2.192841371099817</v>
      </c>
      <c r="AP50" s="5">
        <f t="shared" si="29"/>
        <v>3.463212800036686</v>
      </c>
      <c r="AQ50" s="5">
        <f t="shared" si="30"/>
        <v>-0.7516159533575149</v>
      </c>
      <c r="AR50" s="5" t="e">
        <f t="shared" si="31"/>
        <v>#VALUE!</v>
      </c>
      <c r="AT50" t="s">
        <v>46</v>
      </c>
      <c r="AU50" s="5">
        <f t="shared" si="3"/>
        <v>1.0099659440272581</v>
      </c>
      <c r="AV50" s="5">
        <f t="shared" si="32"/>
        <v>1.0389226705757886</v>
      </c>
      <c r="AW50" s="5">
        <f t="shared" si="33"/>
        <v>1.0276850315804031</v>
      </c>
      <c r="AX50" s="5">
        <f t="shared" si="34"/>
        <v>0.985705291108304</v>
      </c>
      <c r="AY50" s="5">
        <f t="shared" si="4"/>
        <v>0.9589464281660353</v>
      </c>
      <c r="AZ50" s="5">
        <f t="shared" si="5"/>
        <v>0.9412136946202677</v>
      </c>
      <c r="BA50" s="5">
        <f t="shared" si="6"/>
        <v>0.9459938225627338</v>
      </c>
      <c r="BB50" s="5">
        <f t="shared" si="7"/>
        <v>0.9900695868309105</v>
      </c>
      <c r="BC50" s="5">
        <f t="shared" si="8"/>
        <v>0.9899893869532407</v>
      </c>
      <c r="BD50" s="5">
        <f t="shared" si="9"/>
        <v>1.0230561448767552</v>
      </c>
      <c r="BE50" s="5">
        <f t="shared" si="10"/>
        <v>1.0521862801918787</v>
      </c>
      <c r="BF50" s="5">
        <f t="shared" si="11"/>
        <v>1.0696785414837866</v>
      </c>
      <c r="BG50" s="5">
        <f t="shared" si="12"/>
        <v>1.0919662838182846</v>
      </c>
      <c r="BH50" s="5">
        <f t="shared" si="13"/>
        <v>1.1472512230688348</v>
      </c>
      <c r="BI50" s="5">
        <f t="shared" si="14"/>
        <v>1.2483152392600898</v>
      </c>
      <c r="BJ50" s="5">
        <f t="shared" si="15"/>
        <v>1.2476332193054955</v>
      </c>
      <c r="BK50" s="5">
        <f t="shared" si="16"/>
        <v>1.2286127289875466</v>
      </c>
      <c r="BL50" s="5">
        <f t="shared" si="17"/>
        <v>1.274901552752266</v>
      </c>
      <c r="BM50" s="5">
        <f t="shared" si="18"/>
        <v>1.3226299998534155</v>
      </c>
      <c r="BN50" s="5">
        <f t="shared" si="19"/>
        <v>1.3015910136831796</v>
      </c>
      <c r="BO50" s="5" t="e">
        <f t="shared" si="20"/>
        <v>#VALUE!</v>
      </c>
    </row>
    <row r="51" spans="1:67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46" ht="12">
      <c r="A52" s="3" t="s">
        <v>53</v>
      </c>
      <c r="X52" s="3" t="s">
        <v>53</v>
      </c>
      <c r="AT52" s="3" t="s">
        <v>53</v>
      </c>
    </row>
    <row r="53" spans="1:46" ht="12">
      <c r="A53" s="3" t="s">
        <v>1</v>
      </c>
      <c r="X53" s="3" t="s">
        <v>1</v>
      </c>
      <c r="AT53" s="3" t="s">
        <v>1</v>
      </c>
    </row>
    <row r="55" spans="1:24" ht="12">
      <c r="A55" t="s">
        <v>75</v>
      </c>
      <c r="X55" t="str">
        <f>A55</f>
        <v>Fonte: Istat (edizione dicembre 2015).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/>
  <cols>
    <col min="1" max="1" width="75.7109375" style="0" customWidth="1"/>
    <col min="2" max="23" width="11.7109375" style="0" customWidth="1"/>
    <col min="25" max="25" width="75.7109375" style="0" customWidth="1"/>
  </cols>
  <sheetData>
    <row r="1" spans="1:25" ht="12">
      <c r="A1" t="s">
        <v>54</v>
      </c>
      <c r="Y1" t="s">
        <v>54</v>
      </c>
    </row>
    <row r="2" spans="1:25" ht="12">
      <c r="A2" t="s">
        <v>9</v>
      </c>
      <c r="Y2" t="s">
        <v>3</v>
      </c>
    </row>
    <row r="3" spans="1:25" ht="12">
      <c r="A3" t="s">
        <v>56</v>
      </c>
      <c r="Y3" t="s">
        <v>56</v>
      </c>
    </row>
    <row r="4" spans="1:25" ht="12">
      <c r="A4" t="s">
        <v>73</v>
      </c>
      <c r="Y4" t="str">
        <f>A4</f>
        <v>Periodo: 1995 - 2013.</v>
      </c>
    </row>
    <row r="5" ht="12.75" thickBot="1"/>
    <row r="6" spans="1:45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">
      <c r="A7" s="9" t="s">
        <v>58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Y7" s="9" t="s">
        <v>58</v>
      </c>
      <c r="Z7">
        <v>1996</v>
      </c>
      <c r="AA7">
        <v>1997</v>
      </c>
      <c r="AB7">
        <v>1998</v>
      </c>
      <c r="AC7">
        <v>1999</v>
      </c>
      <c r="AD7">
        <v>2000</v>
      </c>
      <c r="AE7">
        <v>2001</v>
      </c>
      <c r="AF7">
        <v>2002</v>
      </c>
      <c r="AG7">
        <v>2003</v>
      </c>
      <c r="AH7">
        <v>2004</v>
      </c>
      <c r="AI7">
        <v>2005</v>
      </c>
      <c r="AJ7">
        <v>2006</v>
      </c>
      <c r="AK7">
        <v>2007</v>
      </c>
      <c r="AL7">
        <v>2008</v>
      </c>
      <c r="AM7">
        <v>2009</v>
      </c>
      <c r="AN7">
        <v>2010</v>
      </c>
      <c r="AO7">
        <v>2011</v>
      </c>
      <c r="AP7">
        <v>2012</v>
      </c>
      <c r="AQ7">
        <v>2013</v>
      </c>
      <c r="AR7">
        <v>2014</v>
      </c>
      <c r="AS7">
        <v>2015</v>
      </c>
    </row>
    <row r="8" spans="1:45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">
      <c r="A9" s="6" t="s">
        <v>51</v>
      </c>
      <c r="B9" s="4">
        <f>('VAGPB valori correnti'!B9*1000000)/('Unità di lavoro totali'!B9*1000)</f>
        <v>39242.01637551215</v>
      </c>
      <c r="C9" s="4">
        <f>('VAGPB valori correnti'!C9*1000000)/('Unità di lavoro totali'!C9*1000)</f>
        <v>41446.597026638185</v>
      </c>
      <c r="D9" s="4">
        <f>('VAGPB valori correnti'!D9*1000000)/('Unità di lavoro totali'!D9*1000)</f>
        <v>42960.631278569774</v>
      </c>
      <c r="E9" s="4">
        <f>('VAGPB valori correnti'!E9*1000000)/('Unità di lavoro totali'!E9*1000)</f>
        <v>44227.84821228613</v>
      </c>
      <c r="F9" s="4">
        <f>('VAGPB valori correnti'!F9*1000000)/('Unità di lavoro totali'!F9*1000)</f>
        <v>45323.020510436916</v>
      </c>
      <c r="G9" s="4">
        <f>('VAGPB valori correnti'!G9*1000000)/('Unità di lavoro totali'!G9*1000)</f>
        <v>47155.795636616946</v>
      </c>
      <c r="H9" s="4">
        <f>('VAGPB valori correnti'!H9*1000000)/('Unità di lavoro totali'!H9*1000)</f>
        <v>48924.40705137894</v>
      </c>
      <c r="I9" s="4">
        <f>('VAGPB valori correnti'!I9*1000000)/('Unità di lavoro totali'!I9*1000)</f>
        <v>50184.045417458794</v>
      </c>
      <c r="J9" s="4">
        <f>('VAGPB valori correnti'!J9*1000000)/('Unità di lavoro totali'!J9*1000)</f>
        <v>51683.433948063685</v>
      </c>
      <c r="K9" s="4">
        <f>('VAGPB valori correnti'!K9*1000000)/('Unità di lavoro totali'!K9*1000)</f>
        <v>53490.41656000491</v>
      </c>
      <c r="L9" s="4">
        <f>('VAGPB valori correnti'!L9*1000000)/('Unità di lavoro totali'!L9*1000)</f>
        <v>54925.80328196219</v>
      </c>
      <c r="M9" s="4">
        <f>('VAGPB valori correnti'!M9*1000000)/('Unità di lavoro totali'!M9*1000)</f>
        <v>55753.479040493556</v>
      </c>
      <c r="N9" s="4">
        <f>('VAGPB valori correnti'!N9*1000000)/('Unità di lavoro totali'!N9*1000)</f>
        <v>57541.959959881235</v>
      </c>
      <c r="O9" s="4">
        <f>('VAGPB valori correnti'!O9*1000000)/('Unità di lavoro totali'!O9*1000)</f>
        <v>58866.929303728924</v>
      </c>
      <c r="P9" s="4">
        <f>('VAGPB valori correnti'!P9*1000000)/('Unità di lavoro totali'!P9*1000)</f>
        <v>58418.583568640184</v>
      </c>
      <c r="Q9" s="4">
        <f>('VAGPB valori correnti'!Q9*1000000)/('Unità di lavoro totali'!Q9*1000)</f>
        <v>59811.789554824325</v>
      </c>
      <c r="R9" s="4">
        <f>('VAGPB valori correnti'!R9*1000000)/('Unità di lavoro totali'!R9*1000)</f>
        <v>60852.908083817216</v>
      </c>
      <c r="S9" s="4">
        <f>('VAGPB valori correnti'!S9*1000000)/('Unità di lavoro totali'!S9*1000)</f>
        <v>60763.602996424735</v>
      </c>
      <c r="T9" s="4">
        <f>('VAGPB valori correnti'!T9*1000000)/('Unità di lavoro totali'!T9*1000)</f>
        <v>62112.3558195089</v>
      </c>
      <c r="U9" s="4">
        <f>('VAGPB valori correnti'!U9*1000000)/('Unità di lavoro totali'!U9*1000)</f>
        <v>62519.06326645375</v>
      </c>
      <c r="V9" s="4" t="e">
        <f>('VAGPB valori correnti'!V9*1000000)/('Unità di lavoro totali'!V9*1000)</f>
        <v>#DIV/0!</v>
      </c>
      <c r="W9" s="4"/>
      <c r="Y9" s="6" t="s">
        <v>51</v>
      </c>
      <c r="Z9" s="5">
        <f>C9*100/B9-100</f>
        <v>5.617908697733853</v>
      </c>
      <c r="AA9" s="5">
        <f aca="true" t="shared" si="0" ref="AA9:AS22">D9*100/C9-100</f>
        <v>3.652976023480292</v>
      </c>
      <c r="AB9" s="5">
        <f t="shared" si="0"/>
        <v>2.949716742985771</v>
      </c>
      <c r="AC9" s="5">
        <f t="shared" si="0"/>
        <v>2.476205247187579</v>
      </c>
      <c r="AD9" s="5">
        <f t="shared" si="0"/>
        <v>4.043806228135168</v>
      </c>
      <c r="AE9" s="5">
        <f t="shared" si="0"/>
        <v>3.750570615732869</v>
      </c>
      <c r="AF9" s="5">
        <f t="shared" si="0"/>
        <v>2.5746625089539066</v>
      </c>
      <c r="AG9" s="5">
        <f t="shared" si="0"/>
        <v>2.9877793193676183</v>
      </c>
      <c r="AH9" s="5">
        <f t="shared" si="0"/>
        <v>3.4962510690699276</v>
      </c>
      <c r="AI9" s="5">
        <f t="shared" si="0"/>
        <v>2.6834465204567692</v>
      </c>
      <c r="AJ9" s="5">
        <f t="shared" si="0"/>
        <v>1.5068978678062876</v>
      </c>
      <c r="AK9" s="5">
        <f t="shared" si="0"/>
        <v>3.207837340677358</v>
      </c>
      <c r="AL9" s="5">
        <f t="shared" si="0"/>
        <v>2.302614204958388</v>
      </c>
      <c r="AM9" s="5">
        <f t="shared" si="0"/>
        <v>-0.761625823517079</v>
      </c>
      <c r="AN9" s="5">
        <f t="shared" si="0"/>
        <v>2.384867795617069</v>
      </c>
      <c r="AO9" s="5">
        <f t="shared" si="0"/>
        <v>1.7406577143768374</v>
      </c>
      <c r="AP9" s="5">
        <f t="shared" si="0"/>
        <v>-0.14675566082966895</v>
      </c>
      <c r="AQ9" s="5">
        <f t="shared" si="0"/>
        <v>2.2196722323452747</v>
      </c>
      <c r="AR9" s="5">
        <f t="shared" si="0"/>
        <v>0.6547931431335456</v>
      </c>
      <c r="AS9" s="5" t="e">
        <f t="shared" si="0"/>
        <v>#DIV/0!</v>
      </c>
    </row>
    <row r="10" spans="1:45" ht="12">
      <c r="A10" t="s">
        <v>50</v>
      </c>
      <c r="B10" s="4">
        <f>('VAGPB valori correnti'!B10*1000000)/('Unità di lavoro totali'!B10*1000)</f>
        <v>17135.006558975565</v>
      </c>
      <c r="C10" s="4">
        <f>('VAGPB valori correnti'!C10*1000000)/('Unità di lavoro totali'!C10*1000)</f>
        <v>18516.846602594906</v>
      </c>
      <c r="D10" s="4">
        <f>('VAGPB valori correnti'!D10*1000000)/('Unità di lavoro totali'!D10*1000)</f>
        <v>18854.476758914963</v>
      </c>
      <c r="E10" s="4">
        <f>('VAGPB valori correnti'!E10*1000000)/('Unità di lavoro totali'!E10*1000)</f>
        <v>19590.50836256577</v>
      </c>
      <c r="F10" s="4">
        <f>('VAGPB valori correnti'!F10*1000000)/('Unità di lavoro totali'!F10*1000)</f>
        <v>20840.045832295287</v>
      </c>
      <c r="G10" s="4">
        <f>('VAGPB valori correnti'!G10*1000000)/('Unità di lavoro totali'!G10*1000)</f>
        <v>21209.90298665594</v>
      </c>
      <c r="H10" s="4">
        <f>('VAGPB valori correnti'!H10*1000000)/('Unità di lavoro totali'!H10*1000)</f>
        <v>21461.417894911872</v>
      </c>
      <c r="I10" s="4">
        <f>('VAGPB valori correnti'!I10*1000000)/('Unità di lavoro totali'!I10*1000)</f>
        <v>21928.10804755341</v>
      </c>
      <c r="J10" s="4">
        <f>('VAGPB valori correnti'!J10*1000000)/('Unità di lavoro totali'!J10*1000)</f>
        <v>23252.900069014584</v>
      </c>
      <c r="K10" s="4">
        <f>('VAGPB valori correnti'!K10*1000000)/('Unità di lavoro totali'!K10*1000)</f>
        <v>24358.37850247436</v>
      </c>
      <c r="L10" s="4">
        <f>('VAGPB valori correnti'!L10*1000000)/('Unità di lavoro totali'!L10*1000)</f>
        <v>22677.287888813866</v>
      </c>
      <c r="M10" s="4">
        <f>('VAGPB valori correnti'!M10*1000000)/('Unità di lavoro totali'!M10*1000)</f>
        <v>22170.620203720107</v>
      </c>
      <c r="N10" s="4">
        <f>('VAGPB valori correnti'!N10*1000000)/('Unità di lavoro totali'!N10*1000)</f>
        <v>23220.15555165573</v>
      </c>
      <c r="O10" s="4">
        <f>('VAGPB valori correnti'!O10*1000000)/('Unità di lavoro totali'!O10*1000)</f>
        <v>23880.395155956114</v>
      </c>
      <c r="P10" s="4">
        <f>('VAGPB valori correnti'!P10*1000000)/('Unità di lavoro totali'!P10*1000)</f>
        <v>22376.433833863273</v>
      </c>
      <c r="Q10" s="4">
        <f>('VAGPB valori correnti'!Q10*1000000)/('Unità di lavoro totali'!Q10*1000)</f>
        <v>22403.552078208766</v>
      </c>
      <c r="R10" s="4">
        <f>('VAGPB valori correnti'!R10*1000000)/('Unità di lavoro totali'!R10*1000)</f>
        <v>24865.2641138578</v>
      </c>
      <c r="S10" s="4">
        <f>('VAGPB valori correnti'!S10*1000000)/('Unità di lavoro totali'!S10*1000)</f>
        <v>26177.149773722023</v>
      </c>
      <c r="T10" s="4">
        <f>('VAGPB valori correnti'!T10*1000000)/('Unità di lavoro totali'!T10*1000)</f>
        <v>28164.361600335145</v>
      </c>
      <c r="U10" s="4">
        <f>('VAGPB valori correnti'!U10*1000000)/('Unità di lavoro totali'!U10*1000)</f>
        <v>25941.858880818752</v>
      </c>
      <c r="V10" s="4" t="e">
        <f>('VAGPB valori correnti'!V10*1000000)/('Unità di lavoro totali'!V10*1000)</f>
        <v>#DIV/0!</v>
      </c>
      <c r="W10" s="4"/>
      <c r="Y10" t="s">
        <v>50</v>
      </c>
      <c r="Z10" s="5">
        <f aca="true" t="shared" si="1" ref="Z10:Z50">C10*100/B10-100</f>
        <v>8.06442669784397</v>
      </c>
      <c r="AA10" s="5">
        <f t="shared" si="0"/>
        <v>1.8233674640515858</v>
      </c>
      <c r="AB10" s="5">
        <f t="shared" si="0"/>
        <v>3.9037498259016417</v>
      </c>
      <c r="AC10" s="5">
        <f t="shared" si="0"/>
        <v>6.378279963970584</v>
      </c>
      <c r="AD10" s="5">
        <f t="shared" si="0"/>
        <v>1.7747425189799344</v>
      </c>
      <c r="AE10" s="5">
        <f t="shared" si="0"/>
        <v>1.1858371460452872</v>
      </c>
      <c r="AF10" s="5">
        <f t="shared" si="0"/>
        <v>2.174554146080837</v>
      </c>
      <c r="AG10" s="5">
        <f t="shared" si="0"/>
        <v>6.041524506301329</v>
      </c>
      <c r="AH10" s="5">
        <f t="shared" si="0"/>
        <v>4.754152945132503</v>
      </c>
      <c r="AI10" s="5">
        <f t="shared" si="0"/>
        <v>-6.901488181940053</v>
      </c>
      <c r="AJ10" s="5">
        <f t="shared" si="0"/>
        <v>-2.234251677616541</v>
      </c>
      <c r="AK10" s="5">
        <f t="shared" si="0"/>
        <v>4.733901615253487</v>
      </c>
      <c r="AL10" s="5">
        <f t="shared" si="0"/>
        <v>2.8433901006029316</v>
      </c>
      <c r="AM10" s="5">
        <f t="shared" si="0"/>
        <v>-6.297891271358338</v>
      </c>
      <c r="AN10" s="5">
        <f t="shared" si="0"/>
        <v>0.12119109124731153</v>
      </c>
      <c r="AO10" s="5">
        <f t="shared" si="0"/>
        <v>10.988043445322518</v>
      </c>
      <c r="AP10" s="5">
        <f t="shared" si="0"/>
        <v>5.275977177869962</v>
      </c>
      <c r="AQ10" s="5">
        <f t="shared" si="0"/>
        <v>7.591398772558463</v>
      </c>
      <c r="AR10" s="5">
        <f t="shared" si="0"/>
        <v>-7.891187988049225</v>
      </c>
      <c r="AS10" s="5" t="e">
        <f t="shared" si="0"/>
        <v>#DIV/0!</v>
      </c>
    </row>
    <row r="11" spans="1:45" ht="12">
      <c r="A11" t="s">
        <v>10</v>
      </c>
      <c r="B11" s="4">
        <f>('VAGPB valori correnti'!B11*1000000)/('Unità di lavoro totali'!B11*1000)</f>
        <v>16595.93736678614</v>
      </c>
      <c r="C11" s="4">
        <f>('VAGPB valori correnti'!C11*1000000)/('Unità di lavoro totali'!C11*1000)</f>
        <v>18013.149787493894</v>
      </c>
      <c r="D11" s="4">
        <f>('VAGPB valori correnti'!D11*1000000)/('Unità di lavoro totali'!D11*1000)</f>
        <v>18421.211580743224</v>
      </c>
      <c r="E11" s="4">
        <f>('VAGPB valori correnti'!E11*1000000)/('Unità di lavoro totali'!E11*1000)</f>
        <v>19151.00700025546</v>
      </c>
      <c r="F11" s="4">
        <f>('VAGPB valori correnti'!F11*1000000)/('Unità di lavoro totali'!F11*1000)</f>
        <v>20456.447307924176</v>
      </c>
      <c r="G11" s="4">
        <f>('VAGPB valori correnti'!G11*1000000)/('Unità di lavoro totali'!G11*1000)</f>
        <v>20819.777220543805</v>
      </c>
      <c r="H11" s="4">
        <f>('VAGPB valori correnti'!H11*1000000)/('Unità di lavoro totali'!H11*1000)</f>
        <v>21079.552313925775</v>
      </c>
      <c r="I11" s="4">
        <f>('VAGPB valori correnti'!I11*1000000)/('Unità di lavoro totali'!I11*1000)</f>
        <v>21442.68607710231</v>
      </c>
      <c r="J11" s="4">
        <f>('VAGPB valori correnti'!J11*1000000)/('Unità di lavoro totali'!J11*1000)</f>
        <v>22667.719574654042</v>
      </c>
      <c r="K11" s="4">
        <f>('VAGPB valori correnti'!K11*1000000)/('Unità di lavoro totali'!K11*1000)</f>
        <v>23822.604272593682</v>
      </c>
      <c r="L11" s="4">
        <f>('VAGPB valori correnti'!L11*1000000)/('Unità di lavoro totali'!L11*1000)</f>
        <v>22067.367958147406</v>
      </c>
      <c r="M11" s="4">
        <f>('VAGPB valori correnti'!M11*1000000)/('Unità di lavoro totali'!M11*1000)</f>
        <v>21459.08126428085</v>
      </c>
      <c r="N11" s="4">
        <f>('VAGPB valori correnti'!N11*1000000)/('Unità di lavoro totali'!N11*1000)</f>
        <v>22563.151276995304</v>
      </c>
      <c r="O11" s="4">
        <f>('VAGPB valori correnti'!O11*1000000)/('Unità di lavoro totali'!O11*1000)</f>
        <v>23515.52807729391</v>
      </c>
      <c r="P11" s="4">
        <f>('VAGPB valori correnti'!P11*1000000)/('Unità di lavoro totali'!P11*1000)</f>
        <v>21857.457254325825</v>
      </c>
      <c r="Q11" s="4">
        <f>('VAGPB valori correnti'!Q11*1000000)/('Unità di lavoro totali'!Q11*1000)</f>
        <v>21839.39468088544</v>
      </c>
      <c r="R11" s="4">
        <f>('VAGPB valori correnti'!R11*1000000)/('Unità di lavoro totali'!R11*1000)</f>
        <v>24388.337443069307</v>
      </c>
      <c r="S11" s="4">
        <f>('VAGPB valori correnti'!S11*1000000)/('Unità di lavoro totali'!S11*1000)</f>
        <v>25898.460452929223</v>
      </c>
      <c r="T11" s="4">
        <f>('VAGPB valori correnti'!T11*1000000)/('Unità di lavoro totali'!T11*1000)</f>
        <v>28036.09308596431</v>
      </c>
      <c r="U11" s="4">
        <f>('VAGPB valori correnti'!U11*1000000)/('Unità di lavoro totali'!U11*1000)</f>
        <v>25782.557567156615</v>
      </c>
      <c r="V11" s="4" t="e">
        <f>('VAGPB valori correnti'!V11*1000000)/('Unità di lavoro totali'!V11*1000)</f>
        <v>#VALUE!</v>
      </c>
      <c r="W11" s="4"/>
      <c r="Y11" t="s">
        <v>10</v>
      </c>
      <c r="Z11" s="5">
        <f t="shared" si="1"/>
        <v>8.539514155699663</v>
      </c>
      <c r="AA11" s="5">
        <f t="shared" si="0"/>
        <v>2.265355021544522</v>
      </c>
      <c r="AB11" s="5">
        <f t="shared" si="0"/>
        <v>3.9617123787619732</v>
      </c>
      <c r="AC11" s="5">
        <f t="shared" si="0"/>
        <v>6.816562218641053</v>
      </c>
      <c r="AD11" s="5">
        <f t="shared" si="0"/>
        <v>1.776114430578005</v>
      </c>
      <c r="AE11" s="5">
        <f t="shared" si="0"/>
        <v>1.2477323394490298</v>
      </c>
      <c r="AF11" s="5">
        <f t="shared" si="0"/>
        <v>1.7226825208078083</v>
      </c>
      <c r="AG11" s="5">
        <f t="shared" si="0"/>
        <v>5.713059889730374</v>
      </c>
      <c r="AH11" s="5">
        <f t="shared" si="0"/>
        <v>5.094842884993952</v>
      </c>
      <c r="AI11" s="5">
        <f t="shared" si="0"/>
        <v>-7.367944723262525</v>
      </c>
      <c r="AJ11" s="5">
        <f t="shared" si="0"/>
        <v>-2.7564986228544512</v>
      </c>
      <c r="AK11" s="5">
        <f t="shared" si="0"/>
        <v>5.145001312578117</v>
      </c>
      <c r="AL11" s="5">
        <f t="shared" si="0"/>
        <v>4.220938771392355</v>
      </c>
      <c r="AM11" s="5">
        <f t="shared" si="0"/>
        <v>-7.05096146477392</v>
      </c>
      <c r="AN11" s="5">
        <f t="shared" si="0"/>
        <v>-0.08263803620987176</v>
      </c>
      <c r="AO11" s="5">
        <f t="shared" si="0"/>
        <v>11.671306826167594</v>
      </c>
      <c r="AP11" s="5">
        <f t="shared" si="0"/>
        <v>6.191988336167057</v>
      </c>
      <c r="AQ11" s="5">
        <f t="shared" si="0"/>
        <v>8.253898477557229</v>
      </c>
      <c r="AR11" s="5">
        <f t="shared" si="0"/>
        <v>-8.037979870796903</v>
      </c>
      <c r="AS11" s="5" t="e">
        <f t="shared" si="0"/>
        <v>#VALUE!</v>
      </c>
    </row>
    <row r="12" spans="1:45" ht="12">
      <c r="A12" t="s">
        <v>11</v>
      </c>
      <c r="B12" s="4">
        <f>('VAGPB valori correnti'!B12*1000000)/('Unità di lavoro totali'!B12*1000)</f>
        <v>48909.718802816904</v>
      </c>
      <c r="C12" s="4">
        <f>('VAGPB valori correnti'!C12*1000000)/('Unità di lavoro totali'!C12*1000)</f>
        <v>48842.35779411765</v>
      </c>
      <c r="D12" s="4">
        <f>('VAGPB valori correnti'!D12*1000000)/('Unità di lavoro totali'!D12*1000)</f>
        <v>43273.3627972028</v>
      </c>
      <c r="E12" s="4">
        <f>('VAGPB valori correnti'!E12*1000000)/('Unità di lavoro totali'!E12*1000)</f>
        <v>42079.76434640523</v>
      </c>
      <c r="F12" s="4">
        <f>('VAGPB valori correnti'!F12*1000000)/('Unità di lavoro totali'!F12*1000)</f>
        <v>38515.17660493827</v>
      </c>
      <c r="G12" s="4">
        <f>('VAGPB valori correnti'!G12*1000000)/('Unità di lavoro totali'!G12*1000)</f>
        <v>37490.10830945559</v>
      </c>
      <c r="H12" s="4">
        <f>('VAGPB valori correnti'!H12*1000000)/('Unità di lavoro totali'!H12*1000)</f>
        <v>37483.40662857143</v>
      </c>
      <c r="I12" s="4">
        <f>('VAGPB valori correnti'!I12*1000000)/('Unità di lavoro totali'!I12*1000)</f>
        <v>41740.87855907781</v>
      </c>
      <c r="J12" s="4">
        <f>('VAGPB valori correnti'!J12*1000000)/('Unità di lavoro totali'!J12*1000)</f>
        <v>47974.52526153846</v>
      </c>
      <c r="K12" s="4">
        <f>('VAGPB valori correnti'!K12*1000000)/('Unità di lavoro totali'!K12*1000)</f>
        <v>46255.93786786787</v>
      </c>
      <c r="L12" s="4">
        <f>('VAGPB valori correnti'!L12*1000000)/('Unità di lavoro totali'!L12*1000)</f>
        <v>46628.16178247734</v>
      </c>
      <c r="M12" s="4">
        <f>('VAGPB valori correnti'!M12*1000000)/('Unità di lavoro totali'!M12*1000)</f>
        <v>50582.73549848943</v>
      </c>
      <c r="N12" s="4">
        <f>('VAGPB valori correnti'!N12*1000000)/('Unità di lavoro totali'!N12*1000)</f>
        <v>48976.33539877301</v>
      </c>
      <c r="O12" s="4">
        <f>('VAGPB valori correnti'!O12*1000000)/('Unità di lavoro totali'!O12*1000)</f>
        <v>38342.61063694268</v>
      </c>
      <c r="P12" s="4">
        <f>('VAGPB valori correnti'!P12*1000000)/('Unità di lavoro totali'!P12*1000)</f>
        <v>41762.10777439024</v>
      </c>
      <c r="Q12" s="4">
        <f>('VAGPB valori correnti'!Q12*1000000)/('Unità di lavoro totali'!Q12*1000)</f>
        <v>45224.271895424834</v>
      </c>
      <c r="R12" s="4">
        <f>('VAGPB valori correnti'!R12*1000000)/('Unità di lavoro totali'!R12*1000)</f>
        <v>44197.54254180602</v>
      </c>
      <c r="S12" s="4">
        <f>('VAGPB valori correnti'!S12*1000000)/('Unità di lavoro totali'!S12*1000)</f>
        <v>37260.91494949495</v>
      </c>
      <c r="T12" s="4">
        <f>('VAGPB valori correnti'!T12*1000000)/('Unità di lavoro totali'!T12*1000)</f>
        <v>33523.135089605734</v>
      </c>
      <c r="U12" s="4">
        <f>('VAGPB valori correnti'!U12*1000000)/('Unità di lavoro totali'!U12*1000)</f>
        <v>32725.34431654676</v>
      </c>
      <c r="V12" s="4" t="e">
        <f>('VAGPB valori correnti'!V12*1000000)/('Unità di lavoro totali'!V12*1000)</f>
        <v>#VALUE!</v>
      </c>
      <c r="W12" s="4"/>
      <c r="Y12" t="s">
        <v>11</v>
      </c>
      <c r="Z12" s="5">
        <f t="shared" si="1"/>
        <v>-0.13772520134664035</v>
      </c>
      <c r="AA12" s="5">
        <f t="shared" si="0"/>
        <v>-11.401978218147278</v>
      </c>
      <c r="AB12" s="5">
        <f t="shared" si="0"/>
        <v>-2.7582752382597846</v>
      </c>
      <c r="AC12" s="5">
        <f t="shared" si="0"/>
        <v>-8.47102591193925</v>
      </c>
      <c r="AD12" s="5">
        <f t="shared" si="0"/>
        <v>-2.6614659099116125</v>
      </c>
      <c r="AE12" s="5">
        <f t="shared" si="0"/>
        <v>-0.017875864291568178</v>
      </c>
      <c r="AF12" s="5">
        <f t="shared" si="0"/>
        <v>11.358284407536118</v>
      </c>
      <c r="AG12" s="5">
        <f t="shared" si="0"/>
        <v>14.934153083620103</v>
      </c>
      <c r="AH12" s="5">
        <f t="shared" si="0"/>
        <v>-3.582291610602752</v>
      </c>
      <c r="AI12" s="5">
        <f t="shared" si="0"/>
        <v>0.8047051508775951</v>
      </c>
      <c r="AJ12" s="5">
        <f t="shared" si="0"/>
        <v>8.481084316513204</v>
      </c>
      <c r="AK12" s="5">
        <f t="shared" si="0"/>
        <v>-3.175787319300653</v>
      </c>
      <c r="AL12" s="5">
        <f t="shared" si="0"/>
        <v>-21.71196492193397</v>
      </c>
      <c r="AM12" s="5">
        <f t="shared" si="0"/>
        <v>8.918268945810695</v>
      </c>
      <c r="AN12" s="5">
        <f t="shared" si="0"/>
        <v>8.290204459358478</v>
      </c>
      <c r="AO12" s="5">
        <f t="shared" si="0"/>
        <v>-2.2703059896530675</v>
      </c>
      <c r="AP12" s="5">
        <f t="shared" si="0"/>
        <v>-15.694600182238133</v>
      </c>
      <c r="AQ12" s="5">
        <f t="shared" si="0"/>
        <v>-10.031368969214967</v>
      </c>
      <c r="AR12" s="5">
        <f t="shared" si="0"/>
        <v>-2.3798214902231365</v>
      </c>
      <c r="AS12" s="5" t="e">
        <f t="shared" si="0"/>
        <v>#VALUE!</v>
      </c>
    </row>
    <row r="13" spans="1:45" ht="12">
      <c r="A13" t="s">
        <v>47</v>
      </c>
      <c r="B13" s="4">
        <f>('VAGPB valori correnti'!B13*1000000)/('Unità di lavoro totali'!B13*1000)</f>
        <v>42160.029920239605</v>
      </c>
      <c r="C13" s="4">
        <f>('VAGPB valori correnti'!C13*1000000)/('Unità di lavoro totali'!C13*1000)</f>
        <v>44511.79560079182</v>
      </c>
      <c r="D13" s="4">
        <f>('VAGPB valori correnti'!D13*1000000)/('Unità di lavoro totali'!D13*1000)</f>
        <v>45691.329328417174</v>
      </c>
      <c r="E13" s="4">
        <f>('VAGPB valori correnti'!E13*1000000)/('Unità di lavoro totali'!E13*1000)</f>
        <v>46750.472519271825</v>
      </c>
      <c r="F13" s="4">
        <f>('VAGPB valori correnti'!F13*1000000)/('Unità di lavoro totali'!F13*1000)</f>
        <v>47129.021692066955</v>
      </c>
      <c r="G13" s="4">
        <f>('VAGPB valori correnti'!G13*1000000)/('Unità di lavoro totali'!G13*1000)</f>
        <v>48889.62679600941</v>
      </c>
      <c r="H13" s="4">
        <f>('VAGPB valori correnti'!H13*1000000)/('Unità di lavoro totali'!H13*1000)</f>
        <v>50394.98666474109</v>
      </c>
      <c r="I13" s="4">
        <f>('VAGPB valori correnti'!I13*1000000)/('Unità di lavoro totali'!I13*1000)</f>
        <v>51457.717820457765</v>
      </c>
      <c r="J13" s="4">
        <f>('VAGPB valori correnti'!J13*1000000)/('Unità di lavoro totali'!J13*1000)</f>
        <v>51606.03304483129</v>
      </c>
      <c r="K13" s="4">
        <f>('VAGPB valori correnti'!K13*1000000)/('Unità di lavoro totali'!K13*1000)</f>
        <v>53729.05444915455</v>
      </c>
      <c r="L13" s="4">
        <f>('VAGPB valori correnti'!L13*1000000)/('Unità di lavoro totali'!L13*1000)</f>
        <v>54778.18066957098</v>
      </c>
      <c r="M13" s="4">
        <f>('VAGPB valori correnti'!M13*1000000)/('Unità di lavoro totali'!M13*1000)</f>
        <v>56785.923983503155</v>
      </c>
      <c r="N13" s="4">
        <f>('VAGPB valori correnti'!N13*1000000)/('Unità di lavoro totali'!N13*1000)</f>
        <v>59123.24223996048</v>
      </c>
      <c r="O13" s="4">
        <f>('VAGPB valori correnti'!O13*1000000)/('Unità di lavoro totali'!O13*1000)</f>
        <v>60095.85163468894</v>
      </c>
      <c r="P13" s="4">
        <f>('VAGPB valori correnti'!P13*1000000)/('Unità di lavoro totali'!P13*1000)</f>
        <v>57868.703596578045</v>
      </c>
      <c r="Q13" s="4">
        <f>('VAGPB valori correnti'!Q13*1000000)/('Unità di lavoro totali'!Q13*1000)</f>
        <v>60770.21133395522</v>
      </c>
      <c r="R13" s="4">
        <f>('VAGPB valori correnti'!R13*1000000)/('Unità di lavoro totali'!R13*1000)</f>
        <v>61876.41587470449</v>
      </c>
      <c r="S13" s="4">
        <f>('VAGPB valori correnti'!S13*1000000)/('Unità di lavoro totali'!S13*1000)</f>
        <v>62812.06134503562</v>
      </c>
      <c r="T13" s="4">
        <f>('VAGPB valori correnti'!T13*1000000)/('Unità di lavoro totali'!T13*1000)</f>
        <v>65211.12113376524</v>
      </c>
      <c r="U13" s="4">
        <f>('VAGPB valori correnti'!U13*1000000)/('Unità di lavoro totali'!U13*1000)</f>
        <v>66180.47878984606</v>
      </c>
      <c r="V13" s="4" t="e">
        <f>('VAGPB valori correnti'!V13*1000000)/('Unità di lavoro totali'!V13*1000)</f>
        <v>#DIV/0!</v>
      </c>
      <c r="W13" s="4"/>
      <c r="Y13" t="s">
        <v>47</v>
      </c>
      <c r="Z13" s="5">
        <f t="shared" si="1"/>
        <v>5.578187883171324</v>
      </c>
      <c r="AA13" s="5">
        <f t="shared" si="0"/>
        <v>2.6499351726991875</v>
      </c>
      <c r="AB13" s="5">
        <f t="shared" si="0"/>
        <v>2.3180397822129635</v>
      </c>
      <c r="AC13" s="5">
        <f t="shared" si="0"/>
        <v>0.8097226667368602</v>
      </c>
      <c r="AD13" s="5">
        <f t="shared" si="0"/>
        <v>3.7357132415053087</v>
      </c>
      <c r="AE13" s="5">
        <f t="shared" si="0"/>
        <v>3.0790987114971102</v>
      </c>
      <c r="AF13" s="5">
        <f t="shared" si="0"/>
        <v>2.108803327574279</v>
      </c>
      <c r="AG13" s="5">
        <f t="shared" si="0"/>
        <v>0.2882273654090426</v>
      </c>
      <c r="AH13" s="5">
        <f t="shared" si="0"/>
        <v>4.113901571312297</v>
      </c>
      <c r="AI13" s="5">
        <f t="shared" si="0"/>
        <v>1.952623643152421</v>
      </c>
      <c r="AJ13" s="5">
        <f t="shared" si="0"/>
        <v>3.6652245280710076</v>
      </c>
      <c r="AK13" s="5">
        <f t="shared" si="0"/>
        <v>4.1160169501447825</v>
      </c>
      <c r="AL13" s="5">
        <f t="shared" si="0"/>
        <v>1.6450542255124958</v>
      </c>
      <c r="AM13" s="5">
        <f t="shared" si="0"/>
        <v>-3.705992972109442</v>
      </c>
      <c r="AN13" s="5">
        <f t="shared" si="0"/>
        <v>5.013949781222934</v>
      </c>
      <c r="AO13" s="5">
        <f t="shared" si="0"/>
        <v>1.8203072137930576</v>
      </c>
      <c r="AP13" s="5">
        <f t="shared" si="0"/>
        <v>1.5121196939165742</v>
      </c>
      <c r="AQ13" s="5">
        <f t="shared" si="0"/>
        <v>3.819425341816512</v>
      </c>
      <c r="AR13" s="5">
        <f t="shared" si="0"/>
        <v>1.4864913211542614</v>
      </c>
      <c r="AS13" s="5" t="e">
        <f t="shared" si="0"/>
        <v>#DIV/0!</v>
      </c>
    </row>
    <row r="14" spans="1:45" ht="12">
      <c r="A14" t="s">
        <v>48</v>
      </c>
      <c r="B14" s="4">
        <f>('VAGPB valori correnti'!B14*1000000)/('Unità di lavoro totali'!B14*1000)</f>
        <v>45804.50667985209</v>
      </c>
      <c r="C14" s="4">
        <f>('VAGPB valori correnti'!C14*1000000)/('Unità di lavoro totali'!C14*1000)</f>
        <v>48372.97440975482</v>
      </c>
      <c r="D14" s="4">
        <f>('VAGPB valori correnti'!D14*1000000)/('Unità di lavoro totali'!D14*1000)</f>
        <v>50084.386124822384</v>
      </c>
      <c r="E14" s="4">
        <f>('VAGPB valori correnti'!E14*1000000)/('Unità di lavoro totali'!E14*1000)</f>
        <v>51216.39627734089</v>
      </c>
      <c r="F14" s="4">
        <f>('VAGPB valori correnti'!F14*1000000)/('Unità di lavoro totali'!F14*1000)</f>
        <v>51871.08933022752</v>
      </c>
      <c r="G14" s="4">
        <f>('VAGPB valori correnti'!G14*1000000)/('Unità di lavoro totali'!G14*1000)</f>
        <v>53892.67576389493</v>
      </c>
      <c r="H14" s="4">
        <f>('VAGPB valori correnti'!H14*1000000)/('Unità di lavoro totali'!H14*1000)</f>
        <v>55720.13672023614</v>
      </c>
      <c r="I14" s="4">
        <f>('VAGPB valori correnti'!I14*1000000)/('Unità di lavoro totali'!I14*1000)</f>
        <v>56678.32901035648</v>
      </c>
      <c r="J14" s="4">
        <f>('VAGPB valori correnti'!J14*1000000)/('Unità di lavoro totali'!J14*1000)</f>
        <v>56349.77694913404</v>
      </c>
      <c r="K14" s="4">
        <f>('VAGPB valori correnti'!K14*1000000)/('Unità di lavoro totali'!K14*1000)</f>
        <v>58592.57129929166</v>
      </c>
      <c r="L14" s="4">
        <f>('VAGPB valori correnti'!L14*1000000)/('Unità di lavoro totali'!L14*1000)</f>
        <v>59923.50346646116</v>
      </c>
      <c r="M14" s="4">
        <f>('VAGPB valori correnti'!M14*1000000)/('Unità di lavoro totali'!M14*1000)</f>
        <v>62020.298139169674</v>
      </c>
      <c r="N14" s="4">
        <f>('VAGPB valori correnti'!N14*1000000)/('Unità di lavoro totali'!N14*1000)</f>
        <v>65153.03136117947</v>
      </c>
      <c r="O14" s="4">
        <f>('VAGPB valori correnti'!O14*1000000)/('Unità di lavoro totali'!O14*1000)</f>
        <v>66157.58279563168</v>
      </c>
      <c r="P14" s="4">
        <f>('VAGPB valori correnti'!P14*1000000)/('Unità di lavoro totali'!P14*1000)</f>
        <v>64088.27565585088</v>
      </c>
      <c r="Q14" s="4">
        <f>('VAGPB valori correnti'!Q14*1000000)/('Unità di lavoro totali'!Q14*1000)</f>
        <v>68986.64843812147</v>
      </c>
      <c r="R14" s="4">
        <f>('VAGPB valori correnti'!R14*1000000)/('Unità di lavoro totali'!R14*1000)</f>
        <v>69830.90871551681</v>
      </c>
      <c r="S14" s="4">
        <f>('VAGPB valori correnti'!S14*1000000)/('Unità di lavoro totali'!S14*1000)</f>
        <v>70856.51903630397</v>
      </c>
      <c r="T14" s="4">
        <f>('VAGPB valori correnti'!T14*1000000)/('Unità di lavoro totali'!T14*1000)</f>
        <v>72882.19685541776</v>
      </c>
      <c r="U14" s="4">
        <f>('VAGPB valori correnti'!U14*1000000)/('Unità di lavoro totali'!U14*1000)</f>
        <v>74429.59369698637</v>
      </c>
      <c r="V14" s="4" t="e">
        <f>('VAGPB valori correnti'!V14*1000000)/('Unità di lavoro totali'!V14*1000)</f>
        <v>#DIV/0!</v>
      </c>
      <c r="W14" s="4"/>
      <c r="Y14" t="s">
        <v>48</v>
      </c>
      <c r="Z14" s="5">
        <f t="shared" si="1"/>
        <v>5.607456375100554</v>
      </c>
      <c r="AA14" s="5">
        <f t="shared" si="0"/>
        <v>3.537950138378193</v>
      </c>
      <c r="AB14" s="5">
        <f t="shared" si="0"/>
        <v>2.2602057050220594</v>
      </c>
      <c r="AC14" s="5">
        <f t="shared" si="0"/>
        <v>1.2782880102329273</v>
      </c>
      <c r="AD14" s="5">
        <f t="shared" si="0"/>
        <v>3.8973278945374688</v>
      </c>
      <c r="AE14" s="5">
        <f t="shared" si="0"/>
        <v>3.3909263743877887</v>
      </c>
      <c r="AF14" s="5">
        <f t="shared" si="0"/>
        <v>1.7196517211206697</v>
      </c>
      <c r="AG14" s="5">
        <f t="shared" si="0"/>
        <v>-0.5796784537568271</v>
      </c>
      <c r="AH14" s="5">
        <f t="shared" si="0"/>
        <v>3.980129951857947</v>
      </c>
      <c r="AI14" s="5">
        <f t="shared" si="0"/>
        <v>2.27150325997998</v>
      </c>
      <c r="AJ14" s="5">
        <f t="shared" si="0"/>
        <v>3.499118962365202</v>
      </c>
      <c r="AK14" s="5">
        <f t="shared" si="0"/>
        <v>5.051141829373577</v>
      </c>
      <c r="AL14" s="5">
        <f t="shared" si="0"/>
        <v>1.5418337619372267</v>
      </c>
      <c r="AM14" s="5">
        <f t="shared" si="0"/>
        <v>-3.1278457469843204</v>
      </c>
      <c r="AN14" s="5">
        <f t="shared" si="0"/>
        <v>7.64316520009757</v>
      </c>
      <c r="AO14" s="5">
        <f t="shared" si="0"/>
        <v>1.2238024262805283</v>
      </c>
      <c r="AP14" s="5">
        <f t="shared" si="0"/>
        <v>1.4687053908540406</v>
      </c>
      <c r="AQ14" s="5">
        <f t="shared" si="0"/>
        <v>2.8588446718302833</v>
      </c>
      <c r="AR14" s="5">
        <f t="shared" si="0"/>
        <v>2.1231479131156163</v>
      </c>
      <c r="AS14" s="5" t="e">
        <f t="shared" si="0"/>
        <v>#DIV/0!</v>
      </c>
    </row>
    <row r="15" spans="1:45" ht="12">
      <c r="A15" t="s">
        <v>12</v>
      </c>
      <c r="B15" s="4">
        <f>('VAGPB valori correnti'!B15*1000000)/('Unità di lavoro totali'!B15*1000)</f>
        <v>182013.87416949152</v>
      </c>
      <c r="C15" s="4">
        <f>('VAGPB valori correnti'!C15*1000000)/('Unità di lavoro totali'!C15*1000)</f>
        <v>199595.9206007067</v>
      </c>
      <c r="D15" s="4">
        <f>('VAGPB valori correnti'!D15*1000000)/('Unità di lavoro totali'!D15*1000)</f>
        <v>218817.95561403508</v>
      </c>
      <c r="E15" s="4">
        <f>('VAGPB valori correnti'!E15*1000000)/('Unità di lavoro totali'!E15*1000)</f>
        <v>189569.6185958904</v>
      </c>
      <c r="F15" s="4">
        <f>('VAGPB valori correnti'!F15*1000000)/('Unità di lavoro totali'!F15*1000)</f>
        <v>196539.97105084747</v>
      </c>
      <c r="G15" s="4">
        <f>('VAGPB valori correnti'!G15*1000000)/('Unità di lavoro totali'!G15*1000)</f>
        <v>214640.75807017545</v>
      </c>
      <c r="H15" s="4">
        <f>('VAGPB valori correnti'!H15*1000000)/('Unità di lavoro totali'!H15*1000)</f>
        <v>198243.92905923346</v>
      </c>
      <c r="I15" s="4">
        <f>('VAGPB valori correnti'!I15*1000000)/('Unità di lavoro totali'!I15*1000)</f>
        <v>200973.278852459</v>
      </c>
      <c r="J15" s="4">
        <f>('VAGPB valori correnti'!J15*1000000)/('Unità di lavoro totali'!J15*1000)</f>
        <v>187170.0261672474</v>
      </c>
      <c r="K15" s="4">
        <f>('VAGPB valori correnti'!K15*1000000)/('Unità di lavoro totali'!K15*1000)</f>
        <v>190673.4563799283</v>
      </c>
      <c r="L15" s="4">
        <f>('VAGPB valori correnti'!L15*1000000)/('Unità di lavoro totali'!L15*1000)</f>
        <v>194979.9207394366</v>
      </c>
      <c r="M15" s="4">
        <f>('VAGPB valori correnti'!M15*1000000)/('Unità di lavoro totali'!M15*1000)</f>
        <v>206844.9656569343</v>
      </c>
      <c r="N15" s="4">
        <f>('VAGPB valori correnti'!N15*1000000)/('Unità di lavoro totali'!N15*1000)</f>
        <v>205045.2671851852</v>
      </c>
      <c r="O15" s="4">
        <f>('VAGPB valori correnti'!O15*1000000)/('Unità di lavoro totali'!O15*1000)</f>
        <v>231660.10398467432</v>
      </c>
      <c r="P15" s="4">
        <f>('VAGPB valori correnti'!P15*1000000)/('Unità di lavoro totali'!P15*1000)</f>
        <v>175592.48404</v>
      </c>
      <c r="Q15" s="4">
        <f>('VAGPB valori correnti'!Q15*1000000)/('Unità di lavoro totali'!Q15*1000)</f>
        <v>193169.71386554622</v>
      </c>
      <c r="R15" s="4">
        <f>('VAGPB valori correnti'!R15*1000000)/('Unità di lavoro totali'!R15*1000)</f>
        <v>229685.621302521</v>
      </c>
      <c r="S15" s="4">
        <f>('VAGPB valori correnti'!S15*1000000)/('Unità di lavoro totali'!S15*1000)</f>
        <v>294447.8491774892</v>
      </c>
      <c r="T15" s="4">
        <f>('VAGPB valori correnti'!T15*1000000)/('Unità di lavoro totali'!T15*1000)</f>
        <v>300475.570456621</v>
      </c>
      <c r="U15" s="4">
        <f>('VAGPB valori correnti'!U15*1000000)/('Unità di lavoro totali'!U15*1000)</f>
        <v>261114.92275229358</v>
      </c>
      <c r="V15" s="4" t="e">
        <f>('VAGPB valori correnti'!V15*1000000)/('Unità di lavoro totali'!V15*1000)</f>
        <v>#VALUE!</v>
      </c>
      <c r="W15" s="4"/>
      <c r="Y15" t="s">
        <v>12</v>
      </c>
      <c r="Z15" s="5">
        <f t="shared" si="1"/>
        <v>9.659728694551475</v>
      </c>
      <c r="AA15" s="5">
        <f t="shared" si="0"/>
        <v>9.63047488920489</v>
      </c>
      <c r="AB15" s="5">
        <f t="shared" si="0"/>
        <v>-13.366515986345632</v>
      </c>
      <c r="AC15" s="5">
        <f t="shared" si="0"/>
        <v>3.67693542171223</v>
      </c>
      <c r="AD15" s="5">
        <f t="shared" si="0"/>
        <v>9.209723051523738</v>
      </c>
      <c r="AE15" s="5">
        <f t="shared" si="0"/>
        <v>-7.639196375546334</v>
      </c>
      <c r="AF15" s="5">
        <f t="shared" si="0"/>
        <v>1.3767633673210895</v>
      </c>
      <c r="AG15" s="5">
        <f t="shared" si="0"/>
        <v>-6.868202959133214</v>
      </c>
      <c r="AH15" s="5">
        <f t="shared" si="0"/>
        <v>1.871790202962515</v>
      </c>
      <c r="AI15" s="5">
        <f t="shared" si="0"/>
        <v>2.258554725586663</v>
      </c>
      <c r="AJ15" s="5">
        <f t="shared" si="0"/>
        <v>6.085265022419236</v>
      </c>
      <c r="AK15" s="5">
        <f t="shared" si="0"/>
        <v>-0.8700711985101179</v>
      </c>
      <c r="AL15" s="5">
        <f t="shared" si="0"/>
        <v>12.979981037773541</v>
      </c>
      <c r="AM15" s="5">
        <f t="shared" si="0"/>
        <v>-24.202535948263034</v>
      </c>
      <c r="AN15" s="5">
        <f t="shared" si="0"/>
        <v>10.01024042779764</v>
      </c>
      <c r="AO15" s="5">
        <f t="shared" si="0"/>
        <v>18.903536535955794</v>
      </c>
      <c r="AP15" s="5">
        <f t="shared" si="0"/>
        <v>28.196030516716263</v>
      </c>
      <c r="AQ15" s="5">
        <f t="shared" si="0"/>
        <v>2.0471269516723254</v>
      </c>
      <c r="AR15" s="5">
        <f t="shared" si="0"/>
        <v>-13.099450196404518</v>
      </c>
      <c r="AS15" s="5" t="e">
        <f t="shared" si="0"/>
        <v>#VALUE!</v>
      </c>
    </row>
    <row r="16" spans="1:45" ht="12">
      <c r="A16" t="s">
        <v>13</v>
      </c>
      <c r="B16" s="4">
        <f>('VAGPB valori correnti'!B16*1000000)/('Unità di lavoro totali'!B16*1000)</f>
        <v>42571.00192049644</v>
      </c>
      <c r="C16" s="4">
        <f>('VAGPB valori correnti'!C16*1000000)/('Unità di lavoro totali'!C16*1000)</f>
        <v>44979.891134685706</v>
      </c>
      <c r="D16" s="4">
        <f>('VAGPB valori correnti'!D16*1000000)/('Unità di lavoro totali'!D16*1000)</f>
        <v>46519.64290601477</v>
      </c>
      <c r="E16" s="4">
        <f>('VAGPB valori correnti'!E16*1000000)/('Unità di lavoro totali'!E16*1000)</f>
        <v>47444.8461274521</v>
      </c>
      <c r="F16" s="4">
        <f>('VAGPB valori correnti'!F16*1000000)/('Unità di lavoro totali'!F16*1000)</f>
        <v>48072.434575424806</v>
      </c>
      <c r="G16" s="4">
        <f>('VAGPB valori correnti'!G16*1000000)/('Unità di lavoro totali'!G16*1000)</f>
        <v>50396.41486194004</v>
      </c>
      <c r="H16" s="4">
        <f>('VAGPB valori correnti'!H16*1000000)/('Unità di lavoro totali'!H16*1000)</f>
        <v>51848.31873439578</v>
      </c>
      <c r="I16" s="4">
        <f>('VAGPB valori correnti'!I16*1000000)/('Unità di lavoro totali'!I16*1000)</f>
        <v>52458.718774256595</v>
      </c>
      <c r="J16" s="4">
        <f>('VAGPB valori correnti'!J16*1000000)/('Unità di lavoro totali'!J16*1000)</f>
        <v>52157.573801392995</v>
      </c>
      <c r="K16" s="4">
        <f>('VAGPB valori correnti'!K16*1000000)/('Unità di lavoro totali'!K16*1000)</f>
        <v>54135.64770370719</v>
      </c>
      <c r="L16" s="4">
        <f>('VAGPB valori correnti'!L16*1000000)/('Unità di lavoro totali'!L16*1000)</f>
        <v>55202.32443683972</v>
      </c>
      <c r="M16" s="4">
        <f>('VAGPB valori correnti'!M16*1000000)/('Unità di lavoro totali'!M16*1000)</f>
        <v>57084.99829822944</v>
      </c>
      <c r="N16" s="4">
        <f>('VAGPB valori correnti'!N16*1000000)/('Unità di lavoro totali'!N16*1000)</f>
        <v>60199.58012807281</v>
      </c>
      <c r="O16" s="4">
        <f>('VAGPB valori correnti'!O16*1000000)/('Unità di lavoro totali'!O16*1000)</f>
        <v>60080.96174700089</v>
      </c>
      <c r="P16" s="4">
        <f>('VAGPB valori correnti'!P16*1000000)/('Unità di lavoro totali'!P16*1000)</f>
        <v>57147.613328474115</v>
      </c>
      <c r="Q16" s="4">
        <f>('VAGPB valori correnti'!Q16*1000000)/('Unità di lavoro totali'!Q16*1000)</f>
        <v>62677.85445265094</v>
      </c>
      <c r="R16" s="4">
        <f>('VAGPB valori correnti'!R16*1000000)/('Unità di lavoro totali'!R16*1000)</f>
        <v>63750.40548704151</v>
      </c>
      <c r="S16" s="4">
        <f>('VAGPB valori correnti'!S16*1000000)/('Unità di lavoro totali'!S16*1000)</f>
        <v>63680.47161136357</v>
      </c>
      <c r="T16" s="4">
        <f>('VAGPB valori correnti'!T16*1000000)/('Unità di lavoro totali'!T16*1000)</f>
        <v>65349.1762233401</v>
      </c>
      <c r="U16" s="4">
        <f>('VAGPB valori correnti'!U16*1000000)/('Unità di lavoro totali'!U16*1000)</f>
        <v>67330.40972319165</v>
      </c>
      <c r="V16" s="4" t="e">
        <f>('VAGPB valori correnti'!V16*1000000)/('Unità di lavoro totali'!V16*1000)</f>
        <v>#VALUE!</v>
      </c>
      <c r="W16" s="4"/>
      <c r="Y16" t="s">
        <v>13</v>
      </c>
      <c r="Z16" s="5">
        <f t="shared" si="1"/>
        <v>5.658521306799386</v>
      </c>
      <c r="AA16" s="5">
        <f t="shared" si="0"/>
        <v>3.423200306818231</v>
      </c>
      <c r="AB16" s="5">
        <f t="shared" si="0"/>
        <v>1.988844203526142</v>
      </c>
      <c r="AC16" s="5">
        <f t="shared" si="0"/>
        <v>1.3227747567919153</v>
      </c>
      <c r="AD16" s="5">
        <f t="shared" si="0"/>
        <v>4.834330333049692</v>
      </c>
      <c r="AE16" s="5">
        <f t="shared" si="0"/>
        <v>2.8809665854867035</v>
      </c>
      <c r="AF16" s="5">
        <f t="shared" si="0"/>
        <v>1.1772802952159651</v>
      </c>
      <c r="AG16" s="5">
        <f t="shared" si="0"/>
        <v>-0.5740608613784559</v>
      </c>
      <c r="AH16" s="5">
        <f t="shared" si="0"/>
        <v>3.792496004216673</v>
      </c>
      <c r="AI16" s="5">
        <f t="shared" si="0"/>
        <v>1.9703777055935774</v>
      </c>
      <c r="AJ16" s="5">
        <f t="shared" si="0"/>
        <v>3.4104974393674183</v>
      </c>
      <c r="AK16" s="5">
        <f t="shared" si="0"/>
        <v>5.456042607852666</v>
      </c>
      <c r="AL16" s="5">
        <f t="shared" si="0"/>
        <v>-0.1970418744110276</v>
      </c>
      <c r="AM16" s="5">
        <f t="shared" si="0"/>
        <v>-4.882326003500097</v>
      </c>
      <c r="AN16" s="5">
        <f t="shared" si="0"/>
        <v>9.67711650946822</v>
      </c>
      <c r="AO16" s="5">
        <f t="shared" si="0"/>
        <v>1.711212107939673</v>
      </c>
      <c r="AP16" s="5">
        <f t="shared" si="0"/>
        <v>-0.10969949938930768</v>
      </c>
      <c r="AQ16" s="5">
        <f t="shared" si="0"/>
        <v>2.620433815503887</v>
      </c>
      <c r="AR16" s="5">
        <f t="shared" si="0"/>
        <v>3.0317650724171443</v>
      </c>
      <c r="AS16" s="5" t="e">
        <f t="shared" si="0"/>
        <v>#VALUE!</v>
      </c>
    </row>
    <row r="17" spans="1:45" ht="12">
      <c r="A17" t="s">
        <v>14</v>
      </c>
      <c r="B17" s="4">
        <f>('VAGPB valori correnti'!B17*1000000)/('Unità di lavoro totali'!B17*1000)</f>
        <v>42140.17942405945</v>
      </c>
      <c r="C17" s="4">
        <f>('VAGPB valori correnti'!C17*1000000)/('Unità di lavoro totali'!C17*1000)</f>
        <v>46494.41859014802</v>
      </c>
      <c r="D17" s="4">
        <f>('VAGPB valori correnti'!D17*1000000)/('Unità di lavoro totali'!D17*1000)</f>
        <v>47947.579264318236</v>
      </c>
      <c r="E17" s="4">
        <f>('VAGPB valori correnti'!E17*1000000)/('Unità di lavoro totali'!E17*1000)</f>
        <v>47661.178847905285</v>
      </c>
      <c r="F17" s="4">
        <f>('VAGPB valori correnti'!F17*1000000)/('Unità di lavoro totali'!F17*1000)</f>
        <v>48160.73351782364</v>
      </c>
      <c r="G17" s="4">
        <f>('VAGPB valori correnti'!G17*1000000)/('Unità di lavoro totali'!G17*1000)</f>
        <v>51132.53438746439</v>
      </c>
      <c r="H17" s="4">
        <f>('VAGPB valori correnti'!H17*1000000)/('Unità di lavoro totali'!H17*1000)</f>
        <v>53493.672814341844</v>
      </c>
      <c r="I17" s="4">
        <f>('VAGPB valori correnti'!I17*1000000)/('Unità di lavoro totali'!I17*1000)</f>
        <v>56488.29477195536</v>
      </c>
      <c r="J17" s="4">
        <f>('VAGPB valori correnti'!J17*1000000)/('Unità di lavoro totali'!J17*1000)</f>
        <v>55977.48404602109</v>
      </c>
      <c r="K17" s="4">
        <f>('VAGPB valori correnti'!K17*1000000)/('Unità di lavoro totali'!K17*1000)</f>
        <v>55428.65223611111</v>
      </c>
      <c r="L17" s="4">
        <f>('VAGPB valori correnti'!L17*1000000)/('Unità di lavoro totali'!L17*1000)</f>
        <v>55495.30614472123</v>
      </c>
      <c r="M17" s="4">
        <f>('VAGPB valori correnti'!M17*1000000)/('Unità di lavoro totali'!M17*1000)</f>
        <v>54273.75352927509</v>
      </c>
      <c r="N17" s="4">
        <f>('VAGPB valori correnti'!N17*1000000)/('Unità di lavoro totali'!N17*1000)</f>
        <v>55870.92281580156</v>
      </c>
      <c r="O17" s="4">
        <f>('VAGPB valori correnti'!O17*1000000)/('Unità di lavoro totali'!O17*1000)</f>
        <v>55871.53807297606</v>
      </c>
      <c r="P17" s="4">
        <f>('VAGPB valori correnti'!P17*1000000)/('Unità di lavoro totali'!P17*1000)</f>
        <v>57443.02984186925</v>
      </c>
      <c r="Q17" s="4">
        <f>('VAGPB valori correnti'!Q17*1000000)/('Unità di lavoro totali'!Q17*1000)</f>
        <v>59875.937510864314</v>
      </c>
      <c r="R17" s="4">
        <f>('VAGPB valori correnti'!R17*1000000)/('Unità di lavoro totali'!R17*1000)</f>
        <v>57977.31025397579</v>
      </c>
      <c r="S17" s="4">
        <f>('VAGPB valori correnti'!S17*1000000)/('Unità di lavoro totali'!S17*1000)</f>
        <v>57591.491563557276</v>
      </c>
      <c r="T17" s="4">
        <f>('VAGPB valori correnti'!T17*1000000)/('Unità di lavoro totali'!T17*1000)</f>
        <v>59218.75182908913</v>
      </c>
      <c r="U17" s="4">
        <f>('VAGPB valori correnti'!U17*1000000)/('Unità di lavoro totali'!U17*1000)</f>
        <v>61604.09287490674</v>
      </c>
      <c r="V17" s="4" t="e">
        <f>('VAGPB valori correnti'!V17*1000000)/('Unità di lavoro totali'!V17*1000)</f>
        <v>#VALUE!</v>
      </c>
      <c r="W17" s="4"/>
      <c r="Y17" t="s">
        <v>14</v>
      </c>
      <c r="Z17" s="5">
        <f t="shared" si="1"/>
        <v>10.332749469981067</v>
      </c>
      <c r="AA17" s="5">
        <f t="shared" si="0"/>
        <v>3.125451867631554</v>
      </c>
      <c r="AB17" s="5">
        <f t="shared" si="0"/>
        <v>-0.5973198664193831</v>
      </c>
      <c r="AC17" s="5">
        <f t="shared" si="0"/>
        <v>1.0481374611243126</v>
      </c>
      <c r="AD17" s="5">
        <f t="shared" si="0"/>
        <v>6.170588885530407</v>
      </c>
      <c r="AE17" s="5">
        <f t="shared" si="0"/>
        <v>4.617683154497243</v>
      </c>
      <c r="AF17" s="5">
        <f t="shared" si="0"/>
        <v>5.598086278365713</v>
      </c>
      <c r="AG17" s="5">
        <f t="shared" si="0"/>
        <v>-0.9042771214752037</v>
      </c>
      <c r="AH17" s="5">
        <f t="shared" si="0"/>
        <v>-0.9804510139447586</v>
      </c>
      <c r="AI17" s="5">
        <f t="shared" si="0"/>
        <v>0.1202517216658805</v>
      </c>
      <c r="AJ17" s="5">
        <f t="shared" si="0"/>
        <v>-2.2011818661934512</v>
      </c>
      <c r="AK17" s="5">
        <f t="shared" si="0"/>
        <v>2.942802335690601</v>
      </c>
      <c r="AL17" s="5">
        <f t="shared" si="0"/>
        <v>0.0011012117636397534</v>
      </c>
      <c r="AM17" s="5">
        <f t="shared" si="0"/>
        <v>2.8126875026075027</v>
      </c>
      <c r="AN17" s="5">
        <f t="shared" si="0"/>
        <v>4.23534008511119</v>
      </c>
      <c r="AO17" s="5">
        <f t="shared" si="0"/>
        <v>-3.170935330313654</v>
      </c>
      <c r="AP17" s="5">
        <f t="shared" si="0"/>
        <v>-0.6654649702243773</v>
      </c>
      <c r="AQ17" s="5">
        <f t="shared" si="0"/>
        <v>2.8255220022145693</v>
      </c>
      <c r="AR17" s="5">
        <f t="shared" si="0"/>
        <v>4.028016417336744</v>
      </c>
      <c r="AS17" s="5" t="e">
        <f t="shared" si="0"/>
        <v>#VALUE!</v>
      </c>
    </row>
    <row r="18" spans="1:45" ht="12">
      <c r="A18" t="s">
        <v>15</v>
      </c>
      <c r="B18" s="4">
        <f>('VAGPB valori correnti'!B18*1000000)/('Unità di lavoro totali'!B18*1000)</f>
        <v>119890.49428167687</v>
      </c>
      <c r="C18" s="4">
        <f>('VAGPB valori correnti'!C18*1000000)/('Unità di lavoro totali'!C18*1000)</f>
        <v>123624.04157920077</v>
      </c>
      <c r="D18" s="4">
        <f>('VAGPB valori correnti'!D18*1000000)/('Unità di lavoro totali'!D18*1000)</f>
        <v>123700.33692013391</v>
      </c>
      <c r="E18" s="4">
        <f>('VAGPB valori correnti'!E18*1000000)/('Unità di lavoro totali'!E18*1000)</f>
        <v>122526.41663403263</v>
      </c>
      <c r="F18" s="4">
        <f>('VAGPB valori correnti'!F18*1000000)/('Unità di lavoro totali'!F18*1000)</f>
        <v>116183.69920465116</v>
      </c>
      <c r="G18" s="4">
        <f>('VAGPB valori correnti'!G18*1000000)/('Unità di lavoro totali'!G18*1000)</f>
        <v>123870.09788857678</v>
      </c>
      <c r="H18" s="4">
        <f>('VAGPB valori correnti'!H18*1000000)/('Unità di lavoro totali'!H18*1000)</f>
        <v>132673.42887370405</v>
      </c>
      <c r="I18" s="4">
        <f>('VAGPB valori correnti'!I18*1000000)/('Unità di lavoro totali'!I18*1000)</f>
        <v>128136.3838260056</v>
      </c>
      <c r="J18" s="4">
        <f>('VAGPB valori correnti'!J18*1000000)/('Unità di lavoro totali'!J18*1000)</f>
        <v>125667.68715789473</v>
      </c>
      <c r="K18" s="4">
        <f>('VAGPB valori correnti'!K18*1000000)/('Unità di lavoro totali'!K18*1000)</f>
        <v>121881.96841139546</v>
      </c>
      <c r="L18" s="4">
        <f>('VAGPB valori correnti'!L18*1000000)/('Unità di lavoro totali'!L18*1000)</f>
        <v>117046.47955395683</v>
      </c>
      <c r="M18" s="4">
        <f>('VAGPB valori correnti'!M18*1000000)/('Unità di lavoro totali'!M18*1000)</f>
        <v>117218.78385576923</v>
      </c>
      <c r="N18" s="4">
        <f>('VAGPB valori correnti'!N18*1000000)/('Unità di lavoro totali'!N18*1000)</f>
        <v>123062.4107410972</v>
      </c>
      <c r="O18" s="4">
        <f>('VAGPB valori correnti'!O18*1000000)/('Unità di lavoro totali'!O18*1000)</f>
        <v>123453.8135375494</v>
      </c>
      <c r="P18" s="4">
        <f>('VAGPB valori correnti'!P18*1000000)/('Unità di lavoro totali'!P18*1000)</f>
        <v>110650.56522286314</v>
      </c>
      <c r="Q18" s="4">
        <f>('VAGPB valori correnti'!Q18*1000000)/('Unità di lavoro totali'!Q18*1000)</f>
        <v>116982.09582405935</v>
      </c>
      <c r="R18" s="4">
        <f>('VAGPB valori correnti'!R18*1000000)/('Unità di lavoro totali'!R18*1000)</f>
        <v>124695.43772727273</v>
      </c>
      <c r="S18" s="4">
        <f>('VAGPB valori correnti'!S18*1000000)/('Unità di lavoro totali'!S18*1000)</f>
        <v>120870.01873431532</v>
      </c>
      <c r="T18" s="4">
        <f>('VAGPB valori correnti'!T18*1000000)/('Unità di lavoro totali'!T18*1000)</f>
        <v>126327.16375489648</v>
      </c>
      <c r="U18" s="4">
        <f>('VAGPB valori correnti'!U18*1000000)/('Unità di lavoro totali'!U18*1000)</f>
        <v>135689.92339191565</v>
      </c>
      <c r="V18" s="4" t="e">
        <f>('VAGPB valori correnti'!V18*1000000)/('Unità di lavoro totali'!V18*1000)</f>
        <v>#VALUE!</v>
      </c>
      <c r="W18" s="4"/>
      <c r="Y18" t="s">
        <v>15</v>
      </c>
      <c r="Z18" s="5">
        <f t="shared" si="1"/>
        <v>3.1141312077270413</v>
      </c>
      <c r="AA18" s="5">
        <f t="shared" si="0"/>
        <v>0.061715617737874595</v>
      </c>
      <c r="AB18" s="5">
        <f t="shared" si="0"/>
        <v>-0.9490033053500895</v>
      </c>
      <c r="AC18" s="5">
        <f t="shared" si="0"/>
        <v>-5.176612198107605</v>
      </c>
      <c r="AD18" s="5">
        <f t="shared" si="0"/>
        <v>6.61572900204051</v>
      </c>
      <c r="AE18" s="5">
        <f t="shared" si="0"/>
        <v>7.106905649696017</v>
      </c>
      <c r="AF18" s="5">
        <f t="shared" si="0"/>
        <v>-3.419708894399193</v>
      </c>
      <c r="AG18" s="5">
        <f t="shared" si="0"/>
        <v>-1.9266164647373643</v>
      </c>
      <c r="AH18" s="5">
        <f t="shared" si="0"/>
        <v>-3.012483823103011</v>
      </c>
      <c r="AI18" s="5">
        <f t="shared" si="0"/>
        <v>-3.9673537607442597</v>
      </c>
      <c r="AJ18" s="5">
        <f t="shared" si="0"/>
        <v>0.14721015315370778</v>
      </c>
      <c r="AK18" s="5">
        <f t="shared" si="0"/>
        <v>4.985230773694269</v>
      </c>
      <c r="AL18" s="5">
        <f t="shared" si="0"/>
        <v>0.3180522745289238</v>
      </c>
      <c r="AM18" s="5">
        <f t="shared" si="0"/>
        <v>-10.3708811804279</v>
      </c>
      <c r="AN18" s="5">
        <f t="shared" si="0"/>
        <v>5.722095127524895</v>
      </c>
      <c r="AO18" s="5">
        <f t="shared" si="0"/>
        <v>6.593608918423058</v>
      </c>
      <c r="AP18" s="5">
        <f t="shared" si="0"/>
        <v>-3.067809907628032</v>
      </c>
      <c r="AQ18" s="5">
        <f t="shared" si="0"/>
        <v>4.5148872133266735</v>
      </c>
      <c r="AR18" s="5">
        <f t="shared" si="0"/>
        <v>7.411517332238276</v>
      </c>
      <c r="AS18" s="5" t="e">
        <f t="shared" si="0"/>
        <v>#VALUE!</v>
      </c>
    </row>
    <row r="19" spans="1:45" ht="12">
      <c r="A19" t="s">
        <v>16</v>
      </c>
      <c r="B19" s="4">
        <f>('VAGPB valori correnti'!B19*1000000)/('Unità di lavoro totali'!B19*1000)</f>
        <v>17222.66491571378</v>
      </c>
      <c r="C19" s="4">
        <f>('VAGPB valori correnti'!C19*1000000)/('Unità di lavoro totali'!C19*1000)</f>
        <v>18186.904416748526</v>
      </c>
      <c r="D19" s="4">
        <f>('VAGPB valori correnti'!D19*1000000)/('Unità di lavoro totali'!D19*1000)</f>
        <v>18279.7085886338</v>
      </c>
      <c r="E19" s="4">
        <f>('VAGPB valori correnti'!E19*1000000)/('Unità di lavoro totali'!E19*1000)</f>
        <v>19549.12927695772</v>
      </c>
      <c r="F19" s="4">
        <f>('VAGPB valori correnti'!F19*1000000)/('Unità di lavoro totali'!F19*1000)</f>
        <v>21578.916127324555</v>
      </c>
      <c r="G19" s="4">
        <f>('VAGPB valori correnti'!G19*1000000)/('Unità di lavoro totali'!G19*1000)</f>
        <v>22660.214000548393</v>
      </c>
      <c r="H19" s="4">
        <f>('VAGPB valori correnti'!H19*1000000)/('Unità di lavoro totali'!H19*1000)</f>
        <v>24400.50778575373</v>
      </c>
      <c r="I19" s="4">
        <f>('VAGPB valori correnti'!I19*1000000)/('Unità di lavoro totali'!I19*1000)</f>
        <v>24700.252735281778</v>
      </c>
      <c r="J19" s="4">
        <f>('VAGPB valori correnti'!J19*1000000)/('Unità di lavoro totali'!J19*1000)</f>
        <v>24113.9419366247</v>
      </c>
      <c r="K19" s="4">
        <f>('VAGPB valori correnti'!K19*1000000)/('Unità di lavoro totali'!K19*1000)</f>
        <v>25863.87023944081</v>
      </c>
      <c r="L19" s="4">
        <f>('VAGPB valori correnti'!L19*1000000)/('Unità di lavoro totali'!L19*1000)</f>
        <v>26900.6236832882</v>
      </c>
      <c r="M19" s="4">
        <f>('VAGPB valori correnti'!M19*1000000)/('Unità di lavoro totali'!M19*1000)</f>
        <v>28891.107282171582</v>
      </c>
      <c r="N19" s="4">
        <f>('VAGPB valori correnti'!N19*1000000)/('Unità di lavoro totali'!N19*1000)</f>
        <v>29707.048629654477</v>
      </c>
      <c r="O19" s="4">
        <f>('VAGPB valori correnti'!O19*1000000)/('Unità di lavoro totali'!O19*1000)</f>
        <v>29106.10531751451</v>
      </c>
      <c r="P19" s="4">
        <f>('VAGPB valori correnti'!P19*1000000)/('Unità di lavoro totali'!P19*1000)</f>
        <v>30158.74013163065</v>
      </c>
      <c r="Q19" s="4">
        <f>('VAGPB valori correnti'!Q19*1000000)/('Unità di lavoro totali'!Q19*1000)</f>
        <v>32397.358350147122</v>
      </c>
      <c r="R19" s="4">
        <f>('VAGPB valori correnti'!R19*1000000)/('Unità di lavoro totali'!R19*1000)</f>
        <v>32454.757032597267</v>
      </c>
      <c r="S19" s="4">
        <f>('VAGPB valori correnti'!S19*1000000)/('Unità di lavoro totali'!S19*1000)</f>
        <v>31953.90088691796</v>
      </c>
      <c r="T19" s="4">
        <f>('VAGPB valori correnti'!T19*1000000)/('Unità di lavoro totali'!T19*1000)</f>
        <v>31493.232834394905</v>
      </c>
      <c r="U19" s="4">
        <f>('VAGPB valori correnti'!U19*1000000)/('Unità di lavoro totali'!U19*1000)</f>
        <v>32086.525390054743</v>
      </c>
      <c r="V19" s="4" t="e">
        <f>('VAGPB valori correnti'!V19*1000000)/('Unità di lavoro totali'!V19*1000)</f>
        <v>#VALUE!</v>
      </c>
      <c r="W19" s="4"/>
      <c r="Y19" t="s">
        <v>16</v>
      </c>
      <c r="Z19" s="5">
        <f t="shared" si="1"/>
        <v>5.598666093509053</v>
      </c>
      <c r="AA19" s="5">
        <f t="shared" si="0"/>
        <v>0.5102801980957707</v>
      </c>
      <c r="AB19" s="5">
        <f t="shared" si="0"/>
        <v>6.9444251923864755</v>
      </c>
      <c r="AC19" s="5">
        <f t="shared" si="0"/>
        <v>10.383003875059117</v>
      </c>
      <c r="AD19" s="5">
        <f t="shared" si="0"/>
        <v>5.010899837803407</v>
      </c>
      <c r="AE19" s="5">
        <f t="shared" si="0"/>
        <v>7.679953001164151</v>
      </c>
      <c r="AF19" s="5">
        <f t="shared" si="0"/>
        <v>1.2284373430255187</v>
      </c>
      <c r="AG19" s="5">
        <f t="shared" si="0"/>
        <v>-2.3737036415809456</v>
      </c>
      <c r="AH19" s="5">
        <f t="shared" si="0"/>
        <v>7.256915138201805</v>
      </c>
      <c r="AI19" s="5">
        <f t="shared" si="0"/>
        <v>4.008500793769073</v>
      </c>
      <c r="AJ19" s="5">
        <f t="shared" si="0"/>
        <v>7.399395725237255</v>
      </c>
      <c r="AK19" s="5">
        <f t="shared" si="0"/>
        <v>2.8241954851844895</v>
      </c>
      <c r="AL19" s="5">
        <f t="shared" si="0"/>
        <v>-2.0228980658148856</v>
      </c>
      <c r="AM19" s="5">
        <f t="shared" si="0"/>
        <v>3.6165429989106883</v>
      </c>
      <c r="AN19" s="5">
        <f t="shared" si="0"/>
        <v>7.422784269985456</v>
      </c>
      <c r="AO19" s="5">
        <f t="shared" si="0"/>
        <v>0.17717087248220764</v>
      </c>
      <c r="AP19" s="5">
        <f t="shared" si="0"/>
        <v>-1.5432441696490002</v>
      </c>
      <c r="AQ19" s="5">
        <f t="shared" si="0"/>
        <v>-1.441664522129301</v>
      </c>
      <c r="AR19" s="5">
        <f t="shared" si="0"/>
        <v>1.8838731443660492</v>
      </c>
      <c r="AS19" s="5" t="e">
        <f t="shared" si="0"/>
        <v>#VALUE!</v>
      </c>
    </row>
    <row r="20" spans="1:45" ht="12">
      <c r="A20" t="s">
        <v>17</v>
      </c>
      <c r="B20" s="4">
        <f>('VAGPB valori correnti'!B20*1000000)/('Unità di lavoro totali'!B20*1000)</f>
        <v>47325.399536016404</v>
      </c>
      <c r="C20" s="4">
        <f>('VAGPB valori correnti'!C20*1000000)/('Unità di lavoro totali'!C20*1000)</f>
        <v>48848.80347200418</v>
      </c>
      <c r="D20" s="4">
        <f>('VAGPB valori correnti'!D20*1000000)/('Unità di lavoro totali'!D20*1000)</f>
        <v>52954.295838274935</v>
      </c>
      <c r="E20" s="4">
        <f>('VAGPB valori correnti'!E20*1000000)/('Unità di lavoro totali'!E20*1000)</f>
        <v>53579.3472911726</v>
      </c>
      <c r="F20" s="4">
        <f>('VAGPB valori correnti'!F20*1000000)/('Unità di lavoro totali'!F20*1000)</f>
        <v>52247.31457821886</v>
      </c>
      <c r="G20" s="4">
        <f>('VAGPB valori correnti'!G20*1000000)/('Unità di lavoro totali'!G20*1000)</f>
        <v>53713.04745990008</v>
      </c>
      <c r="H20" s="4">
        <f>('VAGPB valori correnti'!H20*1000000)/('Unità di lavoro totali'!H20*1000)</f>
        <v>53844.64323130157</v>
      </c>
      <c r="I20" s="4">
        <f>('VAGPB valori correnti'!I20*1000000)/('Unità di lavoro totali'!I20*1000)</f>
        <v>53908.5335116706</v>
      </c>
      <c r="J20" s="4">
        <f>('VAGPB valori correnti'!J20*1000000)/('Unità di lavoro totali'!J20*1000)</f>
        <v>53874.34300501717</v>
      </c>
      <c r="K20" s="4">
        <f>('VAGPB valori correnti'!K20*1000000)/('Unità di lavoro totali'!K20*1000)</f>
        <v>56163.76487351991</v>
      </c>
      <c r="L20" s="4">
        <f>('VAGPB valori correnti'!L20*1000000)/('Unità di lavoro totali'!L20*1000)</f>
        <v>59896.731692307694</v>
      </c>
      <c r="M20" s="4">
        <f>('VAGPB valori correnti'!M20*1000000)/('Unità di lavoro totali'!M20*1000)</f>
        <v>60112.40342427617</v>
      </c>
      <c r="N20" s="4">
        <f>('VAGPB valori correnti'!N20*1000000)/('Unità di lavoro totali'!N20*1000)</f>
        <v>64975.09561259217</v>
      </c>
      <c r="O20" s="4">
        <f>('VAGPB valori correnti'!O20*1000000)/('Unità di lavoro totali'!O20*1000)</f>
        <v>64958.53650116144</v>
      </c>
      <c r="P20" s="4">
        <f>('VAGPB valori correnti'!P20*1000000)/('Unità di lavoro totali'!P20*1000)</f>
        <v>57407.664677018634</v>
      </c>
      <c r="Q20" s="4">
        <f>('VAGPB valori correnti'!Q20*1000000)/('Unità di lavoro totali'!Q20*1000)</f>
        <v>65760.86135265701</v>
      </c>
      <c r="R20" s="4">
        <f>('VAGPB valori correnti'!R20*1000000)/('Unità di lavoro totali'!R20*1000)</f>
        <v>68650.89839506173</v>
      </c>
      <c r="S20" s="4">
        <f>('VAGPB valori correnti'!S20*1000000)/('Unità di lavoro totali'!S20*1000)</f>
        <v>72211.04510924981</v>
      </c>
      <c r="T20" s="4">
        <f>('VAGPB valori correnti'!T20*1000000)/('Unità di lavoro totali'!T20*1000)</f>
        <v>75694.8631871118</v>
      </c>
      <c r="U20" s="4">
        <f>('VAGPB valori correnti'!U20*1000000)/('Unità di lavoro totali'!U20*1000)</f>
        <v>69674.96112772837</v>
      </c>
      <c r="V20" s="4" t="e">
        <f>('VAGPB valori correnti'!V20*1000000)/('Unità di lavoro totali'!V20*1000)</f>
        <v>#VALUE!</v>
      </c>
      <c r="W20" s="4"/>
      <c r="Y20" t="s">
        <v>17</v>
      </c>
      <c r="Z20" s="5">
        <f t="shared" si="1"/>
        <v>3.2189985735427484</v>
      </c>
      <c r="AA20" s="5">
        <f t="shared" si="0"/>
        <v>8.404489106112209</v>
      </c>
      <c r="AB20" s="5">
        <f t="shared" si="0"/>
        <v>1.1803602389626633</v>
      </c>
      <c r="AC20" s="5">
        <f t="shared" si="0"/>
        <v>-2.486093579518453</v>
      </c>
      <c r="AD20" s="5">
        <f t="shared" si="0"/>
        <v>2.805374579562155</v>
      </c>
      <c r="AE20" s="5">
        <f t="shared" si="0"/>
        <v>0.2449977754468904</v>
      </c>
      <c r="AF20" s="5">
        <f t="shared" si="0"/>
        <v>0.1186567066561679</v>
      </c>
      <c r="AG20" s="5">
        <f t="shared" si="0"/>
        <v>-0.06342318075863318</v>
      </c>
      <c r="AH20" s="5">
        <f t="shared" si="0"/>
        <v>4.249558771026756</v>
      </c>
      <c r="AI20" s="5">
        <f t="shared" si="0"/>
        <v>6.646575113321518</v>
      </c>
      <c r="AJ20" s="5">
        <f t="shared" si="0"/>
        <v>0.3600726214518488</v>
      </c>
      <c r="AK20" s="5">
        <f t="shared" si="0"/>
        <v>8.089332502636594</v>
      </c>
      <c r="AL20" s="5">
        <f t="shared" si="0"/>
        <v>-0.025485320605710626</v>
      </c>
      <c r="AM20" s="5">
        <f t="shared" si="0"/>
        <v>-11.624140922583436</v>
      </c>
      <c r="AN20" s="5">
        <f t="shared" si="0"/>
        <v>14.550664484671714</v>
      </c>
      <c r="AO20" s="5">
        <f t="shared" si="0"/>
        <v>4.394767621589168</v>
      </c>
      <c r="AP20" s="5">
        <f t="shared" si="0"/>
        <v>5.185870538358714</v>
      </c>
      <c r="AQ20" s="5">
        <f t="shared" si="0"/>
        <v>4.824494746740257</v>
      </c>
      <c r="AR20" s="5">
        <f t="shared" si="0"/>
        <v>-7.952854138203136</v>
      </c>
      <c r="AS20" s="5" t="e">
        <f t="shared" si="0"/>
        <v>#VALUE!</v>
      </c>
    </row>
    <row r="21" spans="1:45" ht="12">
      <c r="A21" t="s">
        <v>18</v>
      </c>
      <c r="B21" s="4">
        <f>('VAGPB valori correnti'!B21*1000000)/('Unità di lavoro totali'!B21*1000)</f>
        <v>43479.52472241106</v>
      </c>
      <c r="C21" s="4">
        <f>('VAGPB valori correnti'!C21*1000000)/('Unità di lavoro totali'!C21*1000)</f>
        <v>44455.042696376324</v>
      </c>
      <c r="D21" s="4">
        <f>('VAGPB valori correnti'!D21*1000000)/('Unità di lavoro totali'!D21*1000)</f>
        <v>44509.40936666667</v>
      </c>
      <c r="E21" s="4">
        <f>('VAGPB valori correnti'!E21*1000000)/('Unità di lavoro totali'!E21*1000)</f>
        <v>46365.89653412856</v>
      </c>
      <c r="F21" s="4">
        <f>('VAGPB valori correnti'!F21*1000000)/('Unità di lavoro totali'!F21*1000)</f>
        <v>47734.01754758259</v>
      </c>
      <c r="G21" s="4">
        <f>('VAGPB valori correnti'!G21*1000000)/('Unità di lavoro totali'!G21*1000)</f>
        <v>48309.20895376601</v>
      </c>
      <c r="H21" s="4">
        <f>('VAGPB valori correnti'!H21*1000000)/('Unità di lavoro totali'!H21*1000)</f>
        <v>49506.07548706896</v>
      </c>
      <c r="I21" s="4">
        <f>('VAGPB valori correnti'!I21*1000000)/('Unità di lavoro totali'!I21*1000)</f>
        <v>53254.007143771334</v>
      </c>
      <c r="J21" s="4">
        <f>('VAGPB valori correnti'!J21*1000000)/('Unità di lavoro totali'!J21*1000)</f>
        <v>51956.64183753258</v>
      </c>
      <c r="K21" s="4">
        <f>('VAGPB valori correnti'!K21*1000000)/('Unità di lavoro totali'!K21*1000)</f>
        <v>54316.38257232563</v>
      </c>
      <c r="L21" s="4">
        <f>('VAGPB valori correnti'!L21*1000000)/('Unità di lavoro totali'!L21*1000)</f>
        <v>55279.89024423338</v>
      </c>
      <c r="M21" s="4">
        <f>('VAGPB valori correnti'!M21*1000000)/('Unità di lavoro totali'!M21*1000)</f>
        <v>56314.575110957005</v>
      </c>
      <c r="N21" s="4">
        <f>('VAGPB valori correnti'!N21*1000000)/('Unità di lavoro totali'!N21*1000)</f>
        <v>58283.629896907216</v>
      </c>
      <c r="O21" s="4">
        <f>('VAGPB valori correnti'!O21*1000000)/('Unità di lavoro totali'!O21*1000)</f>
        <v>56376.42589713202</v>
      </c>
      <c r="P21" s="4">
        <f>('VAGPB valori correnti'!P21*1000000)/('Unità di lavoro totali'!P21*1000)</f>
        <v>57062.33770600744</v>
      </c>
      <c r="Q21" s="4">
        <f>('VAGPB valori correnti'!Q21*1000000)/('Unità di lavoro totali'!Q21*1000)</f>
        <v>60114.46603139631</v>
      </c>
      <c r="R21" s="4">
        <f>('VAGPB valori correnti'!R21*1000000)/('Unità di lavoro totali'!R21*1000)</f>
        <v>60273.7326394789</v>
      </c>
      <c r="S21" s="4">
        <f>('VAGPB valori correnti'!S21*1000000)/('Unità di lavoro totali'!S21*1000)</f>
        <v>60587.116271487845</v>
      </c>
      <c r="T21" s="4">
        <f>('VAGPB valori correnti'!T21*1000000)/('Unità di lavoro totali'!T21*1000)</f>
        <v>61735.42965034965</v>
      </c>
      <c r="U21" s="4">
        <f>('VAGPB valori correnti'!U21*1000000)/('Unità di lavoro totali'!U21*1000)</f>
        <v>64334.31934421085</v>
      </c>
      <c r="V21" s="4" t="e">
        <f>('VAGPB valori correnti'!V21*1000000)/('Unità di lavoro totali'!V21*1000)</f>
        <v>#VALUE!</v>
      </c>
      <c r="W21" s="4"/>
      <c r="Y21" t="s">
        <v>18</v>
      </c>
      <c r="Z21" s="5">
        <f t="shared" si="1"/>
        <v>2.2436261210151685</v>
      </c>
      <c r="AA21" s="5">
        <f t="shared" si="0"/>
        <v>0.12229584540422422</v>
      </c>
      <c r="AB21" s="5">
        <f t="shared" si="0"/>
        <v>4.1709993322270975</v>
      </c>
      <c r="AC21" s="5">
        <f t="shared" si="0"/>
        <v>2.9507054014301275</v>
      </c>
      <c r="AD21" s="5">
        <f t="shared" si="0"/>
        <v>1.2049926566730846</v>
      </c>
      <c r="AE21" s="5">
        <f t="shared" si="0"/>
        <v>2.4775121746423423</v>
      </c>
      <c r="AF21" s="5">
        <f t="shared" si="0"/>
        <v>7.5706499047401365</v>
      </c>
      <c r="AG21" s="5">
        <f t="shared" si="0"/>
        <v>-2.436183445756896</v>
      </c>
      <c r="AH21" s="5">
        <f t="shared" si="0"/>
        <v>4.541749911728147</v>
      </c>
      <c r="AI21" s="5">
        <f t="shared" si="0"/>
        <v>1.7738804137495237</v>
      </c>
      <c r="AJ21" s="5">
        <f t="shared" si="0"/>
        <v>1.8717201900225575</v>
      </c>
      <c r="AK21" s="5">
        <f t="shared" si="0"/>
        <v>3.4965278208537853</v>
      </c>
      <c r="AL21" s="5">
        <f t="shared" si="0"/>
        <v>-3.272280747010214</v>
      </c>
      <c r="AM21" s="5">
        <f t="shared" si="0"/>
        <v>1.2166642314767842</v>
      </c>
      <c r="AN21" s="5">
        <f t="shared" si="0"/>
        <v>5.348761456486116</v>
      </c>
      <c r="AO21" s="5">
        <f t="shared" si="0"/>
        <v>0.26493890505392415</v>
      </c>
      <c r="AP21" s="5">
        <f t="shared" si="0"/>
        <v>0.5199340048896914</v>
      </c>
      <c r="AQ21" s="5">
        <f t="shared" si="0"/>
        <v>1.8953095138515437</v>
      </c>
      <c r="AR21" s="5">
        <f t="shared" si="0"/>
        <v>4.209721562772813</v>
      </c>
      <c r="AS21" s="5" t="e">
        <f t="shared" si="0"/>
        <v>#VALUE!</v>
      </c>
    </row>
    <row r="22" spans="1:45" ht="12">
      <c r="A22" t="s">
        <v>19</v>
      </c>
      <c r="B22" s="4">
        <f>('VAGPB valori correnti'!B22*1000000)/('Unità di lavoro totali'!B22*1000)</f>
        <v>42370.016272755325</v>
      </c>
      <c r="C22" s="4">
        <f>('VAGPB valori correnti'!C22*1000000)/('Unità di lavoro totali'!C22*1000)</f>
        <v>44086.35649016876</v>
      </c>
      <c r="D22" s="4">
        <f>('VAGPB valori correnti'!D22*1000000)/('Unità di lavoro totali'!D22*1000)</f>
        <v>44281.715519767975</v>
      </c>
      <c r="E22" s="4">
        <f>('VAGPB valori correnti'!E22*1000000)/('Unità di lavoro totali'!E22*1000)</f>
        <v>45020.16218111294</v>
      </c>
      <c r="F22" s="4">
        <f>('VAGPB valori correnti'!F22*1000000)/('Unità di lavoro totali'!F22*1000)</f>
        <v>44630.43185984624</v>
      </c>
      <c r="G22" s="4">
        <f>('VAGPB valori correnti'!G22*1000000)/('Unità di lavoro totali'!G22*1000)</f>
        <v>45331.18410664719</v>
      </c>
      <c r="H22" s="4">
        <f>('VAGPB valori correnti'!H22*1000000)/('Unità di lavoro totali'!H22*1000)</f>
        <v>46745.11820196683</v>
      </c>
      <c r="I22" s="4">
        <f>('VAGPB valori correnti'!I22*1000000)/('Unità di lavoro totali'!I22*1000)</f>
        <v>46632.379681297985</v>
      </c>
      <c r="J22" s="4">
        <f>('VAGPB valori correnti'!J22*1000000)/('Unità di lavoro totali'!J22*1000)</f>
        <v>47904.64426870748</v>
      </c>
      <c r="K22" s="4">
        <f>('VAGPB valori correnti'!K22*1000000)/('Unità di lavoro totali'!K22*1000)</f>
        <v>49677.767432393965</v>
      </c>
      <c r="L22" s="4">
        <f>('VAGPB valori correnti'!L22*1000000)/('Unità di lavoro totali'!L22*1000)</f>
        <v>50976.195869964664</v>
      </c>
      <c r="M22" s="4">
        <f>('VAGPB valori correnti'!M22*1000000)/('Unità di lavoro totali'!M22*1000)</f>
        <v>54071.51240307946</v>
      </c>
      <c r="N22" s="4">
        <f>('VAGPB valori correnti'!N22*1000000)/('Unità di lavoro totali'!N22*1000)</f>
        <v>59573.25441780822</v>
      </c>
      <c r="O22" s="4">
        <f>('VAGPB valori correnti'!O22*1000000)/('Unità di lavoro totali'!O22*1000)</f>
        <v>58967.21319066685</v>
      </c>
      <c r="P22" s="4">
        <f>('VAGPB valori correnti'!P22*1000000)/('Unità di lavoro totali'!P22*1000)</f>
        <v>50887.19299276812</v>
      </c>
      <c r="Q22" s="4">
        <f>('VAGPB valori correnti'!Q22*1000000)/('Unità di lavoro totali'!Q22*1000)</f>
        <v>56668.241412958625</v>
      </c>
      <c r="R22" s="4">
        <f>('VAGPB valori correnti'!R22*1000000)/('Unità di lavoro totali'!R22*1000)</f>
        <v>57245.25636015912</v>
      </c>
      <c r="S22" s="4">
        <f>('VAGPB valori correnti'!S22*1000000)/('Unità di lavoro totali'!S22*1000)</f>
        <v>55280.719214139186</v>
      </c>
      <c r="T22" s="4">
        <f>('VAGPB valori correnti'!T22*1000000)/('Unità di lavoro totali'!T22*1000)</f>
        <v>55045.131469643435</v>
      </c>
      <c r="U22" s="4">
        <f>('VAGPB valori correnti'!U22*1000000)/('Unità di lavoro totali'!U22*1000)</f>
        <v>57260.11816677378</v>
      </c>
      <c r="V22" s="4" t="e">
        <f>('VAGPB valori correnti'!V22*1000000)/('Unità di lavoro totali'!V22*1000)</f>
        <v>#VALUE!</v>
      </c>
      <c r="W22" s="4"/>
      <c r="Y22" t="s">
        <v>19</v>
      </c>
      <c r="Z22" s="5">
        <f t="shared" si="1"/>
        <v>4.050836814327752</v>
      </c>
      <c r="AA22" s="5">
        <f t="shared" si="0"/>
        <v>0.443128090303361</v>
      </c>
      <c r="AB22" s="5">
        <f t="shared" si="0"/>
        <v>1.6676107794769308</v>
      </c>
      <c r="AC22" s="5">
        <f t="shared" si="0"/>
        <v>-0.8656795142115072</v>
      </c>
      <c r="AD22" s="5">
        <f t="shared" si="0"/>
        <v>1.570122039153759</v>
      </c>
      <c r="AE22" s="5">
        <f t="shared" si="0"/>
        <v>3.1191201447400516</v>
      </c>
      <c r="AF22" s="5">
        <f t="shared" si="0"/>
        <v>-0.24117710042307294</v>
      </c>
      <c r="AG22" s="5">
        <f t="shared" si="0"/>
        <v>2.7282857879108917</v>
      </c>
      <c r="AH22" s="5">
        <f t="shared" si="0"/>
        <v>3.701359629643946</v>
      </c>
      <c r="AI22" s="5">
        <f aca="true" t="shared" si="2" ref="AI22:AI50">L22*100/K22-100</f>
        <v>2.613701268555829</v>
      </c>
      <c r="AJ22" s="5">
        <f aca="true" t="shared" si="3" ref="AJ22:AJ50">M22*100/L22-100</f>
        <v>6.072082234246437</v>
      </c>
      <c r="AK22" s="5">
        <f aca="true" t="shared" si="4" ref="AK22:AK50">N22*100/M22-100</f>
        <v>10.174936431804738</v>
      </c>
      <c r="AL22" s="5">
        <f aca="true" t="shared" si="5" ref="AL22:AL50">O22*100/N22-100</f>
        <v>-1.0173042132145298</v>
      </c>
      <c r="AM22" s="5">
        <f aca="true" t="shared" si="6" ref="AM22:AM50">P22*100/O22-100</f>
        <v>-13.702564121137087</v>
      </c>
      <c r="AN22" s="5">
        <f aca="true" t="shared" si="7" ref="AN22:AN50">Q22*100/P22-100</f>
        <v>11.360517411546127</v>
      </c>
      <c r="AO22" s="5">
        <f aca="true" t="shared" si="8" ref="AO22:AO50">R22*100/Q22-100</f>
        <v>1.0182333751908885</v>
      </c>
      <c r="AP22" s="5">
        <f aca="true" t="shared" si="9" ref="AP22:AP50">S22*100/R22-100</f>
        <v>-3.431790284351294</v>
      </c>
      <c r="AQ22" s="5">
        <f aca="true" t="shared" si="10" ref="AQ22:AQ50">T22*100/S22-100</f>
        <v>-0.42616620739532607</v>
      </c>
      <c r="AR22" s="5">
        <f aca="true" t="shared" si="11" ref="AR22:AR50">U22*100/T22-100</f>
        <v>4.023946601620665</v>
      </c>
      <c r="AS22" s="5" t="e">
        <f aca="true" t="shared" si="12" ref="AS22:AS50">V22*100/U22-100</f>
        <v>#VALUE!</v>
      </c>
    </row>
    <row r="23" spans="1:45" ht="12">
      <c r="A23" t="s">
        <v>20</v>
      </c>
      <c r="B23" s="4">
        <f>('VAGPB valori correnti'!B23*1000000)/('Unità di lavoro totali'!B23*1000)</f>
        <v>50937.89134060795</v>
      </c>
      <c r="C23" s="4">
        <f>('VAGPB valori correnti'!C23*1000000)/('Unità di lavoro totali'!C23*1000)</f>
        <v>53810.40415663568</v>
      </c>
      <c r="D23" s="4">
        <f>('VAGPB valori correnti'!D23*1000000)/('Unità di lavoro totali'!D23*1000)</f>
        <v>56359.944841318276</v>
      </c>
      <c r="E23" s="4">
        <f>('VAGPB valori correnti'!E23*1000000)/('Unità di lavoro totali'!E23*1000)</f>
        <v>56738.193662998216</v>
      </c>
      <c r="F23" s="4">
        <f>('VAGPB valori correnti'!F23*1000000)/('Unità di lavoro totali'!F23*1000)</f>
        <v>56771.23634410174</v>
      </c>
      <c r="G23" s="4">
        <f>('VAGPB valori correnti'!G23*1000000)/('Unità di lavoro totali'!G23*1000)</f>
        <v>62314.31389795313</v>
      </c>
      <c r="H23" s="4">
        <f>('VAGPB valori correnti'!H23*1000000)/('Unità di lavoro totali'!H23*1000)</f>
        <v>63273.43047060548</v>
      </c>
      <c r="I23" s="4">
        <f>('VAGPB valori correnti'!I23*1000000)/('Unità di lavoro totali'!I23*1000)</f>
        <v>63075.02292539938</v>
      </c>
      <c r="J23" s="4">
        <f>('VAGPB valori correnti'!J23*1000000)/('Unità di lavoro totali'!J23*1000)</f>
        <v>62918.60109504724</v>
      </c>
      <c r="K23" s="4">
        <f>('VAGPB valori correnti'!K23*1000000)/('Unità di lavoro totali'!K23*1000)</f>
        <v>67326.48901682135</v>
      </c>
      <c r="L23" s="4">
        <f>('VAGPB valori correnti'!L23*1000000)/('Unità di lavoro totali'!L23*1000)</f>
        <v>68552.1846689695</v>
      </c>
      <c r="M23" s="4">
        <f>('VAGPB valori correnti'!M23*1000000)/('Unità di lavoro totali'!M23*1000)</f>
        <v>69792.08436331133</v>
      </c>
      <c r="N23" s="4">
        <f>('VAGPB valori correnti'!N23*1000000)/('Unità di lavoro totali'!N23*1000)</f>
        <v>72853.29320355652</v>
      </c>
      <c r="O23" s="4">
        <f>('VAGPB valori correnti'!O23*1000000)/('Unità di lavoro totali'!O23*1000)</f>
        <v>73659.54086030315</v>
      </c>
      <c r="P23" s="4">
        <f>('VAGPB valori correnti'!P23*1000000)/('Unità di lavoro totali'!P23*1000)</f>
        <v>70986.41570403868</v>
      </c>
      <c r="Q23" s="4">
        <f>('VAGPB valori correnti'!Q23*1000000)/('Unità di lavoro totali'!Q23*1000)</f>
        <v>80187.46845249597</v>
      </c>
      <c r="R23" s="4">
        <f>('VAGPB valori correnti'!R23*1000000)/('Unità di lavoro totali'!R23*1000)</f>
        <v>82990.10323505977</v>
      </c>
      <c r="S23" s="4">
        <f>('VAGPB valori correnti'!S23*1000000)/('Unità di lavoro totali'!S23*1000)</f>
        <v>86521.84368155862</v>
      </c>
      <c r="T23" s="4">
        <f>('VAGPB valori correnti'!T23*1000000)/('Unità di lavoro totali'!T23*1000)</f>
        <v>90911.06110467158</v>
      </c>
      <c r="U23" s="4">
        <f>('VAGPB valori correnti'!U23*1000000)/('Unità di lavoro totali'!U23*1000)</f>
        <v>93064.54747394453</v>
      </c>
      <c r="V23" s="4" t="e">
        <f>('VAGPB valori correnti'!V23*1000000)/('Unità di lavoro totali'!V23*1000)</f>
        <v>#VALUE!</v>
      </c>
      <c r="W23" s="4"/>
      <c r="Y23" t="s">
        <v>20</v>
      </c>
      <c r="Z23" s="5">
        <f t="shared" si="1"/>
        <v>5.639245639007726</v>
      </c>
      <c r="AA23" s="5">
        <f aca="true" t="shared" si="13" ref="AA23:AA50">D23*100/C23-100</f>
        <v>4.738006942414316</v>
      </c>
      <c r="AB23" s="5">
        <f aca="true" t="shared" si="14" ref="AB23:AB50">E23*100/D23-100</f>
        <v>0.6711305746393208</v>
      </c>
      <c r="AC23" s="5">
        <f aca="true" t="shared" si="15" ref="AC23:AC50">F23*100/E23-100</f>
        <v>0.05823710444464325</v>
      </c>
      <c r="AD23" s="5">
        <f aca="true" t="shared" si="16" ref="AD23:AD50">G23*100/F23-100</f>
        <v>9.763883809494118</v>
      </c>
      <c r="AE23" s="5">
        <f aca="true" t="shared" si="17" ref="AE23:AE50">H23*100/G23-100</f>
        <v>1.5391593241691055</v>
      </c>
      <c r="AF23" s="5">
        <f aca="true" t="shared" si="18" ref="AF23:AF50">I23*100/H23-100</f>
        <v>-0.31357165832548617</v>
      </c>
      <c r="AG23" s="5">
        <f aca="true" t="shared" si="19" ref="AG23:AG50">J23*100/I23-100</f>
        <v>-0.24799329924485392</v>
      </c>
      <c r="AH23" s="5">
        <f aca="true" t="shared" si="20" ref="AH23:AH50">K23*100/J23-100</f>
        <v>7.005699181257043</v>
      </c>
      <c r="AI23" s="5">
        <f t="shared" si="2"/>
        <v>1.8205251306687131</v>
      </c>
      <c r="AJ23" s="5">
        <f t="shared" si="3"/>
        <v>1.8086946467558391</v>
      </c>
      <c r="AK23" s="5">
        <f t="shared" si="4"/>
        <v>4.386183430644792</v>
      </c>
      <c r="AL23" s="5">
        <f t="shared" si="5"/>
        <v>1.1066729056350795</v>
      </c>
      <c r="AM23" s="5">
        <f t="shared" si="6"/>
        <v>-3.629027720026272</v>
      </c>
      <c r="AN23" s="5">
        <f t="shared" si="7"/>
        <v>12.961709162523348</v>
      </c>
      <c r="AO23" s="5">
        <f t="shared" si="8"/>
        <v>3.4951032083324947</v>
      </c>
      <c r="AP23" s="5">
        <f t="shared" si="9"/>
        <v>4.255616403434999</v>
      </c>
      <c r="AQ23" s="5">
        <f t="shared" si="10"/>
        <v>5.072958730823359</v>
      </c>
      <c r="AR23" s="5">
        <f t="shared" si="11"/>
        <v>2.3687836695619637</v>
      </c>
      <c r="AS23" s="5" t="e">
        <f t="shared" si="12"/>
        <v>#VALUE!</v>
      </c>
    </row>
    <row r="24" spans="1:45" ht="12">
      <c r="A24" t="s">
        <v>21</v>
      </c>
      <c r="B24" s="4">
        <f>('VAGPB valori correnti'!B24*1000000)/('Unità di lavoro totali'!B24*1000)</f>
        <v>52718.70812228654</v>
      </c>
      <c r="C24" s="4">
        <f>('VAGPB valori correnti'!C24*1000000)/('Unità di lavoro totali'!C24*1000)</f>
        <v>56166.25775855585</v>
      </c>
      <c r="D24" s="4">
        <f>('VAGPB valori correnti'!D24*1000000)/('Unità di lavoro totali'!D24*1000)</f>
        <v>61343.65858120274</v>
      </c>
      <c r="E24" s="4">
        <f>('VAGPB valori correnti'!E24*1000000)/('Unità di lavoro totali'!E24*1000)</f>
        <v>65136.96371841155</v>
      </c>
      <c r="F24" s="4">
        <f>('VAGPB valori correnti'!F24*1000000)/('Unità di lavoro totali'!F24*1000)</f>
        <v>66038.99602839461</v>
      </c>
      <c r="G24" s="4">
        <f>('VAGPB valori correnti'!G24*1000000)/('Unità di lavoro totali'!G24*1000)</f>
        <v>67977.75364914878</v>
      </c>
      <c r="H24" s="4">
        <f>('VAGPB valori correnti'!H24*1000000)/('Unità di lavoro totali'!H24*1000)</f>
        <v>66510.32340449866</v>
      </c>
      <c r="I24" s="4">
        <f>('VAGPB valori correnti'!I24*1000000)/('Unità di lavoro totali'!I24*1000)</f>
        <v>66344.42713615023</v>
      </c>
      <c r="J24" s="4">
        <f>('VAGPB valori correnti'!J24*1000000)/('Unità di lavoro totali'!J24*1000)</f>
        <v>70531.08290253328</v>
      </c>
      <c r="K24" s="4">
        <f>('VAGPB valori correnti'!K24*1000000)/('Unità di lavoro totali'!K24*1000)</f>
        <v>70967.2989670418</v>
      </c>
      <c r="L24" s="4">
        <f>('VAGPB valori correnti'!L24*1000000)/('Unità di lavoro totali'!L24*1000)</f>
        <v>69782.1537825733</v>
      </c>
      <c r="M24" s="4">
        <f>('VAGPB valori correnti'!M24*1000000)/('Unità di lavoro totali'!M24*1000)</f>
        <v>74771.7372903481</v>
      </c>
      <c r="N24" s="4">
        <f>('VAGPB valori correnti'!N24*1000000)/('Unità di lavoro totali'!N24*1000)</f>
        <v>77786.30048632219</v>
      </c>
      <c r="O24" s="4">
        <f>('VAGPB valori correnti'!O24*1000000)/('Unità di lavoro totali'!O24*1000)</f>
        <v>78235.28935897436</v>
      </c>
      <c r="P24" s="4">
        <f>('VAGPB valori correnti'!P24*1000000)/('Unità di lavoro totali'!P24*1000)</f>
        <v>75837.91091247673</v>
      </c>
      <c r="Q24" s="4">
        <f>('VAGPB valori correnti'!Q24*1000000)/('Unità di lavoro totali'!Q24*1000)</f>
        <v>85128.82698882953</v>
      </c>
      <c r="R24" s="4">
        <f>('VAGPB valori correnti'!R24*1000000)/('Unità di lavoro totali'!R24*1000)</f>
        <v>83005.23120231772</v>
      </c>
      <c r="S24" s="4">
        <f>('VAGPB valori correnti'!S24*1000000)/('Unità di lavoro totali'!S24*1000)</f>
        <v>78416.97473263368</v>
      </c>
      <c r="T24" s="4">
        <f>('VAGPB valori correnti'!T24*1000000)/('Unità di lavoro totali'!T24*1000)</f>
        <v>82066.91148417229</v>
      </c>
      <c r="U24" s="4">
        <f>('VAGPB valori correnti'!U24*1000000)/('Unità di lavoro totali'!U24*1000)</f>
        <v>90642.18361558442</v>
      </c>
      <c r="V24" s="4" t="e">
        <f>('VAGPB valori correnti'!V24*1000000)/('Unità di lavoro totali'!V24*1000)</f>
        <v>#VALUE!</v>
      </c>
      <c r="W24" s="4"/>
      <c r="Y24" t="s">
        <v>21</v>
      </c>
      <c r="Z24" s="5">
        <f t="shared" si="1"/>
        <v>6.5395184348454904</v>
      </c>
      <c r="AA24" s="5">
        <f t="shared" si="13"/>
        <v>9.21799142272073</v>
      </c>
      <c r="AB24" s="5">
        <f t="shared" si="14"/>
        <v>6.18369563365296</v>
      </c>
      <c r="AC24" s="5">
        <f t="shared" si="15"/>
        <v>1.3848240054334866</v>
      </c>
      <c r="AD24" s="5">
        <f t="shared" si="16"/>
        <v>2.9357769459738137</v>
      </c>
      <c r="AE24" s="5">
        <f t="shared" si="17"/>
        <v>-2.1586918747329094</v>
      </c>
      <c r="AF24" s="5">
        <f t="shared" si="18"/>
        <v>-0.24942935150004075</v>
      </c>
      <c r="AG24" s="5">
        <f t="shared" si="19"/>
        <v>6.3104859701197</v>
      </c>
      <c r="AH24" s="5">
        <f t="shared" si="20"/>
        <v>0.6184735106241419</v>
      </c>
      <c r="AI24" s="5">
        <f t="shared" si="2"/>
        <v>-1.6699877291636938</v>
      </c>
      <c r="AJ24" s="5">
        <f t="shared" si="3"/>
        <v>7.150228586124342</v>
      </c>
      <c r="AK24" s="5">
        <f t="shared" si="4"/>
        <v>4.031688048477662</v>
      </c>
      <c r="AL24" s="5">
        <f t="shared" si="5"/>
        <v>0.5772081585640194</v>
      </c>
      <c r="AM24" s="5">
        <f t="shared" si="6"/>
        <v>-3.0643185014597663</v>
      </c>
      <c r="AN24" s="5">
        <f t="shared" si="7"/>
        <v>12.251017946782966</v>
      </c>
      <c r="AO24" s="5">
        <f t="shared" si="8"/>
        <v>-2.49456718907976</v>
      </c>
      <c r="AP24" s="5">
        <f t="shared" si="9"/>
        <v>-5.527671453020332</v>
      </c>
      <c r="AQ24" s="5">
        <f t="shared" si="10"/>
        <v>4.654523799194294</v>
      </c>
      <c r="AR24" s="5">
        <f t="shared" si="11"/>
        <v>10.44912252249921</v>
      </c>
      <c r="AS24" s="5" t="e">
        <f t="shared" si="12"/>
        <v>#VALUE!</v>
      </c>
    </row>
    <row r="25" spans="1:45" ht="12">
      <c r="A25" t="s">
        <v>22</v>
      </c>
      <c r="B25" s="4">
        <f>('VAGPB valori correnti'!B25*1000000)/('Unità di lavoro totali'!B25*1000)</f>
        <v>32069.43406354515</v>
      </c>
      <c r="C25" s="4">
        <f>('VAGPB valori correnti'!C25*1000000)/('Unità di lavoro totali'!C25*1000)</f>
        <v>35135.59533448053</v>
      </c>
      <c r="D25" s="4">
        <f>('VAGPB valori correnti'!D25*1000000)/('Unità di lavoro totali'!D25*1000)</f>
        <v>36033.47957242583</v>
      </c>
      <c r="E25" s="4">
        <f>('VAGPB valori correnti'!E25*1000000)/('Unità di lavoro totali'!E25*1000)</f>
        <v>36092.51774423118</v>
      </c>
      <c r="F25" s="4">
        <f>('VAGPB valori correnti'!F25*1000000)/('Unità di lavoro totali'!F25*1000)</f>
        <v>37132.657494705636</v>
      </c>
      <c r="G25" s="4">
        <f>('VAGPB valori correnti'!G25*1000000)/('Unità di lavoro totali'!G25*1000)</f>
        <v>38974.03824364407</v>
      </c>
      <c r="H25" s="4">
        <f>('VAGPB valori correnti'!H25*1000000)/('Unità di lavoro totali'!H25*1000)</f>
        <v>39753.45500734523</v>
      </c>
      <c r="I25" s="4">
        <f>('VAGPB valori correnti'!I25*1000000)/('Unità di lavoro totali'!I25*1000)</f>
        <v>40570.73382316053</v>
      </c>
      <c r="J25" s="4">
        <f>('VAGPB valori correnti'!J25*1000000)/('Unità di lavoro totali'!J25*1000)</f>
        <v>38743.91548800662</v>
      </c>
      <c r="K25" s="4">
        <f>('VAGPB valori correnti'!K25*1000000)/('Unità di lavoro totali'!K25*1000)</f>
        <v>40492.363927680795</v>
      </c>
      <c r="L25" s="4">
        <f>('VAGPB valori correnti'!L25*1000000)/('Unità di lavoro totali'!L25*1000)</f>
        <v>41202.583088114756</v>
      </c>
      <c r="M25" s="4">
        <f>('VAGPB valori correnti'!M25*1000000)/('Unità di lavoro totali'!M25*1000)</f>
        <v>43482.04749546279</v>
      </c>
      <c r="N25" s="4">
        <f>('VAGPB valori correnti'!N25*1000000)/('Unità di lavoro totali'!N25*1000)</f>
        <v>45354.73986778846</v>
      </c>
      <c r="O25" s="4">
        <f>('VAGPB valori correnti'!O25*1000000)/('Unità di lavoro totali'!O25*1000)</f>
        <v>46163.52106400494</v>
      </c>
      <c r="P25" s="4">
        <f>('VAGPB valori correnti'!P25*1000000)/('Unità di lavoro totali'!P25*1000)</f>
        <v>44878.68676397934</v>
      </c>
      <c r="Q25" s="4">
        <f>('VAGPB valori correnti'!Q25*1000000)/('Unità di lavoro totali'!Q25*1000)</f>
        <v>47638.38476089015</v>
      </c>
      <c r="R25" s="4">
        <f>('VAGPB valori correnti'!R25*1000000)/('Unità di lavoro totali'!R25*1000)</f>
        <v>49063.338958333334</v>
      </c>
      <c r="S25" s="4">
        <f>('VAGPB valori correnti'!S25*1000000)/('Unità di lavoro totali'!S25*1000)</f>
        <v>48595.16363037109</v>
      </c>
      <c r="T25" s="4">
        <f>('VAGPB valori correnti'!T25*1000000)/('Unità di lavoro totali'!T25*1000)</f>
        <v>49535.367997010464</v>
      </c>
      <c r="U25" s="4">
        <f>('VAGPB valori correnti'!U25*1000000)/('Unità di lavoro totali'!U25*1000)</f>
        <v>51276.25322678843</v>
      </c>
      <c r="V25" s="4" t="e">
        <f>('VAGPB valori correnti'!V25*1000000)/('Unità di lavoro totali'!V25*1000)</f>
        <v>#VALUE!</v>
      </c>
      <c r="W25" s="4"/>
      <c r="Y25" t="s">
        <v>22</v>
      </c>
      <c r="Z25" s="5">
        <f t="shared" si="1"/>
        <v>9.561008357240794</v>
      </c>
      <c r="AA25" s="5">
        <f t="shared" si="13"/>
        <v>2.5554832055575076</v>
      </c>
      <c r="AB25" s="5">
        <f t="shared" si="14"/>
        <v>0.1638425500559464</v>
      </c>
      <c r="AC25" s="5">
        <f t="shared" si="15"/>
        <v>2.8818708571271685</v>
      </c>
      <c r="AD25" s="5">
        <f t="shared" si="16"/>
        <v>4.958925305039045</v>
      </c>
      <c r="AE25" s="5">
        <f t="shared" si="17"/>
        <v>1.9998357851159057</v>
      </c>
      <c r="AF25" s="5">
        <f t="shared" si="18"/>
        <v>2.055868642522512</v>
      </c>
      <c r="AG25" s="5">
        <f t="shared" si="19"/>
        <v>-4.502798354884675</v>
      </c>
      <c r="AH25" s="5">
        <f t="shared" si="20"/>
        <v>4.512833609229347</v>
      </c>
      <c r="AI25" s="5">
        <f t="shared" si="2"/>
        <v>1.753958256678743</v>
      </c>
      <c r="AJ25" s="5">
        <f t="shared" si="3"/>
        <v>5.532333743428737</v>
      </c>
      <c r="AK25" s="5">
        <f t="shared" si="4"/>
        <v>4.306817365307083</v>
      </c>
      <c r="AL25" s="5">
        <f t="shared" si="5"/>
        <v>1.7832341196843373</v>
      </c>
      <c r="AM25" s="5">
        <f t="shared" si="6"/>
        <v>-2.783224222095612</v>
      </c>
      <c r="AN25" s="5">
        <f t="shared" si="7"/>
        <v>6.149239641133619</v>
      </c>
      <c r="AO25" s="5">
        <f t="shared" si="8"/>
        <v>2.991189152603326</v>
      </c>
      <c r="AP25" s="5">
        <f t="shared" si="9"/>
        <v>-0.9542263896059637</v>
      </c>
      <c r="AQ25" s="5">
        <f t="shared" si="10"/>
        <v>1.9347694223047398</v>
      </c>
      <c r="AR25" s="5">
        <f t="shared" si="11"/>
        <v>3.514428781235736</v>
      </c>
      <c r="AS25" s="5" t="e">
        <f t="shared" si="12"/>
        <v>#VALUE!</v>
      </c>
    </row>
    <row r="26" spans="1:45" ht="12">
      <c r="A26" t="s">
        <v>23</v>
      </c>
      <c r="B26" s="4">
        <f>('VAGPB valori correnti'!B26*1000000)/('Unità di lavoro totali'!B26*1000)</f>
        <v>130858.45811889251</v>
      </c>
      <c r="C26" s="4">
        <f>('VAGPB valori correnti'!C26*1000000)/('Unità di lavoro totali'!C26*1000)</f>
        <v>136813.1430566968</v>
      </c>
      <c r="D26" s="4">
        <f>('VAGPB valori correnti'!D26*1000000)/('Unità di lavoro totali'!D26*1000)</f>
        <v>144658.96520069806</v>
      </c>
      <c r="E26" s="4">
        <f>('VAGPB valori correnti'!E26*1000000)/('Unità di lavoro totali'!E26*1000)</f>
        <v>164688.1668387681</v>
      </c>
      <c r="F26" s="4">
        <f>('VAGPB valori correnti'!F26*1000000)/('Unità di lavoro totali'!F26*1000)</f>
        <v>171574.13953288845</v>
      </c>
      <c r="G26" s="4">
        <f>('VAGPB valori correnti'!G26*1000000)/('Unità di lavoro totali'!G26*1000)</f>
        <v>169030.14498039216</v>
      </c>
      <c r="H26" s="4">
        <f>('VAGPB valori correnti'!H26*1000000)/('Unità di lavoro totali'!H26*1000)</f>
        <v>196526.45665306124</v>
      </c>
      <c r="I26" s="4">
        <f>('VAGPB valori correnti'!I26*1000000)/('Unità di lavoro totali'!I26*1000)</f>
        <v>212034.48023133544</v>
      </c>
      <c r="J26" s="4">
        <f>('VAGPB valori correnti'!J26*1000000)/('Unità di lavoro totali'!J26*1000)</f>
        <v>223964.4928021978</v>
      </c>
      <c r="K26" s="4">
        <f>('VAGPB valori correnti'!K26*1000000)/('Unità di lavoro totali'!K26*1000)</f>
        <v>241811.587956621</v>
      </c>
      <c r="L26" s="4">
        <f>('VAGPB valori correnti'!L26*1000000)/('Unità di lavoro totali'!L26*1000)</f>
        <v>251788.1766550926</v>
      </c>
      <c r="M26" s="4">
        <f>('VAGPB valori correnti'!M26*1000000)/('Unità di lavoro totali'!M26*1000)</f>
        <v>267780.774837963</v>
      </c>
      <c r="N26" s="4">
        <f>('VAGPB valori correnti'!N26*1000000)/('Unità di lavoro totali'!N26*1000)</f>
        <v>286846.42054827174</v>
      </c>
      <c r="O26" s="4">
        <f>('VAGPB valori correnti'!O26*1000000)/('Unità di lavoro totali'!O26*1000)</f>
        <v>337845.6931862745</v>
      </c>
      <c r="P26" s="4">
        <f>('VAGPB valori correnti'!P26*1000000)/('Unità di lavoro totali'!P26*1000)</f>
        <v>356058.64553884714</v>
      </c>
      <c r="Q26" s="4">
        <f>('VAGPB valori correnti'!Q26*1000000)/('Unità di lavoro totali'!Q26*1000)</f>
        <v>317060.6253517588</v>
      </c>
      <c r="R26" s="4">
        <f>('VAGPB valori correnti'!R26*1000000)/('Unità di lavoro totali'!R26*1000)</f>
        <v>301443.27705289674</v>
      </c>
      <c r="S26" s="4">
        <f>('VAGPB valori correnti'!S26*1000000)/('Unità di lavoro totali'!S26*1000)</f>
        <v>319642.3018888889</v>
      </c>
      <c r="T26" s="4">
        <f>('VAGPB valori correnti'!T26*1000000)/('Unità di lavoro totali'!T26*1000)</f>
        <v>336340.41678481014</v>
      </c>
      <c r="U26" s="4">
        <f>('VAGPB valori correnti'!U26*1000000)/('Unità di lavoro totali'!U26*1000)</f>
        <v>327892.0417048346</v>
      </c>
      <c r="V26" s="4" t="e">
        <f>('VAGPB valori correnti'!V26*1000000)/('Unità di lavoro totali'!V26*1000)</f>
        <v>#VALUE!</v>
      </c>
      <c r="W26" s="4"/>
      <c r="Y26" t="s">
        <v>23</v>
      </c>
      <c r="Z26" s="5">
        <f t="shared" si="1"/>
        <v>4.55047768665753</v>
      </c>
      <c r="AA26" s="5">
        <f t="shared" si="13"/>
        <v>5.734699144182272</v>
      </c>
      <c r="AB26" s="5">
        <f t="shared" si="14"/>
        <v>13.84580735129812</v>
      </c>
      <c r="AC26" s="5">
        <f t="shared" si="15"/>
        <v>4.181218861256625</v>
      </c>
      <c r="AD26" s="5">
        <f t="shared" si="16"/>
        <v>-1.4827377595611608</v>
      </c>
      <c r="AE26" s="5">
        <f t="shared" si="17"/>
        <v>16.267105299979903</v>
      </c>
      <c r="AF26" s="5">
        <f t="shared" si="18"/>
        <v>7.8910615101819985</v>
      </c>
      <c r="AG26" s="5">
        <f t="shared" si="19"/>
        <v>5.626449319868357</v>
      </c>
      <c r="AH26" s="5">
        <f t="shared" si="20"/>
        <v>7.968716349240893</v>
      </c>
      <c r="AI26" s="5">
        <f t="shared" si="2"/>
        <v>4.125769481428378</v>
      </c>
      <c r="AJ26" s="5">
        <f t="shared" si="3"/>
        <v>6.351608083956052</v>
      </c>
      <c r="AK26" s="5">
        <f t="shared" si="4"/>
        <v>7.1198709921746826</v>
      </c>
      <c r="AL26" s="5">
        <f t="shared" si="5"/>
        <v>17.779295464285</v>
      </c>
      <c r="AM26" s="5">
        <f t="shared" si="6"/>
        <v>5.39090854786501</v>
      </c>
      <c r="AN26" s="5">
        <f t="shared" si="7"/>
        <v>-10.952695763943623</v>
      </c>
      <c r="AO26" s="5">
        <f t="shared" si="8"/>
        <v>-4.925666276452844</v>
      </c>
      <c r="AP26" s="5">
        <f t="shared" si="9"/>
        <v>6.0372966396588765</v>
      </c>
      <c r="AQ26" s="5">
        <f t="shared" si="10"/>
        <v>5.224000327004802</v>
      </c>
      <c r="AR26" s="5">
        <f t="shared" si="11"/>
        <v>-2.511852473971558</v>
      </c>
      <c r="AS26" s="5" t="e">
        <f t="shared" si="12"/>
        <v>#VALUE!</v>
      </c>
    </row>
    <row r="27" spans="1:45" ht="12">
      <c r="A27" t="s">
        <v>24</v>
      </c>
      <c r="B27" s="4">
        <f>('VAGPB valori correnti'!B27*1000000)/('Unità di lavoro totali'!B27*1000)</f>
        <v>43219.3104387292</v>
      </c>
      <c r="C27" s="4">
        <f>('VAGPB valori correnti'!C27*1000000)/('Unità di lavoro totali'!C27*1000)</f>
        <v>44903.74861639825</v>
      </c>
      <c r="D27" s="4">
        <f>('VAGPB valori correnti'!D27*1000000)/('Unità di lavoro totali'!D27*1000)</f>
        <v>47586.28301496793</v>
      </c>
      <c r="E27" s="4">
        <f>('VAGPB valori correnti'!E27*1000000)/('Unità di lavoro totali'!E27*1000)</f>
        <v>50596.6127141878</v>
      </c>
      <c r="F27" s="4">
        <f>('VAGPB valori correnti'!F27*1000000)/('Unità di lavoro totali'!F27*1000)</f>
        <v>49334.0110896196</v>
      </c>
      <c r="G27" s="4">
        <f>('VAGPB valori correnti'!G27*1000000)/('Unità di lavoro totali'!G27*1000)</f>
        <v>46062.26185573366</v>
      </c>
      <c r="H27" s="4">
        <f>('VAGPB valori correnti'!H27*1000000)/('Unità di lavoro totali'!H27*1000)</f>
        <v>47675.43248913718</v>
      </c>
      <c r="I27" s="4">
        <f>('VAGPB valori correnti'!I27*1000000)/('Unità di lavoro totali'!I27*1000)</f>
        <v>50299.87972409565</v>
      </c>
      <c r="J27" s="4">
        <f>('VAGPB valori correnti'!J27*1000000)/('Unità di lavoro totali'!J27*1000)</f>
        <v>50264.458452739316</v>
      </c>
      <c r="K27" s="4">
        <f>('VAGPB valori correnti'!K27*1000000)/('Unità di lavoro totali'!K27*1000)</f>
        <v>53818.21394545455</v>
      </c>
      <c r="L27" s="4">
        <f>('VAGPB valori correnti'!L27*1000000)/('Unità di lavoro totali'!L27*1000)</f>
        <v>56277.82817535545</v>
      </c>
      <c r="M27" s="4">
        <f>('VAGPB valori correnti'!M27*1000000)/('Unità di lavoro totali'!M27*1000)</f>
        <v>57115.76616384181</v>
      </c>
      <c r="N27" s="4">
        <f>('VAGPB valori correnti'!N27*1000000)/('Unità di lavoro totali'!N27*1000)</f>
        <v>58040.5953190288</v>
      </c>
      <c r="O27" s="4">
        <f>('VAGPB valori correnti'!O27*1000000)/('Unità di lavoro totali'!O27*1000)</f>
        <v>60450.63070016939</v>
      </c>
      <c r="P27" s="4">
        <f>('VAGPB valori correnti'!P27*1000000)/('Unità di lavoro totali'!P27*1000)</f>
        <v>64647.423149915776</v>
      </c>
      <c r="Q27" s="4">
        <f>('VAGPB valori correnti'!Q27*1000000)/('Unità di lavoro totali'!Q27*1000)</f>
        <v>70543.03245048104</v>
      </c>
      <c r="R27" s="4">
        <f>('VAGPB valori correnti'!R27*1000000)/('Unità di lavoro totali'!R27*1000)</f>
        <v>69565.11456964893</v>
      </c>
      <c r="S27" s="4">
        <f>('VAGPB valori correnti'!S27*1000000)/('Unità di lavoro totali'!S27*1000)</f>
        <v>69674.13650397275</v>
      </c>
      <c r="T27" s="4">
        <f>('VAGPB valori correnti'!T27*1000000)/('Unità di lavoro totali'!T27*1000)</f>
        <v>71803.5036409966</v>
      </c>
      <c r="U27" s="4">
        <f>('VAGPB valori correnti'!U27*1000000)/('Unità di lavoro totali'!U27*1000)</f>
        <v>73367.16670542635</v>
      </c>
      <c r="V27" s="4" t="e">
        <f>('VAGPB valori correnti'!V27*1000000)/('Unità di lavoro totali'!V27*1000)</f>
        <v>#VALUE!</v>
      </c>
      <c r="W27" s="4"/>
      <c r="Y27" t="s">
        <v>24</v>
      </c>
      <c r="Z27" s="5">
        <f t="shared" si="1"/>
        <v>3.8974202979407266</v>
      </c>
      <c r="AA27" s="5">
        <f t="shared" si="13"/>
        <v>5.973965384239776</v>
      </c>
      <c r="AB27" s="5">
        <f t="shared" si="14"/>
        <v>6.326045045949471</v>
      </c>
      <c r="AC27" s="5">
        <f t="shared" si="15"/>
        <v>-2.4954271775077785</v>
      </c>
      <c r="AD27" s="5">
        <f t="shared" si="16"/>
        <v>-6.631833012609718</v>
      </c>
      <c r="AE27" s="5">
        <f t="shared" si="17"/>
        <v>3.502152452816901</v>
      </c>
      <c r="AF27" s="5">
        <f t="shared" si="18"/>
        <v>5.50482103241842</v>
      </c>
      <c r="AG27" s="5">
        <f t="shared" si="19"/>
        <v>-0.07042019096392949</v>
      </c>
      <c r="AH27" s="5">
        <f t="shared" si="20"/>
        <v>7.0701159469500965</v>
      </c>
      <c r="AI27" s="5">
        <f t="shared" si="2"/>
        <v>4.570226415157052</v>
      </c>
      <c r="AJ27" s="5">
        <f t="shared" si="3"/>
        <v>1.4889309265372361</v>
      </c>
      <c r="AK27" s="5">
        <f t="shared" si="4"/>
        <v>1.6192186804148463</v>
      </c>
      <c r="AL27" s="5">
        <f t="shared" si="5"/>
        <v>4.152327121893691</v>
      </c>
      <c r="AM27" s="5">
        <f t="shared" si="6"/>
        <v>6.94251226353974</v>
      </c>
      <c r="AN27" s="5">
        <f t="shared" si="7"/>
        <v>9.119635421343077</v>
      </c>
      <c r="AO27" s="5">
        <f t="shared" si="8"/>
        <v>-1.3862713961419075</v>
      </c>
      <c r="AP27" s="5">
        <f t="shared" si="9"/>
        <v>0.15671926223117794</v>
      </c>
      <c r="AQ27" s="5">
        <f t="shared" si="10"/>
        <v>3.0561801607723282</v>
      </c>
      <c r="AR27" s="5">
        <f t="shared" si="11"/>
        <v>2.177697445305398</v>
      </c>
      <c r="AS27" s="5" t="e">
        <f t="shared" si="12"/>
        <v>#VALUE!</v>
      </c>
    </row>
    <row r="28" spans="1:45" ht="12">
      <c r="A28" t="s">
        <v>25</v>
      </c>
      <c r="B28" s="4">
        <f>('VAGPB valori correnti'!B28*1000000)/('Unità di lavoro totali'!B28*1000)</f>
        <v>30796.14193591634</v>
      </c>
      <c r="C28" s="4">
        <f>('VAGPB valori correnti'!C28*1000000)/('Unità di lavoro totali'!C28*1000)</f>
        <v>32575.939962880475</v>
      </c>
      <c r="D28" s="4">
        <f>('VAGPB valori correnti'!D28*1000000)/('Unità di lavoro totali'!D28*1000)</f>
        <v>32300.219636169786</v>
      </c>
      <c r="E28" s="4">
        <f>('VAGPB valori correnti'!E28*1000000)/('Unità di lavoro totali'!E28*1000)</f>
        <v>32722.462561247215</v>
      </c>
      <c r="F28" s="4">
        <f>('VAGPB valori correnti'!F28*1000000)/('Unità di lavoro totali'!F28*1000)</f>
        <v>32732.177964607592</v>
      </c>
      <c r="G28" s="4">
        <f>('VAGPB valori correnti'!G28*1000000)/('Unità di lavoro totali'!G28*1000)</f>
        <v>34194.58841476656</v>
      </c>
      <c r="H28" s="4">
        <f>('VAGPB valori correnti'!H28*1000000)/('Unità di lavoro totali'!H28*1000)</f>
        <v>35709.401897009164</v>
      </c>
      <c r="I28" s="4">
        <f>('VAGPB valori correnti'!I28*1000000)/('Unità di lavoro totali'!I28*1000)</f>
        <v>37377.78531283077</v>
      </c>
      <c r="J28" s="4">
        <f>('VAGPB valori correnti'!J28*1000000)/('Unità di lavoro totali'!J28*1000)</f>
        <v>39206.546708911344</v>
      </c>
      <c r="K28" s="4">
        <f>('VAGPB valori correnti'!K28*1000000)/('Unità di lavoro totali'!K28*1000)</f>
        <v>41418.95653261841</v>
      </c>
      <c r="L28" s="4">
        <f>('VAGPB valori correnti'!L28*1000000)/('Unità di lavoro totali'!L28*1000)</f>
        <v>42383.725125100886</v>
      </c>
      <c r="M28" s="4">
        <f>('VAGPB valori correnti'!M28*1000000)/('Unità di lavoro totali'!M28*1000)</f>
        <v>44117.22537794433</v>
      </c>
      <c r="N28" s="4">
        <f>('VAGPB valori correnti'!N28*1000000)/('Unità di lavoro totali'!N28*1000)</f>
        <v>44872.4366895155</v>
      </c>
      <c r="O28" s="4">
        <f>('VAGPB valori correnti'!O28*1000000)/('Unità di lavoro totali'!O28*1000)</f>
        <v>46016.27200020749</v>
      </c>
      <c r="P28" s="4">
        <f>('VAGPB valori correnti'!P28*1000000)/('Unità di lavoro totali'!P28*1000)</f>
        <v>44631.919025030176</v>
      </c>
      <c r="Q28" s="4">
        <f>('VAGPB valori correnti'!Q28*1000000)/('Unità di lavoro totali'!Q28*1000)</f>
        <v>43505.39315654131</v>
      </c>
      <c r="R28" s="4">
        <f>('VAGPB valori correnti'!R28*1000000)/('Unità di lavoro totali'!R28*1000)</f>
        <v>44833.30879493062</v>
      </c>
      <c r="S28" s="4">
        <f>('VAGPB valori correnti'!S28*1000000)/('Unità di lavoro totali'!S28*1000)</f>
        <v>45177.714183294665</v>
      </c>
      <c r="T28" s="4">
        <f>('VAGPB valori correnti'!T28*1000000)/('Unità di lavoro totali'!T28*1000)</f>
        <v>47259.86654276986</v>
      </c>
      <c r="U28" s="4">
        <f>('VAGPB valori correnti'!U28*1000000)/('Unità di lavoro totali'!U28*1000)</f>
        <v>46347.77911731622</v>
      </c>
      <c r="V28" s="4" t="e">
        <f>('VAGPB valori correnti'!V28*1000000)/('Unità di lavoro totali'!V28*1000)</f>
        <v>#DIV/0!</v>
      </c>
      <c r="W28" s="4"/>
      <c r="Y28" t="s">
        <v>25</v>
      </c>
      <c r="Z28" s="5">
        <f t="shared" si="1"/>
        <v>5.779288946867808</v>
      </c>
      <c r="AA28" s="5">
        <f t="shared" si="13"/>
        <v>-0.8463925431618122</v>
      </c>
      <c r="AB28" s="5">
        <f t="shared" si="14"/>
        <v>1.30724474890134</v>
      </c>
      <c r="AC28" s="5">
        <f t="shared" si="15"/>
        <v>0.029690318514980163</v>
      </c>
      <c r="AD28" s="5">
        <f t="shared" si="16"/>
        <v>4.467806730551899</v>
      </c>
      <c r="AE28" s="5">
        <f t="shared" si="17"/>
        <v>4.429980159048938</v>
      </c>
      <c r="AF28" s="5">
        <f t="shared" si="18"/>
        <v>4.672112461120051</v>
      </c>
      <c r="AG28" s="5">
        <f t="shared" si="19"/>
        <v>4.892642463363956</v>
      </c>
      <c r="AH28" s="5">
        <f t="shared" si="20"/>
        <v>5.642960192676696</v>
      </c>
      <c r="AI28" s="5">
        <f t="shared" si="2"/>
        <v>2.3292923657376434</v>
      </c>
      <c r="AJ28" s="5">
        <f t="shared" si="3"/>
        <v>4.090013909175738</v>
      </c>
      <c r="AK28" s="5">
        <f t="shared" si="4"/>
        <v>1.7118286680574784</v>
      </c>
      <c r="AL28" s="5">
        <f t="shared" si="5"/>
        <v>2.549082231942279</v>
      </c>
      <c r="AM28" s="5">
        <f t="shared" si="6"/>
        <v>-3.0083988011264324</v>
      </c>
      <c r="AN28" s="5">
        <f t="shared" si="7"/>
        <v>-2.5240363692564927</v>
      </c>
      <c r="AO28" s="5">
        <f t="shared" si="8"/>
        <v>3.0523012023157747</v>
      </c>
      <c r="AP28" s="5">
        <f t="shared" si="9"/>
        <v>0.7681908777676085</v>
      </c>
      <c r="AQ28" s="5">
        <f t="shared" si="10"/>
        <v>4.608804135214768</v>
      </c>
      <c r="AR28" s="5">
        <f t="shared" si="11"/>
        <v>-1.9299407556054007</v>
      </c>
      <c r="AS28" s="5" t="e">
        <f t="shared" si="12"/>
        <v>#DIV/0!</v>
      </c>
    </row>
    <row r="29" spans="1:45" ht="12">
      <c r="A29" t="s">
        <v>49</v>
      </c>
      <c r="B29" s="4">
        <f>('VAGPB valori correnti'!B29*1000000)/('Unità di lavoro totali'!B29*1000)</f>
        <v>40571.12686700431</v>
      </c>
      <c r="C29" s="4">
        <f>('VAGPB valori correnti'!C29*1000000)/('Unità di lavoro totali'!C29*1000)</f>
        <v>42746.56549315587</v>
      </c>
      <c r="D29" s="4">
        <f>('VAGPB valori correnti'!D29*1000000)/('Unità di lavoro totali'!D29*1000)</f>
        <v>44476.419307428194</v>
      </c>
      <c r="E29" s="4">
        <f>('VAGPB valori correnti'!E29*1000000)/('Unità di lavoro totali'!E29*1000)</f>
        <v>45787.81255918746</v>
      </c>
      <c r="F29" s="4">
        <f>('VAGPB valori correnti'!F29*1000000)/('Unità di lavoro totali'!F29*1000)</f>
        <v>47019.80726299536</v>
      </c>
      <c r="G29" s="4">
        <f>('VAGPB valori correnti'!G29*1000000)/('Unità di lavoro totali'!G29*1000)</f>
        <v>48918.50744155746</v>
      </c>
      <c r="H29" s="4">
        <f>('VAGPB valori correnti'!H29*1000000)/('Unità di lavoro totali'!H29*1000)</f>
        <v>50905.77506478929</v>
      </c>
      <c r="I29" s="4">
        <f>('VAGPB valori correnti'!I29*1000000)/('Unità di lavoro totali'!I29*1000)</f>
        <v>52188.60599533366</v>
      </c>
      <c r="J29" s="4">
        <f>('VAGPB valori correnti'!J29*1000000)/('Unità di lavoro totali'!J29*1000)</f>
        <v>54119.89152111845</v>
      </c>
      <c r="K29" s="4">
        <f>('VAGPB valori correnti'!K29*1000000)/('Unità di lavoro totali'!K29*1000)</f>
        <v>55827.91614549715</v>
      </c>
      <c r="L29" s="4">
        <f>('VAGPB valori correnti'!L29*1000000)/('Unità di lavoro totali'!L29*1000)</f>
        <v>57540.94984840004</v>
      </c>
      <c r="M29" s="4">
        <f>('VAGPB valori correnti'!M29*1000000)/('Unità di lavoro totali'!M29*1000)</f>
        <v>58023.57130883606</v>
      </c>
      <c r="N29" s="4">
        <f>('VAGPB valori correnti'!N29*1000000)/('Unità di lavoro totali'!N29*1000)</f>
        <v>59545.68299765254</v>
      </c>
      <c r="O29" s="4">
        <f>('VAGPB valori correnti'!O29*1000000)/('Unità di lavoro totali'!O29*1000)</f>
        <v>60987.29487025568</v>
      </c>
      <c r="P29" s="4">
        <f>('VAGPB valori correnti'!P29*1000000)/('Unità di lavoro totali'!P29*1000)</f>
        <v>61259.133332943835</v>
      </c>
      <c r="Q29" s="4">
        <f>('VAGPB valori correnti'!Q29*1000000)/('Unità di lavoro totali'!Q29*1000)</f>
        <v>62266.04353015943</v>
      </c>
      <c r="R29" s="4">
        <f>('VAGPB valori correnti'!R29*1000000)/('Unità di lavoro totali'!R29*1000)</f>
        <v>63113.29809202325</v>
      </c>
      <c r="S29" s="4">
        <f>('VAGPB valori correnti'!S29*1000000)/('Unità di lavoro totali'!S29*1000)</f>
        <v>62551.820088979504</v>
      </c>
      <c r="T29" s="4">
        <f>('VAGPB valori correnti'!T29*1000000)/('Unità di lavoro totali'!T29*1000)</f>
        <v>63555.3611461531</v>
      </c>
      <c r="U29" s="4">
        <f>('VAGPB valori correnti'!U29*1000000)/('Unità di lavoro totali'!U29*1000)</f>
        <v>64023.24824873665</v>
      </c>
      <c r="V29" s="4" t="e">
        <f>('VAGPB valori correnti'!V29*1000000)/('Unità di lavoro totali'!V29*1000)</f>
        <v>#DIV/0!</v>
      </c>
      <c r="W29" s="4"/>
      <c r="Y29" t="s">
        <v>49</v>
      </c>
      <c r="Z29" s="5">
        <f t="shared" si="1"/>
        <v>5.362036487876807</v>
      </c>
      <c r="AA29" s="5">
        <f t="shared" si="13"/>
        <v>4.046766785390744</v>
      </c>
      <c r="AB29" s="5">
        <f t="shared" si="14"/>
        <v>2.948513554327974</v>
      </c>
      <c r="AC29" s="5">
        <f t="shared" si="15"/>
        <v>2.690660756539458</v>
      </c>
      <c r="AD29" s="5">
        <f t="shared" si="16"/>
        <v>4.038085838893636</v>
      </c>
      <c r="AE29" s="5">
        <f t="shared" si="17"/>
        <v>4.062404450107152</v>
      </c>
      <c r="AF29" s="5">
        <f t="shared" si="18"/>
        <v>2.520010605695859</v>
      </c>
      <c r="AG29" s="5">
        <f t="shared" si="19"/>
        <v>3.7005884502020905</v>
      </c>
      <c r="AH29" s="5">
        <f t="shared" si="20"/>
        <v>3.1560015668401746</v>
      </c>
      <c r="AI29" s="5">
        <f t="shared" si="2"/>
        <v>3.0684177758640345</v>
      </c>
      <c r="AJ29" s="5">
        <f t="shared" si="3"/>
        <v>0.838744340695726</v>
      </c>
      <c r="AK29" s="5">
        <f t="shared" si="4"/>
        <v>2.6232643983854445</v>
      </c>
      <c r="AL29" s="5">
        <f t="shared" si="5"/>
        <v>2.4210182838275216</v>
      </c>
      <c r="AM29" s="5">
        <f t="shared" si="6"/>
        <v>0.445729661016216</v>
      </c>
      <c r="AN29" s="5">
        <f t="shared" si="7"/>
        <v>1.6436899159885883</v>
      </c>
      <c r="AO29" s="5">
        <f t="shared" si="8"/>
        <v>1.36070081512959</v>
      </c>
      <c r="AP29" s="5">
        <f t="shared" si="9"/>
        <v>-0.8896350214895676</v>
      </c>
      <c r="AQ29" s="5">
        <f t="shared" si="10"/>
        <v>1.6043355025418435</v>
      </c>
      <c r="AR29" s="5">
        <f t="shared" si="11"/>
        <v>0.7361882524868122</v>
      </c>
      <c r="AS29" s="5" t="e">
        <f t="shared" si="12"/>
        <v>#DIV/0!</v>
      </c>
    </row>
    <row r="30" spans="1:45" ht="12">
      <c r="A30" t="s">
        <v>26</v>
      </c>
      <c r="B30" s="4">
        <f>('VAGPB valori correnti'!B30*1000000)/('Unità di lavoro totali'!B30*1000)</f>
        <v>39292.392237646134</v>
      </c>
      <c r="C30" s="4">
        <f>('VAGPB valori correnti'!C30*1000000)/('Unità di lavoro totali'!C30*1000)</f>
        <v>41393.238331468296</v>
      </c>
      <c r="D30" s="4">
        <f>('VAGPB valori correnti'!D30*1000000)/('Unità di lavoro totali'!D30*1000)</f>
        <v>42783.00335843297</v>
      </c>
      <c r="E30" s="4">
        <f>('VAGPB valori correnti'!E30*1000000)/('Unità di lavoro totali'!E30*1000)</f>
        <v>44501.97117129397</v>
      </c>
      <c r="F30" s="4">
        <f>('VAGPB valori correnti'!F30*1000000)/('Unità di lavoro totali'!F30*1000)</f>
        <v>45006.07547341696</v>
      </c>
      <c r="G30" s="4">
        <f>('VAGPB valori correnti'!G30*1000000)/('Unità di lavoro totali'!G30*1000)</f>
        <v>46530.675671304154</v>
      </c>
      <c r="H30" s="4">
        <f>('VAGPB valori correnti'!H30*1000000)/('Unità di lavoro totali'!H30*1000)</f>
        <v>48900.11681711383</v>
      </c>
      <c r="I30" s="4">
        <f>('VAGPB valori correnti'!I30*1000000)/('Unità di lavoro totali'!I30*1000)</f>
        <v>49605.08858004814</v>
      </c>
      <c r="J30" s="4">
        <f>('VAGPB valori correnti'!J30*1000000)/('Unità di lavoro totali'!J30*1000)</f>
        <v>49425.402873837535</v>
      </c>
      <c r="K30" s="4">
        <f>('VAGPB valori correnti'!K30*1000000)/('Unità di lavoro totali'!K30*1000)</f>
        <v>51059.563031571175</v>
      </c>
      <c r="L30" s="4">
        <f>('VAGPB valori correnti'!L30*1000000)/('Unità di lavoro totali'!L30*1000)</f>
        <v>52298.484967116434</v>
      </c>
      <c r="M30" s="4">
        <f>('VAGPB valori correnti'!M30*1000000)/('Unità di lavoro totali'!M30*1000)</f>
        <v>51855.145077648194</v>
      </c>
      <c r="N30" s="4">
        <f>('VAGPB valori correnti'!N30*1000000)/('Unità di lavoro totali'!N30*1000)</f>
        <v>53402.38603647207</v>
      </c>
      <c r="O30" s="4">
        <f>('VAGPB valori correnti'!O30*1000000)/('Unità di lavoro totali'!O30*1000)</f>
        <v>53908.54306795505</v>
      </c>
      <c r="P30" s="4">
        <f>('VAGPB valori correnti'!P30*1000000)/('Unità di lavoro totali'!P30*1000)</f>
        <v>53257.115226603164</v>
      </c>
      <c r="Q30" s="4">
        <f>('VAGPB valori correnti'!Q30*1000000)/('Unità di lavoro totali'!Q30*1000)</f>
        <v>54405.225370427535</v>
      </c>
      <c r="R30" s="4">
        <f>('VAGPB valori correnti'!R30*1000000)/('Unità di lavoro totali'!R30*1000)</f>
        <v>55128.04815027838</v>
      </c>
      <c r="S30" s="4">
        <f>('VAGPB valori correnti'!S30*1000000)/('Unità di lavoro totali'!S30*1000)</f>
        <v>53861.43036627665</v>
      </c>
      <c r="T30" s="4">
        <f>('VAGPB valori correnti'!T30*1000000)/('Unità di lavoro totali'!T30*1000)</f>
        <v>54377.05926893777</v>
      </c>
      <c r="U30" s="4">
        <f>('VAGPB valori correnti'!U30*1000000)/('Unità di lavoro totali'!U30*1000)</f>
        <v>55428.11295377785</v>
      </c>
      <c r="V30" s="4" t="e">
        <f>('VAGPB valori correnti'!V30*1000000)/('Unità di lavoro totali'!V30*1000)</f>
        <v>#DIV/0!</v>
      </c>
      <c r="W30" s="4"/>
      <c r="Y30" t="s">
        <v>26</v>
      </c>
      <c r="Z30" s="5">
        <f t="shared" si="1"/>
        <v>5.346699384236871</v>
      </c>
      <c r="AA30" s="5">
        <f t="shared" si="13"/>
        <v>3.3574687146623745</v>
      </c>
      <c r="AB30" s="5">
        <f t="shared" si="14"/>
        <v>4.017875506447282</v>
      </c>
      <c r="AC30" s="5">
        <f t="shared" si="15"/>
        <v>1.132768479361573</v>
      </c>
      <c r="AD30" s="5">
        <f t="shared" si="16"/>
        <v>3.387543085794519</v>
      </c>
      <c r="AE30" s="5">
        <f t="shared" si="17"/>
        <v>5.092213065091883</v>
      </c>
      <c r="AF30" s="5">
        <f t="shared" si="18"/>
        <v>1.441656602929811</v>
      </c>
      <c r="AG30" s="5">
        <f t="shared" si="19"/>
        <v>-0.3622324067028728</v>
      </c>
      <c r="AH30" s="5">
        <f t="shared" si="20"/>
        <v>3.3063163124941326</v>
      </c>
      <c r="AI30" s="5">
        <f t="shared" si="2"/>
        <v>2.426424869282968</v>
      </c>
      <c r="AJ30" s="5">
        <f t="shared" si="3"/>
        <v>-0.847710769723065</v>
      </c>
      <c r="AK30" s="5">
        <f t="shared" si="4"/>
        <v>2.983775200140755</v>
      </c>
      <c r="AL30" s="5">
        <f t="shared" si="5"/>
        <v>0.947817258834263</v>
      </c>
      <c r="AM30" s="5">
        <f t="shared" si="6"/>
        <v>-1.2083944478535074</v>
      </c>
      <c r="AN30" s="5">
        <f t="shared" si="7"/>
        <v>2.155787332714681</v>
      </c>
      <c r="AO30" s="5">
        <f t="shared" si="8"/>
        <v>1.328590728058515</v>
      </c>
      <c r="AP30" s="5">
        <f t="shared" si="9"/>
        <v>-2.297592290133224</v>
      </c>
      <c r="AQ30" s="5">
        <f t="shared" si="10"/>
        <v>0.957324933917775</v>
      </c>
      <c r="AR30" s="5">
        <f t="shared" si="11"/>
        <v>1.9328990919530469</v>
      </c>
      <c r="AS30" s="5" t="e">
        <f t="shared" si="12"/>
        <v>#DIV/0!</v>
      </c>
    </row>
    <row r="31" spans="1:45" ht="12">
      <c r="A31" t="s">
        <v>27</v>
      </c>
      <c r="B31" s="4">
        <f>('VAGPB valori correnti'!B31*1000000)/('Unità di lavoro totali'!B31*1000)</f>
        <v>86425.09460782191</v>
      </c>
      <c r="C31" s="4">
        <f>('VAGPB valori correnti'!C31*1000000)/('Unità di lavoro totali'!C31*1000)</f>
        <v>87302.94538779084</v>
      </c>
      <c r="D31" s="4">
        <f>('VAGPB valori correnti'!D31*1000000)/('Unità di lavoro totali'!D31*1000)</f>
        <v>86069.74233232315</v>
      </c>
      <c r="E31" s="4">
        <f>('VAGPB valori correnti'!E31*1000000)/('Unità di lavoro totali'!E31*1000)</f>
        <v>86758.27798228043</v>
      </c>
      <c r="F31" s="4">
        <f>('VAGPB valori correnti'!F31*1000000)/('Unità di lavoro totali'!F31*1000)</f>
        <v>84962.84656913111</v>
      </c>
      <c r="G31" s="4">
        <f>('VAGPB valori correnti'!G31*1000000)/('Unità di lavoro totali'!G31*1000)</f>
        <v>85343.41300939777</v>
      </c>
      <c r="H31" s="4">
        <f>('VAGPB valori correnti'!H31*1000000)/('Unità di lavoro totali'!H31*1000)</f>
        <v>87826.40152355141</v>
      </c>
      <c r="I31" s="4">
        <f>('VAGPB valori correnti'!I31*1000000)/('Unità di lavoro totali'!I31*1000)</f>
        <v>85532.88007392007</v>
      </c>
      <c r="J31" s="4">
        <f>('VAGPB valori correnti'!J31*1000000)/('Unità di lavoro totali'!J31*1000)</f>
        <v>84626.68642797347</v>
      </c>
      <c r="K31" s="4">
        <f>('VAGPB valori correnti'!K31*1000000)/('Unità di lavoro totali'!K31*1000)</f>
        <v>85440.65886766413</v>
      </c>
      <c r="L31" s="4">
        <f>('VAGPB valori correnti'!L31*1000000)/('Unità di lavoro totali'!L31*1000)</f>
        <v>85881.48741325506</v>
      </c>
      <c r="M31" s="4">
        <f>('VAGPB valori correnti'!M31*1000000)/('Unità di lavoro totali'!M31*1000)</f>
        <v>85179.78810527903</v>
      </c>
      <c r="N31" s="4">
        <f>('VAGPB valori correnti'!N31*1000000)/('Unità di lavoro totali'!N31*1000)</f>
        <v>85506.86428667074</v>
      </c>
      <c r="O31" s="4">
        <f>('VAGPB valori correnti'!O31*1000000)/('Unità di lavoro totali'!O31*1000)</f>
        <v>85822.99130836519</v>
      </c>
      <c r="P31" s="4">
        <f>('VAGPB valori correnti'!P31*1000000)/('Unità di lavoro totali'!P31*1000)</f>
        <v>84936.18365745136</v>
      </c>
      <c r="Q31" s="4">
        <f>('VAGPB valori correnti'!Q31*1000000)/('Unità di lavoro totali'!Q31*1000)</f>
        <v>85038.39220457675</v>
      </c>
      <c r="R31" s="4">
        <f>('VAGPB valori correnti'!R31*1000000)/('Unità di lavoro totali'!R31*1000)</f>
        <v>85440.70653891392</v>
      </c>
      <c r="S31" s="4">
        <f>('VAGPB valori correnti'!S31*1000000)/('Unità di lavoro totali'!S31*1000)</f>
        <v>83477.36323236086</v>
      </c>
      <c r="T31" s="4">
        <f>('VAGPB valori correnti'!T31*1000000)/('Unità di lavoro totali'!T31*1000)</f>
        <v>84941.15691208048</v>
      </c>
      <c r="U31" s="4">
        <f>('VAGPB valori correnti'!U31*1000000)/('Unità di lavoro totali'!U31*1000)</f>
        <v>86313.44751918085</v>
      </c>
      <c r="V31" s="4" t="e">
        <f>('VAGPB valori correnti'!V31*1000000)/('Unità di lavoro totali'!V31*1000)</f>
        <v>#VALUE!</v>
      </c>
      <c r="W31" s="4"/>
      <c r="Y31" t="s">
        <v>27</v>
      </c>
      <c r="Z31" s="5">
        <f t="shared" si="1"/>
        <v>1.0157359780193644</v>
      </c>
      <c r="AA31" s="5">
        <f t="shared" si="13"/>
        <v>-1.412556071264163</v>
      </c>
      <c r="AB31" s="5">
        <f t="shared" si="14"/>
        <v>0.7999741039060808</v>
      </c>
      <c r="AC31" s="5">
        <f t="shared" si="15"/>
        <v>-2.0694640959978727</v>
      </c>
      <c r="AD31" s="5">
        <f t="shared" si="16"/>
        <v>0.44792100975220706</v>
      </c>
      <c r="AE31" s="5">
        <f t="shared" si="17"/>
        <v>2.909408502188924</v>
      </c>
      <c r="AF31" s="5">
        <f t="shared" si="18"/>
        <v>-2.6114259605823946</v>
      </c>
      <c r="AG31" s="5">
        <f t="shared" si="19"/>
        <v>-1.0594681778088528</v>
      </c>
      <c r="AH31" s="5">
        <f t="shared" si="20"/>
        <v>0.9618389589003158</v>
      </c>
      <c r="AI31" s="5">
        <f t="shared" si="2"/>
        <v>0.5159470343899528</v>
      </c>
      <c r="AJ31" s="5">
        <f t="shared" si="3"/>
        <v>-0.8170553737611641</v>
      </c>
      <c r="AK31" s="5">
        <f t="shared" si="4"/>
        <v>0.3839833235878132</v>
      </c>
      <c r="AL31" s="5">
        <f t="shared" si="5"/>
        <v>0.36970952488047715</v>
      </c>
      <c r="AM31" s="5">
        <f t="shared" si="6"/>
        <v>-1.0332984639599658</v>
      </c>
      <c r="AN31" s="5">
        <f t="shared" si="7"/>
        <v>0.12033569525280541</v>
      </c>
      <c r="AO31" s="5">
        <f t="shared" si="8"/>
        <v>0.4730972963003808</v>
      </c>
      <c r="AP31" s="5">
        <f t="shared" si="9"/>
        <v>-2.2979015343919826</v>
      </c>
      <c r="AQ31" s="5">
        <f t="shared" si="10"/>
        <v>1.7535217010210573</v>
      </c>
      <c r="AR31" s="5">
        <f t="shared" si="11"/>
        <v>1.6155779565385302</v>
      </c>
      <c r="AS31" s="5" t="e">
        <f t="shared" si="12"/>
        <v>#VALUE!</v>
      </c>
    </row>
    <row r="32" spans="1:45" ht="12">
      <c r="A32" t="s">
        <v>28</v>
      </c>
      <c r="B32" s="4">
        <f>('VAGPB valori correnti'!B32*1000000)/('Unità di lavoro totali'!B32*1000)</f>
        <v>18692.455460604153</v>
      </c>
      <c r="C32" s="4">
        <f>('VAGPB valori correnti'!C32*1000000)/('Unità di lavoro totali'!C32*1000)</f>
        <v>19081.246086995026</v>
      </c>
      <c r="D32" s="4">
        <f>('VAGPB valori correnti'!D32*1000000)/('Unità di lavoro totali'!D32*1000)</f>
        <v>19758.825233581083</v>
      </c>
      <c r="E32" s="4">
        <f>('VAGPB valori correnti'!E32*1000000)/('Unità di lavoro totali'!E32*1000)</f>
        <v>20206.478467428977</v>
      </c>
      <c r="F32" s="4">
        <f>('VAGPB valori correnti'!F32*1000000)/('Unità di lavoro totali'!F32*1000)</f>
        <v>20308.61006562223</v>
      </c>
      <c r="G32" s="4">
        <f>('VAGPB valori correnti'!G32*1000000)/('Unità di lavoro totali'!G32*1000)</f>
        <v>20972.161559146058</v>
      </c>
      <c r="H32" s="4">
        <f>('VAGPB valori correnti'!H32*1000000)/('Unità di lavoro totali'!H32*1000)</f>
        <v>21637.94832390503</v>
      </c>
      <c r="I32" s="4">
        <f>('VAGPB valori correnti'!I32*1000000)/('Unità di lavoro totali'!I32*1000)</f>
        <v>21570.114989616817</v>
      </c>
      <c r="J32" s="4">
        <f>('VAGPB valori correnti'!J32*1000000)/('Unità di lavoro totali'!J32*1000)</f>
        <v>21865.35219782888</v>
      </c>
      <c r="K32" s="4">
        <f>('VAGPB valori correnti'!K32*1000000)/('Unità di lavoro totali'!K32*1000)</f>
        <v>22396.360236374734</v>
      </c>
      <c r="L32" s="4">
        <f>('VAGPB valori correnti'!L32*1000000)/('Unità di lavoro totali'!L32*1000)</f>
        <v>22665.207497563664</v>
      </c>
      <c r="M32" s="4">
        <f>('VAGPB valori correnti'!M32*1000000)/('Unità di lavoro totali'!M32*1000)</f>
        <v>22520.731417661762</v>
      </c>
      <c r="N32" s="4">
        <f>('VAGPB valori correnti'!N32*1000000)/('Unità di lavoro totali'!N32*1000)</f>
        <v>22963.771594826394</v>
      </c>
      <c r="O32" s="4">
        <f>('VAGPB valori correnti'!O32*1000000)/('Unità di lavoro totali'!O32*1000)</f>
        <v>23126.741766716957</v>
      </c>
      <c r="P32" s="4">
        <f>('VAGPB valori correnti'!P32*1000000)/('Unità di lavoro totali'!P32*1000)</f>
        <v>21937.914504434375</v>
      </c>
      <c r="Q32" s="4">
        <f>('VAGPB valori correnti'!Q32*1000000)/('Unità di lavoro totali'!Q32*1000)</f>
        <v>22375.27960059604</v>
      </c>
      <c r="R32" s="4">
        <f>('VAGPB valori correnti'!R32*1000000)/('Unità di lavoro totali'!R32*1000)</f>
        <v>23147.28629342605</v>
      </c>
      <c r="S32" s="4">
        <f>('VAGPB valori correnti'!S32*1000000)/('Unità di lavoro totali'!S32*1000)</f>
        <v>22690.669387114845</v>
      </c>
      <c r="T32" s="4">
        <f>('VAGPB valori correnti'!T32*1000000)/('Unità di lavoro totali'!T32*1000)</f>
        <v>22522.54466707073</v>
      </c>
      <c r="U32" s="4">
        <f>('VAGPB valori correnti'!U32*1000000)/('Unità di lavoro totali'!U32*1000)</f>
        <v>22866.787445730624</v>
      </c>
      <c r="V32" s="4" t="e">
        <f>('VAGPB valori correnti'!V32*1000000)/('Unità di lavoro totali'!V32*1000)</f>
        <v>#VALUE!</v>
      </c>
      <c r="W32" s="4"/>
      <c r="Y32" t="s">
        <v>28</v>
      </c>
      <c r="Z32" s="5">
        <f t="shared" si="1"/>
        <v>2.0799334106227008</v>
      </c>
      <c r="AA32" s="5">
        <f t="shared" si="13"/>
        <v>3.551021476778004</v>
      </c>
      <c r="AB32" s="5">
        <f t="shared" si="14"/>
        <v>2.2655862813497976</v>
      </c>
      <c r="AC32" s="5">
        <f t="shared" si="15"/>
        <v>0.5054398684950456</v>
      </c>
      <c r="AD32" s="5">
        <f t="shared" si="16"/>
        <v>3.2673407553728424</v>
      </c>
      <c r="AE32" s="5">
        <f t="shared" si="17"/>
        <v>3.1746215709873695</v>
      </c>
      <c r="AF32" s="5">
        <f t="shared" si="18"/>
        <v>-0.31349244980530955</v>
      </c>
      <c r="AG32" s="5">
        <f t="shared" si="19"/>
        <v>1.3687326579120196</v>
      </c>
      <c r="AH32" s="5">
        <f t="shared" si="20"/>
        <v>2.4285364065554944</v>
      </c>
      <c r="AI32" s="5">
        <f t="shared" si="2"/>
        <v>1.2004060407649888</v>
      </c>
      <c r="AJ32" s="5">
        <f t="shared" si="3"/>
        <v>-0.6374355051346186</v>
      </c>
      <c r="AK32" s="5">
        <f t="shared" si="4"/>
        <v>1.9672548326613395</v>
      </c>
      <c r="AL32" s="5">
        <f t="shared" si="5"/>
        <v>0.7096838218303816</v>
      </c>
      <c r="AM32" s="5">
        <f t="shared" si="6"/>
        <v>-5.140487468033626</v>
      </c>
      <c r="AN32" s="5">
        <f t="shared" si="7"/>
        <v>1.99364937844598</v>
      </c>
      <c r="AO32" s="5">
        <f t="shared" si="8"/>
        <v>3.4502661267725188</v>
      </c>
      <c r="AP32" s="5">
        <f t="shared" si="9"/>
        <v>-1.9726584815295922</v>
      </c>
      <c r="AQ32" s="5">
        <f t="shared" si="10"/>
        <v>-0.740942090230206</v>
      </c>
      <c r="AR32" s="5">
        <f t="shared" si="11"/>
        <v>1.5284364344637993</v>
      </c>
      <c r="AS32" s="5" t="e">
        <f t="shared" si="12"/>
        <v>#VALUE!</v>
      </c>
    </row>
    <row r="33" spans="1:45" ht="12">
      <c r="A33" t="s">
        <v>29</v>
      </c>
      <c r="B33" s="4">
        <f>('VAGPB valori correnti'!B33*1000000)/('Unità di lavoro totali'!B33*1000)</f>
        <v>8760.018790592057</v>
      </c>
      <c r="C33" s="4">
        <f>('VAGPB valori correnti'!C33*1000000)/('Unità di lavoro totali'!C33*1000)</f>
        <v>9097.72752984322</v>
      </c>
      <c r="D33" s="4">
        <f>('VAGPB valori correnti'!D33*1000000)/('Unità di lavoro totali'!D33*1000)</f>
        <v>9382.641666758509</v>
      </c>
      <c r="E33" s="4">
        <f>('VAGPB valori correnti'!E33*1000000)/('Unità di lavoro totali'!E33*1000)</f>
        <v>10089.012439926062</v>
      </c>
      <c r="F33" s="4">
        <f>('VAGPB valori correnti'!F33*1000000)/('Unità di lavoro totali'!F33*1000)</f>
        <v>9998.180999764378</v>
      </c>
      <c r="G33" s="4">
        <f>('VAGPB valori correnti'!G33*1000000)/('Unità di lavoro totali'!G33*1000)</f>
        <v>10469.833302040528</v>
      </c>
      <c r="H33" s="4">
        <f>('VAGPB valori correnti'!H33*1000000)/('Unità di lavoro totali'!H33*1000)</f>
        <v>10946.967470032754</v>
      </c>
      <c r="I33" s="4">
        <f>('VAGPB valori correnti'!I33*1000000)/('Unità di lavoro totali'!I33*1000)</f>
        <v>11306.756605146375</v>
      </c>
      <c r="J33" s="4">
        <f>('VAGPB valori correnti'!J33*1000000)/('Unità di lavoro totali'!J33*1000)</f>
        <v>11324.121505585317</v>
      </c>
      <c r="K33" s="4">
        <f>('VAGPB valori correnti'!K33*1000000)/('Unità di lavoro totali'!K33*1000)</f>
        <v>11759.425505688043</v>
      </c>
      <c r="L33" s="4">
        <f>('VAGPB valori correnti'!L33*1000000)/('Unità di lavoro totali'!L33*1000)</f>
        <v>11960.357671186555</v>
      </c>
      <c r="M33" s="4">
        <f>('VAGPB valori correnti'!M33*1000000)/('Unità di lavoro totali'!M33*1000)</f>
        <v>11831.280196604555</v>
      </c>
      <c r="N33" s="4">
        <f>('VAGPB valori correnti'!N33*1000000)/('Unità di lavoro totali'!N33*1000)</f>
        <v>12559.523259586053</v>
      </c>
      <c r="O33" s="4">
        <f>('VAGPB valori correnti'!O33*1000000)/('Unità di lavoro totali'!O33*1000)</f>
        <v>12752.089753433209</v>
      </c>
      <c r="P33" s="4">
        <f>('VAGPB valori correnti'!P33*1000000)/('Unità di lavoro totali'!P33*1000)</f>
        <v>12753.669340690625</v>
      </c>
      <c r="Q33" s="4">
        <f>('VAGPB valori correnti'!Q33*1000000)/('Unità di lavoro totali'!Q33*1000)</f>
        <v>13166.380777291395</v>
      </c>
      <c r="R33" s="4">
        <f>('VAGPB valori correnti'!R33*1000000)/('Unità di lavoro totali'!R33*1000)</f>
        <v>13231.680217147074</v>
      </c>
      <c r="S33" s="4">
        <f>('VAGPB valori correnti'!S33*1000000)/('Unità di lavoro totali'!S33*1000)</f>
        <v>12908.52327525193</v>
      </c>
      <c r="T33" s="4">
        <f>('VAGPB valori correnti'!T33*1000000)/('Unità di lavoro totali'!T33*1000)</f>
        <v>13436.055155448495</v>
      </c>
      <c r="U33" s="4">
        <f>('VAGPB valori correnti'!U33*1000000)/('Unità di lavoro totali'!U33*1000)</f>
        <v>13586.192632198636</v>
      </c>
      <c r="V33" s="4" t="e">
        <f>('VAGPB valori correnti'!V33*1000000)/('Unità di lavoro totali'!V33*1000)</f>
        <v>#VALUE!</v>
      </c>
      <c r="W33" s="4"/>
      <c r="Y33" t="s">
        <v>29</v>
      </c>
      <c r="Z33" s="5">
        <f t="shared" si="1"/>
        <v>3.8551143247985777</v>
      </c>
      <c r="AA33" s="5">
        <f t="shared" si="13"/>
        <v>3.131706637516757</v>
      </c>
      <c r="AB33" s="5">
        <f t="shared" si="14"/>
        <v>7.528485028583518</v>
      </c>
      <c r="AC33" s="5">
        <f t="shared" si="15"/>
        <v>-0.900300606253893</v>
      </c>
      <c r="AD33" s="5">
        <f t="shared" si="16"/>
        <v>4.717381114497385</v>
      </c>
      <c r="AE33" s="5">
        <f t="shared" si="17"/>
        <v>4.557227935035357</v>
      </c>
      <c r="AF33" s="5">
        <f t="shared" si="18"/>
        <v>3.286655743689195</v>
      </c>
      <c r="AG33" s="5">
        <f t="shared" si="19"/>
        <v>0.15357985534984664</v>
      </c>
      <c r="AH33" s="5">
        <f t="shared" si="20"/>
        <v>3.844042117421864</v>
      </c>
      <c r="AI33" s="5">
        <f t="shared" si="2"/>
        <v>1.708690321660029</v>
      </c>
      <c r="AJ33" s="5">
        <f t="shared" si="3"/>
        <v>-1.0792108240454752</v>
      </c>
      <c r="AK33" s="5">
        <f t="shared" si="4"/>
        <v>6.15523469041409</v>
      </c>
      <c r="AL33" s="5">
        <f t="shared" si="5"/>
        <v>1.53323091861931</v>
      </c>
      <c r="AM33" s="5">
        <f t="shared" si="6"/>
        <v>0.012386889427219216</v>
      </c>
      <c r="AN33" s="5">
        <f t="shared" si="7"/>
        <v>3.236021144785468</v>
      </c>
      <c r="AO33" s="5">
        <f t="shared" si="8"/>
        <v>0.49595588157608006</v>
      </c>
      <c r="AP33" s="5">
        <f t="shared" si="9"/>
        <v>-2.4422970975096803</v>
      </c>
      <c r="AQ33" s="5">
        <f t="shared" si="10"/>
        <v>4.086694263533175</v>
      </c>
      <c r="AR33" s="5">
        <f t="shared" si="11"/>
        <v>1.1174223015098192</v>
      </c>
      <c r="AS33" s="5" t="e">
        <f t="shared" si="12"/>
        <v>#VALUE!</v>
      </c>
    </row>
    <row r="34" spans="1:45" ht="12">
      <c r="A34" t="s">
        <v>30</v>
      </c>
      <c r="B34" s="4">
        <f>('VAGPB valori correnti'!B34*1000000)/('Unità di lavoro totali'!B34*1000)</f>
        <v>8095.992166933713</v>
      </c>
      <c r="C34" s="4">
        <f>('VAGPB valori correnti'!C34*1000000)/('Unità di lavoro totali'!C34*1000)</f>
        <v>9056.044029416134</v>
      </c>
      <c r="D34" s="4">
        <f>('VAGPB valori correnti'!D34*1000000)/('Unità di lavoro totali'!D34*1000)</f>
        <v>9469.037744692336</v>
      </c>
      <c r="E34" s="4">
        <f>('VAGPB valori correnti'!E34*1000000)/('Unità di lavoro totali'!E34*1000)</f>
        <v>10039.082412353922</v>
      </c>
      <c r="F34" s="4">
        <f>('VAGPB valori correnti'!F34*1000000)/('Unità di lavoro totali'!F34*1000)</f>
        <v>10605.329621367599</v>
      </c>
      <c r="G34" s="4">
        <f>('VAGPB valori correnti'!G34*1000000)/('Unità di lavoro totali'!G34*1000)</f>
        <v>11625.550437479787</v>
      </c>
      <c r="H34" s="4">
        <f>('VAGPB valori correnti'!H34*1000000)/('Unità di lavoro totali'!H34*1000)</f>
        <v>12102.849107028847</v>
      </c>
      <c r="I34" s="4">
        <f>('VAGPB valori correnti'!I34*1000000)/('Unità di lavoro totali'!I34*1000)</f>
        <v>11956.0173004433</v>
      </c>
      <c r="J34" s="4">
        <f>('VAGPB valori correnti'!J34*1000000)/('Unità di lavoro totali'!J34*1000)</f>
        <v>12017.432607815575</v>
      </c>
      <c r="K34" s="4">
        <f>('VAGPB valori correnti'!K34*1000000)/('Unità di lavoro totali'!K34*1000)</f>
        <v>12642.268966887417</v>
      </c>
      <c r="L34" s="4">
        <f>('VAGPB valori correnti'!L34*1000000)/('Unità di lavoro totali'!L34*1000)</f>
        <v>13245.546076630959</v>
      </c>
      <c r="M34" s="4">
        <f>('VAGPB valori correnti'!M34*1000000)/('Unità di lavoro totali'!M34*1000)</f>
        <v>13527.970391585492</v>
      </c>
      <c r="N34" s="4">
        <f>('VAGPB valori correnti'!N34*1000000)/('Unità di lavoro totali'!N34*1000)</f>
        <v>14131.153532222866</v>
      </c>
      <c r="O34" s="4">
        <f>('VAGPB valori correnti'!O34*1000000)/('Unità di lavoro totali'!O34*1000)</f>
        <v>14311.609335774929</v>
      </c>
      <c r="P34" s="4">
        <f>('VAGPB valori correnti'!P34*1000000)/('Unità di lavoro totali'!P34*1000)</f>
        <v>14777.927887280219</v>
      </c>
      <c r="Q34" s="4">
        <f>('VAGPB valori correnti'!Q34*1000000)/('Unità di lavoro totali'!Q34*1000)</f>
        <v>14744.48632242964</v>
      </c>
      <c r="R34" s="4">
        <f>('VAGPB valori correnti'!R34*1000000)/('Unità di lavoro totali'!R34*1000)</f>
        <v>15122.295836249325</v>
      </c>
      <c r="S34" s="4">
        <f>('VAGPB valori correnti'!S34*1000000)/('Unità di lavoro totali'!S34*1000)</f>
        <v>15249.348026692916</v>
      </c>
      <c r="T34" s="4">
        <f>('VAGPB valori correnti'!T34*1000000)/('Unità di lavoro totali'!T34*1000)</f>
        <v>15340.80471363406</v>
      </c>
      <c r="U34" s="4">
        <f>('VAGPB valori correnti'!U34*1000000)/('Unità di lavoro totali'!U34*1000)</f>
        <v>15876.485553110018</v>
      </c>
      <c r="V34" s="4" t="e">
        <f>('VAGPB valori correnti'!V34*1000000)/('Unità di lavoro totali'!V34*1000)</f>
        <v>#VALUE!</v>
      </c>
      <c r="W34" s="4"/>
      <c r="Y34" t="s">
        <v>30</v>
      </c>
      <c r="Z34" s="5">
        <f t="shared" si="1"/>
        <v>11.858359577020607</v>
      </c>
      <c r="AA34" s="5">
        <f t="shared" si="13"/>
        <v>4.560420796704406</v>
      </c>
      <c r="AB34" s="5">
        <f t="shared" si="14"/>
        <v>6.020090774071662</v>
      </c>
      <c r="AC34" s="5">
        <f t="shared" si="15"/>
        <v>5.640427937087779</v>
      </c>
      <c r="AD34" s="5">
        <f t="shared" si="16"/>
        <v>9.619887853901773</v>
      </c>
      <c r="AE34" s="5">
        <f t="shared" si="17"/>
        <v>4.105600608899252</v>
      </c>
      <c r="AF34" s="5">
        <f t="shared" si="18"/>
        <v>-1.2132003405733087</v>
      </c>
      <c r="AG34" s="5">
        <f t="shared" si="19"/>
        <v>0.5136769697547834</v>
      </c>
      <c r="AH34" s="5">
        <f t="shared" si="20"/>
        <v>5.199416376718233</v>
      </c>
      <c r="AI34" s="5">
        <f t="shared" si="2"/>
        <v>4.771905354360385</v>
      </c>
      <c r="AJ34" s="5">
        <f t="shared" si="3"/>
        <v>2.1322209995767025</v>
      </c>
      <c r="AK34" s="5">
        <f t="shared" si="4"/>
        <v>4.458785192289881</v>
      </c>
      <c r="AL34" s="5">
        <f t="shared" si="5"/>
        <v>1.2770068851107794</v>
      </c>
      <c r="AM34" s="5">
        <f t="shared" si="6"/>
        <v>3.258323648757141</v>
      </c>
      <c r="AN34" s="5">
        <f t="shared" si="7"/>
        <v>-0.2262940048540969</v>
      </c>
      <c r="AO34" s="5">
        <f t="shared" si="8"/>
        <v>2.5623782718354278</v>
      </c>
      <c r="AP34" s="5">
        <f t="shared" si="9"/>
        <v>0.8401646933730689</v>
      </c>
      <c r="AQ34" s="5">
        <f t="shared" si="10"/>
        <v>0.5997416203043855</v>
      </c>
      <c r="AR34" s="5">
        <f t="shared" si="11"/>
        <v>3.4918692303010346</v>
      </c>
      <c r="AS34" s="5" t="e">
        <f t="shared" si="12"/>
        <v>#VALUE!</v>
      </c>
    </row>
    <row r="35" spans="1:45" ht="12">
      <c r="A35" t="s">
        <v>31</v>
      </c>
      <c r="B35" s="4">
        <f>('VAGPB valori correnti'!B35*1000000)/('Unità di lavoro totali'!B35*1000)</f>
        <v>29852.82227195862</v>
      </c>
      <c r="C35" s="4">
        <f>('VAGPB valori correnti'!C35*1000000)/('Unità di lavoro totali'!C35*1000)</f>
        <v>33130.73761196875</v>
      </c>
      <c r="D35" s="4">
        <f>('VAGPB valori correnti'!D35*1000000)/('Unità di lavoro totali'!D35*1000)</f>
        <v>33987.38404590837</v>
      </c>
      <c r="E35" s="4">
        <f>('VAGPB valori correnti'!E35*1000000)/('Unità di lavoro totali'!E35*1000)</f>
        <v>36420.826787603226</v>
      </c>
      <c r="F35" s="4">
        <f>('VAGPB valori correnti'!F35*1000000)/('Unità di lavoro totali'!F35*1000)</f>
        <v>39099.22231426753</v>
      </c>
      <c r="G35" s="4">
        <f>('VAGPB valori correnti'!G35*1000000)/('Unità di lavoro totali'!G35*1000)</f>
        <v>40404.282261101245</v>
      </c>
      <c r="H35" s="4">
        <f>('VAGPB valori correnti'!H35*1000000)/('Unità di lavoro totali'!H35*1000)</f>
        <v>46294.640468138125</v>
      </c>
      <c r="I35" s="4">
        <f>('VAGPB valori correnti'!I35*1000000)/('Unità di lavoro totali'!I35*1000)</f>
        <v>51659.68481300524</v>
      </c>
      <c r="J35" s="4">
        <f>('VAGPB valori correnti'!J35*1000000)/('Unità di lavoro totali'!J35*1000)</f>
        <v>51322.932401411555</v>
      </c>
      <c r="K35" s="4">
        <f>('VAGPB valori correnti'!K35*1000000)/('Unità di lavoro totali'!K35*1000)</f>
        <v>52566.175838783805</v>
      </c>
      <c r="L35" s="4">
        <f>('VAGPB valori correnti'!L35*1000000)/('Unità di lavoro totali'!L35*1000)</f>
        <v>53655.81760765972</v>
      </c>
      <c r="M35" s="4">
        <f>('VAGPB valori correnti'!M35*1000000)/('Unità di lavoro totali'!M35*1000)</f>
        <v>53238.892005770744</v>
      </c>
      <c r="N35" s="4">
        <f>('VAGPB valori correnti'!N35*1000000)/('Unità di lavoro totali'!N35*1000)</f>
        <v>54041.09089803313</v>
      </c>
      <c r="O35" s="4">
        <f>('VAGPB valori correnti'!O35*1000000)/('Unità di lavoro totali'!O35*1000)</f>
        <v>54058.506515619636</v>
      </c>
      <c r="P35" s="4">
        <f>('VAGPB valori correnti'!P35*1000000)/('Unità di lavoro totali'!P35*1000)</f>
        <v>55472.045060743105</v>
      </c>
      <c r="Q35" s="4">
        <f>('VAGPB valori correnti'!Q35*1000000)/('Unità di lavoro totali'!Q35*1000)</f>
        <v>55612.65310825295</v>
      </c>
      <c r="R35" s="4">
        <f>('VAGPB valori correnti'!R35*1000000)/('Unità di lavoro totali'!R35*1000)</f>
        <v>54621.85368126995</v>
      </c>
      <c r="S35" s="4">
        <f>('VAGPB valori correnti'!S35*1000000)/('Unità di lavoro totali'!S35*1000)</f>
        <v>51459.26441728658</v>
      </c>
      <c r="T35" s="4">
        <f>('VAGPB valori correnti'!T35*1000000)/('Unità di lavoro totali'!T35*1000)</f>
        <v>49173.41513562224</v>
      </c>
      <c r="U35" s="4">
        <f>('VAGPB valori correnti'!U35*1000000)/('Unità di lavoro totali'!U35*1000)</f>
        <v>48194.20737229554</v>
      </c>
      <c r="V35" s="4" t="e">
        <f>('VAGPB valori correnti'!V35*1000000)/('Unità di lavoro totali'!V35*1000)</f>
        <v>#VALUE!</v>
      </c>
      <c r="W35" s="4"/>
      <c r="Y35" t="s">
        <v>31</v>
      </c>
      <c r="Z35" s="5">
        <f t="shared" si="1"/>
        <v>10.980252755161246</v>
      </c>
      <c r="AA35" s="5">
        <f t="shared" si="13"/>
        <v>2.5856545784545233</v>
      </c>
      <c r="AB35" s="5">
        <f t="shared" si="14"/>
        <v>7.159841246998852</v>
      </c>
      <c r="AC35" s="5">
        <f t="shared" si="15"/>
        <v>7.354021758715163</v>
      </c>
      <c r="AD35" s="5">
        <f t="shared" si="16"/>
        <v>3.337815612658602</v>
      </c>
      <c r="AE35" s="5">
        <f t="shared" si="17"/>
        <v>14.578549295770443</v>
      </c>
      <c r="AF35" s="5">
        <f t="shared" si="18"/>
        <v>11.588910272582325</v>
      </c>
      <c r="AG35" s="5">
        <f t="shared" si="19"/>
        <v>-0.6518669496584124</v>
      </c>
      <c r="AH35" s="5">
        <f t="shared" si="20"/>
        <v>2.4223936147071186</v>
      </c>
      <c r="AI35" s="5">
        <f t="shared" si="2"/>
        <v>2.072895262949629</v>
      </c>
      <c r="AJ35" s="5">
        <f t="shared" si="3"/>
        <v>-0.777037086523606</v>
      </c>
      <c r="AK35" s="5">
        <f t="shared" si="4"/>
        <v>1.5067911108582592</v>
      </c>
      <c r="AL35" s="5">
        <f t="shared" si="5"/>
        <v>0.032226621071302475</v>
      </c>
      <c r="AM35" s="5">
        <f t="shared" si="6"/>
        <v>2.6148309234459504</v>
      </c>
      <c r="AN35" s="5">
        <f t="shared" si="7"/>
        <v>0.2534755070880692</v>
      </c>
      <c r="AO35" s="5">
        <f t="shared" si="8"/>
        <v>-1.7816079104414513</v>
      </c>
      <c r="AP35" s="5">
        <f t="shared" si="9"/>
        <v>-5.789970590228862</v>
      </c>
      <c r="AQ35" s="5">
        <f t="shared" si="10"/>
        <v>-4.442055881577005</v>
      </c>
      <c r="AR35" s="5">
        <f t="shared" si="11"/>
        <v>-1.9913356854023903</v>
      </c>
      <c r="AS35" s="5" t="e">
        <f t="shared" si="12"/>
        <v>#VALUE!</v>
      </c>
    </row>
    <row r="36" spans="1:45" ht="12">
      <c r="A36" t="s">
        <v>32</v>
      </c>
      <c r="B36" s="4">
        <f>('VAGPB valori correnti'!B36*1000000)/('Unità di lavoro totali'!B36*1000)</f>
        <v>193574.3233980023</v>
      </c>
      <c r="C36" s="4">
        <f>('VAGPB valori correnti'!C36*1000000)/('Unità di lavoro totali'!C36*1000)</f>
        <v>207654.88429616793</v>
      </c>
      <c r="D36" s="4">
        <f>('VAGPB valori correnti'!D36*1000000)/('Unità di lavoro totali'!D36*1000)</f>
        <v>218105.82304259832</v>
      </c>
      <c r="E36" s="4">
        <f>('VAGPB valori correnti'!E36*1000000)/('Unità di lavoro totali'!E36*1000)</f>
        <v>229219.96096317828</v>
      </c>
      <c r="F36" s="4">
        <f>('VAGPB valori correnti'!F36*1000000)/('Unità di lavoro totali'!F36*1000)</f>
        <v>238611.8088962577</v>
      </c>
      <c r="G36" s="4">
        <f>('VAGPB valori correnti'!G36*1000000)/('Unità di lavoro totali'!G36*1000)</f>
        <v>244351.97785299114</v>
      </c>
      <c r="H36" s="4">
        <f>('VAGPB valori correnti'!H36*1000000)/('Unità di lavoro totali'!H36*1000)</f>
        <v>247130.60268415656</v>
      </c>
      <c r="I36" s="4">
        <f>('VAGPB valori correnti'!I36*1000000)/('Unità di lavoro totali'!I36*1000)</f>
        <v>254380.2292698892</v>
      </c>
      <c r="J36" s="4">
        <f>('VAGPB valori correnti'!J36*1000000)/('Unità di lavoro totali'!J36*1000)</f>
        <v>266619.8349657646</v>
      </c>
      <c r="K36" s="4">
        <f>('VAGPB valori correnti'!K36*1000000)/('Unità di lavoro totali'!K36*1000)</f>
        <v>272042.04592453735</v>
      </c>
      <c r="L36" s="4">
        <f>('VAGPB valori correnti'!L36*1000000)/('Unità di lavoro totali'!L36*1000)</f>
        <v>283467.3558309387</v>
      </c>
      <c r="M36" s="4">
        <f>('VAGPB valori correnti'!M36*1000000)/('Unità di lavoro totali'!M36*1000)</f>
        <v>284813.74103138316</v>
      </c>
      <c r="N36" s="4">
        <f>('VAGPB valori correnti'!N36*1000000)/('Unità di lavoro totali'!N36*1000)</f>
        <v>294078.1869971929</v>
      </c>
      <c r="O36" s="4">
        <f>('VAGPB valori correnti'!O36*1000000)/('Unità di lavoro totali'!O36*1000)</f>
        <v>302830.3281664391</v>
      </c>
      <c r="P36" s="4">
        <f>('VAGPB valori correnti'!P36*1000000)/('Unità di lavoro totali'!P36*1000)</f>
        <v>302198.5222931406</v>
      </c>
      <c r="Q36" s="4">
        <f>('VAGPB valori correnti'!Q36*1000000)/('Unità di lavoro totali'!Q36*1000)</f>
        <v>309668.7670317693</v>
      </c>
      <c r="R36" s="4">
        <f>('VAGPB valori correnti'!R36*1000000)/('Unità di lavoro totali'!R36*1000)</f>
        <v>312461.92492354277</v>
      </c>
      <c r="S36" s="4">
        <f>('VAGPB valori correnti'!S36*1000000)/('Unità di lavoro totali'!S36*1000)</f>
        <v>306587.43560367165</v>
      </c>
      <c r="T36" s="4">
        <f>('VAGPB valori correnti'!T36*1000000)/('Unità di lavoro totali'!T36*1000)</f>
        <v>319351.4051714373</v>
      </c>
      <c r="U36" s="4">
        <f>('VAGPB valori correnti'!U36*1000000)/('Unità di lavoro totali'!U36*1000)</f>
        <v>316512.5785380726</v>
      </c>
      <c r="V36" s="4" t="e">
        <f>('VAGPB valori correnti'!V36*1000000)/('Unità di lavoro totali'!V36*1000)</f>
        <v>#DIV/0!</v>
      </c>
      <c r="W36" s="4"/>
      <c r="Y36" t="s">
        <v>32</v>
      </c>
      <c r="Z36" s="5">
        <f t="shared" si="1"/>
        <v>7.273981719783677</v>
      </c>
      <c r="AA36" s="5">
        <f t="shared" si="13"/>
        <v>5.032840321504182</v>
      </c>
      <c r="AB36" s="5">
        <f t="shared" si="14"/>
        <v>5.095754787990799</v>
      </c>
      <c r="AC36" s="5">
        <f t="shared" si="15"/>
        <v>4.09730805886845</v>
      </c>
      <c r="AD36" s="5">
        <f t="shared" si="16"/>
        <v>2.4056516663134317</v>
      </c>
      <c r="AE36" s="5">
        <f t="shared" si="17"/>
        <v>1.1371403070193793</v>
      </c>
      <c r="AF36" s="5">
        <f t="shared" si="18"/>
        <v>2.9335203762675945</v>
      </c>
      <c r="AG36" s="5">
        <f t="shared" si="19"/>
        <v>4.811539690409504</v>
      </c>
      <c r="AH36" s="5">
        <f t="shared" si="20"/>
        <v>2.0336862632403125</v>
      </c>
      <c r="AI36" s="5">
        <f t="shared" si="2"/>
        <v>4.199832370607382</v>
      </c>
      <c r="AJ36" s="5">
        <f t="shared" si="3"/>
        <v>0.4749701059925542</v>
      </c>
      <c r="AK36" s="5">
        <f t="shared" si="4"/>
        <v>3.2528086363603137</v>
      </c>
      <c r="AL36" s="5">
        <f t="shared" si="5"/>
        <v>2.9761272873086995</v>
      </c>
      <c r="AM36" s="5">
        <f t="shared" si="6"/>
        <v>-0.2086336190710938</v>
      </c>
      <c r="AN36" s="5">
        <f t="shared" si="7"/>
        <v>2.471966004976821</v>
      </c>
      <c r="AO36" s="5">
        <f t="shared" si="8"/>
        <v>0.9019824370879803</v>
      </c>
      <c r="AP36" s="5">
        <f t="shared" si="9"/>
        <v>-1.8800656500175421</v>
      </c>
      <c r="AQ36" s="5">
        <f t="shared" si="10"/>
        <v>4.163239613075916</v>
      </c>
      <c r="AR36" s="5">
        <f t="shared" si="11"/>
        <v>-0.8889350688282605</v>
      </c>
      <c r="AS36" s="5" t="e">
        <f t="shared" si="12"/>
        <v>#DIV/0!</v>
      </c>
    </row>
    <row r="37" spans="1:45" ht="12">
      <c r="A37" t="s">
        <v>33</v>
      </c>
      <c r="B37" s="4">
        <f>('VAGPB valori correnti'!B37*1000000)/('Unità di lavoro totali'!B37*1000)</f>
        <v>98125.0596287594</v>
      </c>
      <c r="C37" s="4">
        <f>('VAGPB valori correnti'!C37*1000000)/('Unità di lavoro totali'!C37*1000)</f>
        <v>98454.68521709787</v>
      </c>
      <c r="D37" s="4">
        <f>('VAGPB valori correnti'!D37*1000000)/('Unità di lavoro totali'!D37*1000)</f>
        <v>92300.95584217507</v>
      </c>
      <c r="E37" s="4">
        <f>('VAGPB valori correnti'!E37*1000000)/('Unità di lavoro totali'!E37*1000)</f>
        <v>98423.73766757152</v>
      </c>
      <c r="F37" s="4">
        <f>('VAGPB valori correnti'!F37*1000000)/('Unità di lavoro totali'!F37*1000)</f>
        <v>97462.53796110784</v>
      </c>
      <c r="G37" s="4">
        <f>('VAGPB valori correnti'!G37*1000000)/('Unità di lavoro totali'!G37*1000)</f>
        <v>100184.72626588105</v>
      </c>
      <c r="H37" s="4">
        <f>('VAGPB valori correnti'!H37*1000000)/('Unità di lavoro totali'!H37*1000)</f>
        <v>105438.7474579907</v>
      </c>
      <c r="I37" s="4">
        <f>('VAGPB valori correnti'!I37*1000000)/('Unità di lavoro totali'!I37*1000)</f>
        <v>98389.31133139136</v>
      </c>
      <c r="J37" s="4">
        <f>('VAGPB valori correnti'!J37*1000000)/('Unità di lavoro totali'!J37*1000)</f>
        <v>109320.3816034632</v>
      </c>
      <c r="K37" s="4">
        <f>('VAGPB valori correnti'!K37*1000000)/('Unità di lavoro totali'!K37*1000)</f>
        <v>113379.44530118354</v>
      </c>
      <c r="L37" s="4">
        <f>('VAGPB valori correnti'!L37*1000000)/('Unità di lavoro totali'!L37*1000)</f>
        <v>122581.2242928216</v>
      </c>
      <c r="M37" s="4">
        <f>('VAGPB valori correnti'!M37*1000000)/('Unità di lavoro totali'!M37*1000)</f>
        <v>123040.72992269369</v>
      </c>
      <c r="N37" s="4">
        <f>('VAGPB valori correnti'!N37*1000000)/('Unità di lavoro totali'!N37*1000)</f>
        <v>140173.6302863589</v>
      </c>
      <c r="O37" s="4">
        <f>('VAGPB valori correnti'!O37*1000000)/('Unità di lavoro totali'!O37*1000)</f>
        <v>138530.7727603535</v>
      </c>
      <c r="P37" s="4">
        <f>('VAGPB valori correnti'!P37*1000000)/('Unità di lavoro totali'!P37*1000)</f>
        <v>126042.3832861825</v>
      </c>
      <c r="Q37" s="4">
        <f>('VAGPB valori correnti'!Q37*1000000)/('Unità di lavoro totali'!Q37*1000)</f>
        <v>134998.90191001244</v>
      </c>
      <c r="R37" s="4">
        <f>('VAGPB valori correnti'!R37*1000000)/('Unità di lavoro totali'!R37*1000)</f>
        <v>141718.19993167926</v>
      </c>
      <c r="S37" s="4">
        <f>('VAGPB valori correnti'!S37*1000000)/('Unità di lavoro totali'!S37*1000)</f>
        <v>141067.15280441468</v>
      </c>
      <c r="T37" s="4">
        <f>('VAGPB valori correnti'!T37*1000000)/('Unità di lavoro totali'!T37*1000)</f>
        <v>148370.42099503402</v>
      </c>
      <c r="U37" s="4">
        <f>('VAGPB valori correnti'!U37*1000000)/('Unità di lavoro totali'!U37*1000)</f>
        <v>158798.53912445868</v>
      </c>
      <c r="V37" s="4" t="e">
        <f>('VAGPB valori correnti'!V37*1000000)/('Unità di lavoro totali'!V37*1000)</f>
        <v>#VALUE!</v>
      </c>
      <c r="W37" s="4"/>
      <c r="Y37" t="s">
        <v>33</v>
      </c>
      <c r="Z37" s="5">
        <f t="shared" si="1"/>
        <v>0.3359239623247703</v>
      </c>
      <c r="AA37" s="5">
        <f t="shared" si="13"/>
        <v>-6.250316438830197</v>
      </c>
      <c r="AB37" s="5">
        <f t="shared" si="14"/>
        <v>6.633497746075108</v>
      </c>
      <c r="AC37" s="5">
        <f t="shared" si="15"/>
        <v>-0.9765933800544673</v>
      </c>
      <c r="AD37" s="5">
        <f t="shared" si="16"/>
        <v>2.7930611717288656</v>
      </c>
      <c r="AE37" s="5">
        <f t="shared" si="17"/>
        <v>5.244333530608216</v>
      </c>
      <c r="AF37" s="5">
        <f t="shared" si="18"/>
        <v>-6.685811712063426</v>
      </c>
      <c r="AG37" s="5">
        <f t="shared" si="19"/>
        <v>11.11001807427455</v>
      </c>
      <c r="AH37" s="5">
        <f t="shared" si="20"/>
        <v>3.7129981053704455</v>
      </c>
      <c r="AI37" s="5">
        <f t="shared" si="2"/>
        <v>8.115914632669316</v>
      </c>
      <c r="AJ37" s="5">
        <f t="shared" si="3"/>
        <v>0.3748580849334786</v>
      </c>
      <c r="AK37" s="5">
        <f t="shared" si="4"/>
        <v>13.924576336981914</v>
      </c>
      <c r="AL37" s="5">
        <f t="shared" si="5"/>
        <v>-1.1720161079150557</v>
      </c>
      <c r="AM37" s="5">
        <f t="shared" si="6"/>
        <v>-9.01488472584704</v>
      </c>
      <c r="AN37" s="5">
        <f t="shared" si="7"/>
        <v>7.105957845539876</v>
      </c>
      <c r="AO37" s="5">
        <f t="shared" si="8"/>
        <v>4.977298279171009</v>
      </c>
      <c r="AP37" s="5">
        <f t="shared" si="9"/>
        <v>-0.45939556639757484</v>
      </c>
      <c r="AQ37" s="5">
        <f t="shared" si="10"/>
        <v>5.177157152058697</v>
      </c>
      <c r="AR37" s="5">
        <f t="shared" si="11"/>
        <v>7.028434683604274</v>
      </c>
      <c r="AS37" s="5" t="e">
        <f t="shared" si="12"/>
        <v>#VALUE!</v>
      </c>
    </row>
    <row r="38" spans="1:45" ht="12">
      <c r="A38" t="s">
        <v>34</v>
      </c>
      <c r="B38" s="4">
        <f>('VAGPB valori correnti'!B38*1000000)/('Unità di lavoro totali'!B38*1000)</f>
        <v>139616.7599806732</v>
      </c>
      <c r="C38" s="4">
        <f>('VAGPB valori correnti'!C38*1000000)/('Unità di lavoro totali'!C38*1000)</f>
        <v>150862.01451369526</v>
      </c>
      <c r="D38" s="4">
        <f>('VAGPB valori correnti'!D38*1000000)/('Unità di lavoro totali'!D38*1000)</f>
        <v>157753.51726276177</v>
      </c>
      <c r="E38" s="4">
        <f>('VAGPB valori correnti'!E38*1000000)/('Unità di lavoro totali'!E38*1000)</f>
        <v>162892.8121682273</v>
      </c>
      <c r="F38" s="4">
        <f>('VAGPB valori correnti'!F38*1000000)/('Unità di lavoro totali'!F38*1000)</f>
        <v>176684.25261697586</v>
      </c>
      <c r="G38" s="4">
        <f>('VAGPB valori correnti'!G38*1000000)/('Unità di lavoro totali'!G38*1000)</f>
        <v>189114.3362481512</v>
      </c>
      <c r="H38" s="4">
        <f>('VAGPB valori correnti'!H38*1000000)/('Unità di lavoro totali'!H38*1000)</f>
        <v>200985.93736156353</v>
      </c>
      <c r="I38" s="4">
        <f>('VAGPB valori correnti'!I38*1000000)/('Unità di lavoro totali'!I38*1000)</f>
        <v>219751.53038555788</v>
      </c>
      <c r="J38" s="4">
        <f>('VAGPB valori correnti'!J38*1000000)/('Unità di lavoro totali'!J38*1000)</f>
        <v>234721.12291938643</v>
      </c>
      <c r="K38" s="4">
        <f>('VAGPB valori correnti'!K38*1000000)/('Unità di lavoro totali'!K38*1000)</f>
        <v>247444.1226930502</v>
      </c>
      <c r="L38" s="4">
        <f>('VAGPB valori correnti'!L38*1000000)/('Unità di lavoro totali'!L38*1000)</f>
        <v>255984.1606523136</v>
      </c>
      <c r="M38" s="4">
        <f>('VAGPB valori correnti'!M38*1000000)/('Unità di lavoro totali'!M38*1000)</f>
        <v>264101.57592528913</v>
      </c>
      <c r="N38" s="4">
        <f>('VAGPB valori correnti'!N38*1000000)/('Unità di lavoro totali'!N38*1000)</f>
        <v>264617.45817892824</v>
      </c>
      <c r="O38" s="4">
        <f>('VAGPB valori correnti'!O38*1000000)/('Unità di lavoro totali'!O38*1000)</f>
        <v>275618.2878426932</v>
      </c>
      <c r="P38" s="4">
        <f>('VAGPB valori correnti'!P38*1000000)/('Unità di lavoro totali'!P38*1000)</f>
        <v>287575.05234526185</v>
      </c>
      <c r="Q38" s="4">
        <f>('VAGPB valori correnti'!Q38*1000000)/('Unità di lavoro totali'!Q38*1000)</f>
        <v>294731.1544347283</v>
      </c>
      <c r="R38" s="4">
        <f>('VAGPB valori correnti'!R38*1000000)/('Unità di lavoro totali'!R38*1000)</f>
        <v>308773.4332802397</v>
      </c>
      <c r="S38" s="4">
        <f>('VAGPB valori correnti'!S38*1000000)/('Unità di lavoro totali'!S38*1000)</f>
        <v>318225.7198869607</v>
      </c>
      <c r="T38" s="4">
        <f>('VAGPB valori correnti'!T38*1000000)/('Unità di lavoro totali'!T38*1000)</f>
        <v>330099.58872906404</v>
      </c>
      <c r="U38" s="4">
        <f>('VAGPB valori correnti'!U38*1000000)/('Unità di lavoro totali'!U38*1000)</f>
        <v>337195.02921445144</v>
      </c>
      <c r="V38" s="4" t="e">
        <f>('VAGPB valori correnti'!V38*1000000)/('Unità di lavoro totali'!V38*1000)</f>
        <v>#VALUE!</v>
      </c>
      <c r="W38" s="4"/>
      <c r="Y38" t="s">
        <v>34</v>
      </c>
      <c r="Z38" s="5">
        <f t="shared" si="1"/>
        <v>8.05437293816209</v>
      </c>
      <c r="AA38" s="5">
        <f t="shared" si="13"/>
        <v>4.568083471032338</v>
      </c>
      <c r="AB38" s="5">
        <f t="shared" si="14"/>
        <v>3.2578005198484874</v>
      </c>
      <c r="AC38" s="5">
        <f t="shared" si="15"/>
        <v>8.466573979031978</v>
      </c>
      <c r="AD38" s="5">
        <f t="shared" si="16"/>
        <v>7.035196089671814</v>
      </c>
      <c r="AE38" s="5">
        <f t="shared" si="17"/>
        <v>6.277472849987788</v>
      </c>
      <c r="AF38" s="5">
        <f t="shared" si="18"/>
        <v>9.336769164220684</v>
      </c>
      <c r="AG38" s="5">
        <f t="shared" si="19"/>
        <v>6.812053826230084</v>
      </c>
      <c r="AH38" s="5">
        <f t="shared" si="20"/>
        <v>5.420474994077722</v>
      </c>
      <c r="AI38" s="5">
        <f t="shared" si="2"/>
        <v>3.451299576776435</v>
      </c>
      <c r="AJ38" s="5">
        <f t="shared" si="3"/>
        <v>3.1710615423588138</v>
      </c>
      <c r="AK38" s="5">
        <f t="shared" si="4"/>
        <v>0.19533478807602478</v>
      </c>
      <c r="AL38" s="5">
        <f t="shared" si="5"/>
        <v>4.157257703052409</v>
      </c>
      <c r="AM38" s="5">
        <f t="shared" si="6"/>
        <v>4.3381607933769715</v>
      </c>
      <c r="AN38" s="5">
        <f t="shared" si="7"/>
        <v>2.4884293790807988</v>
      </c>
      <c r="AO38" s="5">
        <f t="shared" si="8"/>
        <v>4.764436549791753</v>
      </c>
      <c r="AP38" s="5">
        <f t="shared" si="9"/>
        <v>3.06123700679332</v>
      </c>
      <c r="AQ38" s="5">
        <f t="shared" si="10"/>
        <v>3.7312725213792106</v>
      </c>
      <c r="AR38" s="5">
        <f t="shared" si="11"/>
        <v>2.1494848002404296</v>
      </c>
      <c r="AS38" s="5" t="e">
        <f t="shared" si="12"/>
        <v>#VALUE!</v>
      </c>
    </row>
    <row r="39" spans="1:45" ht="12">
      <c r="A39" t="s">
        <v>35</v>
      </c>
      <c r="B39" s="4">
        <f>('VAGPB valori correnti'!B39*1000000)/('Unità di lavoro totali'!B39*1000)</f>
        <v>465601.99918471335</v>
      </c>
      <c r="C39" s="4">
        <f>('VAGPB valori correnti'!C39*1000000)/('Unità di lavoro totali'!C39*1000)</f>
        <v>490347.76074846624</v>
      </c>
      <c r="D39" s="4">
        <f>('VAGPB valori correnti'!D39*1000000)/('Unità di lavoro totali'!D39*1000)</f>
        <v>562775.8608876118</v>
      </c>
      <c r="E39" s="4">
        <f>('VAGPB valori correnti'!E39*1000000)/('Unità di lavoro totali'!E39*1000)</f>
        <v>561344.7297907419</v>
      </c>
      <c r="F39" s="4">
        <f>('VAGPB valori correnti'!F39*1000000)/('Unità di lavoro totali'!F39*1000)</f>
        <v>565898.3728767943</v>
      </c>
      <c r="G39" s="4">
        <f>('VAGPB valori correnti'!G39*1000000)/('Unità di lavoro totali'!G39*1000)</f>
        <v>594003.5397309674</v>
      </c>
      <c r="H39" s="4">
        <f>('VAGPB valori correnti'!H39*1000000)/('Unità di lavoro totali'!H39*1000)</f>
        <v>587160.1450962067</v>
      </c>
      <c r="I39" s="4">
        <f>('VAGPB valori correnti'!I39*1000000)/('Unità di lavoro totali'!I39*1000)</f>
        <v>572257.1660113226</v>
      </c>
      <c r="J39" s="4">
        <f>('VAGPB valori correnti'!J39*1000000)/('Unità di lavoro totali'!J39*1000)</f>
        <v>608200.4508101266</v>
      </c>
      <c r="K39" s="4">
        <f>('VAGPB valori correnti'!K39*1000000)/('Unità di lavoro totali'!K39*1000)</f>
        <v>622654.5451417004</v>
      </c>
      <c r="L39" s="4">
        <f>('VAGPB valori correnti'!L39*1000000)/('Unità di lavoro totali'!L39*1000)</f>
        <v>677790.7469962587</v>
      </c>
      <c r="M39" s="4">
        <f>('VAGPB valori correnti'!M39*1000000)/('Unità di lavoro totali'!M39*1000)</f>
        <v>635107.2317958979</v>
      </c>
      <c r="N39" s="4">
        <f>('VAGPB valori correnti'!N39*1000000)/('Unità di lavoro totali'!N39*1000)</f>
        <v>620828.0189797838</v>
      </c>
      <c r="O39" s="4">
        <f>('VAGPB valori correnti'!O39*1000000)/('Unità di lavoro totali'!O39*1000)</f>
        <v>647443.2769398389</v>
      </c>
      <c r="P39" s="4">
        <f>('VAGPB valori correnti'!P39*1000000)/('Unità di lavoro totali'!P39*1000)</f>
        <v>644665.0739407192</v>
      </c>
      <c r="Q39" s="4">
        <f>('VAGPB valori correnti'!Q39*1000000)/('Unità di lavoro totali'!Q39*1000)</f>
        <v>637425.0823488045</v>
      </c>
      <c r="R39" s="4">
        <f>('VAGPB valori correnti'!R39*1000000)/('Unità di lavoro totali'!R39*1000)</f>
        <v>640451.1171951785</v>
      </c>
      <c r="S39" s="4">
        <f>('VAGPB valori correnti'!S39*1000000)/('Unità di lavoro totali'!S39*1000)</f>
        <v>641824.7492514125</v>
      </c>
      <c r="T39" s="4">
        <f>('VAGPB valori correnti'!T39*1000000)/('Unità di lavoro totali'!T39*1000)</f>
        <v>666821.9309690113</v>
      </c>
      <c r="U39" s="4">
        <f>('VAGPB valori correnti'!U39*1000000)/('Unità di lavoro totali'!U39*1000)</f>
        <v>686477.7433316733</v>
      </c>
      <c r="V39" s="4" t="e">
        <f>('VAGPB valori correnti'!V39*1000000)/('Unità di lavoro totali'!V39*1000)</f>
        <v>#VALUE!</v>
      </c>
      <c r="W39" s="4"/>
      <c r="Y39" t="s">
        <v>35</v>
      </c>
      <c r="Z39" s="5">
        <f t="shared" si="1"/>
        <v>5.314788511880025</v>
      </c>
      <c r="AA39" s="5">
        <f t="shared" si="13"/>
        <v>14.77076188307484</v>
      </c>
      <c r="AB39" s="5">
        <f t="shared" si="14"/>
        <v>-0.2542985931579551</v>
      </c>
      <c r="AC39" s="5">
        <f t="shared" si="15"/>
        <v>0.8112026076649812</v>
      </c>
      <c r="AD39" s="5">
        <f t="shared" si="16"/>
        <v>4.96646892821019</v>
      </c>
      <c r="AE39" s="5">
        <f t="shared" si="17"/>
        <v>-1.152079773440434</v>
      </c>
      <c r="AF39" s="5">
        <f t="shared" si="18"/>
        <v>-2.538145548424808</v>
      </c>
      <c r="AG39" s="5">
        <f t="shared" si="19"/>
        <v>6.280967182871905</v>
      </c>
      <c r="AH39" s="5">
        <f t="shared" si="20"/>
        <v>2.376534629713092</v>
      </c>
      <c r="AI39" s="5">
        <f t="shared" si="2"/>
        <v>8.855022786673914</v>
      </c>
      <c r="AJ39" s="5">
        <f t="shared" si="3"/>
        <v>-6.297447315343248</v>
      </c>
      <c r="AK39" s="5">
        <f t="shared" si="4"/>
        <v>-2.248315260989358</v>
      </c>
      <c r="AL39" s="5">
        <f t="shared" si="5"/>
        <v>4.287058113741779</v>
      </c>
      <c r="AM39" s="5">
        <f t="shared" si="6"/>
        <v>-0.4291036910987742</v>
      </c>
      <c r="AN39" s="5">
        <f t="shared" si="7"/>
        <v>-1.1230624838504184</v>
      </c>
      <c r="AO39" s="5">
        <f t="shared" si="8"/>
        <v>0.47472792178550094</v>
      </c>
      <c r="AP39" s="5">
        <f t="shared" si="9"/>
        <v>0.21447882896194415</v>
      </c>
      <c r="AQ39" s="5">
        <f t="shared" si="10"/>
        <v>3.8947051740765772</v>
      </c>
      <c r="AR39" s="5">
        <f t="shared" si="11"/>
        <v>2.947685348935451</v>
      </c>
      <c r="AS39" s="5" t="e">
        <f t="shared" si="12"/>
        <v>#VALUE!</v>
      </c>
    </row>
    <row r="40" spans="1:45" ht="12">
      <c r="A40" t="s">
        <v>36</v>
      </c>
      <c r="B40" s="4">
        <f>('VAGPB valori correnti'!B40*1000000)/('Unità di lavoro totali'!B40*1000)</f>
        <v>35850.78488242978</v>
      </c>
      <c r="C40" s="4">
        <f>('VAGPB valori correnti'!C40*1000000)/('Unità di lavoro totali'!C40*1000)</f>
        <v>36972.618244232544</v>
      </c>
      <c r="D40" s="4">
        <f>('VAGPB valori correnti'!D40*1000000)/('Unità di lavoro totali'!D40*1000)</f>
        <v>38605.08939655172</v>
      </c>
      <c r="E40" s="4">
        <f>('VAGPB valori correnti'!E40*1000000)/('Unità di lavoro totali'!E40*1000)</f>
        <v>36406.74578041674</v>
      </c>
      <c r="F40" s="4">
        <f>('VAGPB valori correnti'!F40*1000000)/('Unità di lavoro totali'!F40*1000)</f>
        <v>36736.432760877535</v>
      </c>
      <c r="G40" s="4">
        <f>('VAGPB valori correnti'!G40*1000000)/('Unità di lavoro totali'!G40*1000)</f>
        <v>37865.74940862044</v>
      </c>
      <c r="H40" s="4">
        <f>('VAGPB valori correnti'!H40*1000000)/('Unità di lavoro totali'!H40*1000)</f>
        <v>36930.57418263332</v>
      </c>
      <c r="I40" s="4">
        <f>('VAGPB valori correnti'!I40*1000000)/('Unità di lavoro totali'!I40*1000)</f>
        <v>36349.99541031521</v>
      </c>
      <c r="J40" s="4">
        <f>('VAGPB valori correnti'!J40*1000000)/('Unità di lavoro totali'!J40*1000)</f>
        <v>38099.51974123285</v>
      </c>
      <c r="K40" s="4">
        <f>('VAGPB valori correnti'!K40*1000000)/('Unità di lavoro totali'!K40*1000)</f>
        <v>37713.13787918443</v>
      </c>
      <c r="L40" s="4">
        <f>('VAGPB valori correnti'!L40*1000000)/('Unità di lavoro totali'!L40*1000)</f>
        <v>37468.78390111248</v>
      </c>
      <c r="M40" s="4">
        <f>('VAGPB valori correnti'!M40*1000000)/('Unità di lavoro totali'!M40*1000)</f>
        <v>36422.18865874843</v>
      </c>
      <c r="N40" s="4">
        <f>('VAGPB valori correnti'!N40*1000000)/('Unità di lavoro totali'!N40*1000)</f>
        <v>36231.47306128025</v>
      </c>
      <c r="O40" s="4">
        <f>('VAGPB valori correnti'!O40*1000000)/('Unità di lavoro totali'!O40*1000)</f>
        <v>37253.35915661716</v>
      </c>
      <c r="P40" s="4">
        <f>('VAGPB valori correnti'!P40*1000000)/('Unità di lavoro totali'!P40*1000)</f>
        <v>37216.96590104602</v>
      </c>
      <c r="Q40" s="4">
        <f>('VAGPB valori correnti'!Q40*1000000)/('Unità di lavoro totali'!Q40*1000)</f>
        <v>37189.143231478585</v>
      </c>
      <c r="R40" s="4">
        <f>('VAGPB valori correnti'!R40*1000000)/('Unità di lavoro totali'!R40*1000)</f>
        <v>35750.98931489701</v>
      </c>
      <c r="S40" s="4">
        <f>('VAGPB valori correnti'!S40*1000000)/('Unità di lavoro totali'!S40*1000)</f>
        <v>35183.942645626485</v>
      </c>
      <c r="T40" s="4">
        <f>('VAGPB valori correnti'!T40*1000000)/('Unità di lavoro totali'!T40*1000)</f>
        <v>35808.83840264358</v>
      </c>
      <c r="U40" s="4">
        <f>('VAGPB valori correnti'!U40*1000000)/('Unità di lavoro totali'!U40*1000)</f>
        <v>35714.09639745398</v>
      </c>
      <c r="V40" s="4" t="e">
        <f>('VAGPB valori correnti'!V40*1000000)/('Unità di lavoro totali'!V40*1000)</f>
        <v>#VALUE!</v>
      </c>
      <c r="W40" s="4"/>
      <c r="Y40" t="s">
        <v>36</v>
      </c>
      <c r="Z40" s="5">
        <f t="shared" si="1"/>
        <v>3.12917378373092</v>
      </c>
      <c r="AA40" s="5">
        <f t="shared" si="13"/>
        <v>4.41535176528599</v>
      </c>
      <c r="AB40" s="5">
        <f t="shared" si="14"/>
        <v>-5.6944399054579975</v>
      </c>
      <c r="AC40" s="5">
        <f t="shared" si="15"/>
        <v>0.9055656400856691</v>
      </c>
      <c r="AD40" s="5">
        <f t="shared" si="16"/>
        <v>3.074105357735135</v>
      </c>
      <c r="AE40" s="5">
        <f t="shared" si="17"/>
        <v>-2.469712710279069</v>
      </c>
      <c r="AF40" s="5">
        <f t="shared" si="18"/>
        <v>-1.5720816292943596</v>
      </c>
      <c r="AG40" s="5">
        <f t="shared" si="19"/>
        <v>4.812997391524192</v>
      </c>
      <c r="AH40" s="5">
        <f t="shared" si="20"/>
        <v>-1.0141384056089748</v>
      </c>
      <c r="AI40" s="5">
        <f t="shared" si="2"/>
        <v>-0.6479279948933225</v>
      </c>
      <c r="AJ40" s="5">
        <f t="shared" si="3"/>
        <v>-2.7932458259820265</v>
      </c>
      <c r="AK40" s="5">
        <f t="shared" si="4"/>
        <v>-0.5236247586740603</v>
      </c>
      <c r="AL40" s="5">
        <f t="shared" si="5"/>
        <v>2.8204376167884107</v>
      </c>
      <c r="AM40" s="5">
        <f t="shared" si="6"/>
        <v>-0.0976912052900758</v>
      </c>
      <c r="AN40" s="5">
        <f t="shared" si="7"/>
        <v>-0.07475802740451343</v>
      </c>
      <c r="AO40" s="5">
        <f t="shared" si="8"/>
        <v>-3.8671337697402492</v>
      </c>
      <c r="AP40" s="5">
        <f t="shared" si="9"/>
        <v>-1.5861006370367647</v>
      </c>
      <c r="AQ40" s="5">
        <f t="shared" si="10"/>
        <v>1.7760822410127872</v>
      </c>
      <c r="AR40" s="5">
        <f t="shared" si="11"/>
        <v>-0.26457715306010243</v>
      </c>
      <c r="AS40" s="5" t="e">
        <f t="shared" si="12"/>
        <v>#VALUE!</v>
      </c>
    </row>
    <row r="41" spans="1:45" ht="12">
      <c r="A41" t="s">
        <v>37</v>
      </c>
      <c r="B41" s="4">
        <f>('VAGPB valori correnti'!B41*1000000)/('Unità di lavoro totali'!B41*1000)</f>
        <v>18152.060417621848</v>
      </c>
      <c r="C41" s="4">
        <f>('VAGPB valori correnti'!C41*1000000)/('Unità di lavoro totali'!C41*1000)</f>
        <v>18640.306520635517</v>
      </c>
      <c r="D41" s="4">
        <f>('VAGPB valori correnti'!D41*1000000)/('Unità di lavoro totali'!D41*1000)</f>
        <v>18413.14730715164</v>
      </c>
      <c r="E41" s="4">
        <f>('VAGPB valori correnti'!E41*1000000)/('Unità di lavoro totali'!E41*1000)</f>
        <v>18717.551181604565</v>
      </c>
      <c r="F41" s="4">
        <f>('VAGPB valori correnti'!F41*1000000)/('Unità di lavoro totali'!F41*1000)</f>
        <v>19861.361987330463</v>
      </c>
      <c r="G41" s="4">
        <f>('VAGPB valori correnti'!G41*1000000)/('Unità di lavoro totali'!G41*1000)</f>
        <v>19314.42328551147</v>
      </c>
      <c r="H41" s="4">
        <f>('VAGPB valori correnti'!H41*1000000)/('Unità di lavoro totali'!H41*1000)</f>
        <v>21175.303144933987</v>
      </c>
      <c r="I41" s="4">
        <f>('VAGPB valori correnti'!I41*1000000)/('Unità di lavoro totali'!I41*1000)</f>
        <v>21588.173101216304</v>
      </c>
      <c r="J41" s="4">
        <f>('VAGPB valori correnti'!J41*1000000)/('Unità di lavoro totali'!J41*1000)</f>
        <v>22581.679666067477</v>
      </c>
      <c r="K41" s="4">
        <f>('VAGPB valori correnti'!K41*1000000)/('Unità di lavoro totali'!K41*1000)</f>
        <v>22758.077799689338</v>
      </c>
      <c r="L41" s="4">
        <f>('VAGPB valori correnti'!L41*1000000)/('Unità di lavoro totali'!L41*1000)</f>
        <v>23683.3521915638</v>
      </c>
      <c r="M41" s="4">
        <f>('VAGPB valori correnti'!M41*1000000)/('Unità di lavoro totali'!M41*1000)</f>
        <v>23909.883087967777</v>
      </c>
      <c r="N41" s="4">
        <f>('VAGPB valori correnti'!N41*1000000)/('Unità di lavoro totali'!N41*1000)</f>
        <v>24741.444212186198</v>
      </c>
      <c r="O41" s="4">
        <f>('VAGPB valori correnti'!O41*1000000)/('Unità di lavoro totali'!O41*1000)</f>
        <v>25305.44582923029</v>
      </c>
      <c r="P41" s="4">
        <f>('VAGPB valori correnti'!P41*1000000)/('Unità di lavoro totali'!P41*1000)</f>
        <v>24687.412295257942</v>
      </c>
      <c r="Q41" s="4">
        <f>('VAGPB valori correnti'!Q41*1000000)/('Unità di lavoro totali'!Q41*1000)</f>
        <v>25587.048934822156</v>
      </c>
      <c r="R41" s="4">
        <f>('VAGPB valori correnti'!R41*1000000)/('Unità di lavoro totali'!R41*1000)</f>
        <v>27051.650160823217</v>
      </c>
      <c r="S41" s="4">
        <f>('VAGPB valori correnti'!S41*1000000)/('Unità di lavoro totali'!S41*1000)</f>
        <v>26191.819658062555</v>
      </c>
      <c r="T41" s="4">
        <f>('VAGPB valori correnti'!T41*1000000)/('Unità di lavoro totali'!T41*1000)</f>
        <v>26675.644982283833</v>
      </c>
      <c r="U41" s="4">
        <f>('VAGPB valori correnti'!U41*1000000)/('Unità di lavoro totali'!U41*1000)</f>
        <v>27125.70278559577</v>
      </c>
      <c r="V41" s="4" t="e">
        <f>('VAGPB valori correnti'!V41*1000000)/('Unità di lavoro totali'!V41*1000)</f>
        <v>#VALUE!</v>
      </c>
      <c r="W41" s="4"/>
      <c r="Y41" t="s">
        <v>37</v>
      </c>
      <c r="Z41" s="5">
        <f t="shared" si="1"/>
        <v>2.6897558281575726</v>
      </c>
      <c r="AA41" s="5">
        <f t="shared" si="13"/>
        <v>-1.2186452686944875</v>
      </c>
      <c r="AB41" s="5">
        <f t="shared" si="14"/>
        <v>1.6531876347651604</v>
      </c>
      <c r="AC41" s="5">
        <f t="shared" si="15"/>
        <v>6.110899842763757</v>
      </c>
      <c r="AD41" s="5">
        <f t="shared" si="16"/>
        <v>-2.753782455442291</v>
      </c>
      <c r="AE41" s="5">
        <f t="shared" si="17"/>
        <v>9.634664374464833</v>
      </c>
      <c r="AF41" s="5">
        <f t="shared" si="18"/>
        <v>1.9497711718998119</v>
      </c>
      <c r="AG41" s="5">
        <f t="shared" si="19"/>
        <v>4.602087264138149</v>
      </c>
      <c r="AH41" s="5">
        <f t="shared" si="20"/>
        <v>0.7811559469020608</v>
      </c>
      <c r="AI41" s="5">
        <f t="shared" si="2"/>
        <v>4.06569658482799</v>
      </c>
      <c r="AJ41" s="5">
        <f t="shared" si="3"/>
        <v>0.9564984490863964</v>
      </c>
      <c r="AK41" s="5">
        <f t="shared" si="4"/>
        <v>3.4778970736033727</v>
      </c>
      <c r="AL41" s="5">
        <f t="shared" si="5"/>
        <v>2.279582437496913</v>
      </c>
      <c r="AM41" s="5">
        <f t="shared" si="6"/>
        <v>-2.4422945880623814</v>
      </c>
      <c r="AN41" s="5">
        <f t="shared" si="7"/>
        <v>3.644110726570645</v>
      </c>
      <c r="AO41" s="5">
        <f t="shared" si="8"/>
        <v>5.723994313419411</v>
      </c>
      <c r="AP41" s="5">
        <f t="shared" si="9"/>
        <v>-3.1784770897484407</v>
      </c>
      <c r="AQ41" s="5">
        <f t="shared" si="10"/>
        <v>1.8472383001168993</v>
      </c>
      <c r="AR41" s="5">
        <f t="shared" si="11"/>
        <v>1.6871487216554186</v>
      </c>
      <c r="AS41" s="5" t="e">
        <f t="shared" si="12"/>
        <v>#VALUE!</v>
      </c>
    </row>
    <row r="42" spans="1:45" ht="12">
      <c r="A42" t="s">
        <v>38</v>
      </c>
      <c r="B42" s="4">
        <f>('VAGPB valori correnti'!B42*1000000)/('Unità di lavoro totali'!B42*1000)</f>
        <v>323087.5721622134</v>
      </c>
      <c r="C42" s="4">
        <f>('VAGPB valori correnti'!C42*1000000)/('Unità di lavoro totali'!C42*1000)</f>
        <v>328299.44821644714</v>
      </c>
      <c r="D42" s="4">
        <f>('VAGPB valori correnti'!D42*1000000)/('Unità di lavoro totali'!D42*1000)</f>
        <v>324059.1377849784</v>
      </c>
      <c r="E42" s="4">
        <f>('VAGPB valori correnti'!E42*1000000)/('Unità di lavoro totali'!E42*1000)</f>
        <v>317366.10038259206</v>
      </c>
      <c r="F42" s="4">
        <f>('VAGPB valori correnti'!F42*1000000)/('Unità di lavoro totali'!F42*1000)</f>
        <v>301682.0088093133</v>
      </c>
      <c r="G42" s="4">
        <f>('VAGPB valori correnti'!G42*1000000)/('Unità di lavoro totali'!G42*1000)</f>
        <v>300117.68450111174</v>
      </c>
      <c r="H42" s="4">
        <f>('VAGPB valori correnti'!H42*1000000)/('Unità di lavoro totali'!H42*1000)</f>
        <v>296026.5443513233</v>
      </c>
      <c r="I42" s="4">
        <f>('VAGPB valori correnti'!I42*1000000)/('Unità di lavoro totali'!I42*1000)</f>
        <v>291531.3681821516</v>
      </c>
      <c r="J42" s="4">
        <f>('VAGPB valori correnti'!J42*1000000)/('Unità di lavoro totali'!J42*1000)</f>
        <v>294876.30544812157</v>
      </c>
      <c r="K42" s="4">
        <f>('VAGPB valori correnti'!K42*1000000)/('Unità di lavoro totali'!K42*1000)</f>
        <v>294068.58492344065</v>
      </c>
      <c r="L42" s="4">
        <f>('VAGPB valori correnti'!L42*1000000)/('Unità di lavoro totali'!L42*1000)</f>
        <v>298726.1375211051</v>
      </c>
      <c r="M42" s="4">
        <f>('VAGPB valori correnti'!M42*1000000)/('Unità di lavoro totali'!M42*1000)</f>
        <v>302867.5151522273</v>
      </c>
      <c r="N42" s="4">
        <f>('VAGPB valori correnti'!N42*1000000)/('Unità di lavoro totali'!N42*1000)</f>
        <v>295296.41154106084</v>
      </c>
      <c r="O42" s="4">
        <f>('VAGPB valori correnti'!O42*1000000)/('Unità di lavoro totali'!O42*1000)</f>
        <v>307013.8183569376</v>
      </c>
      <c r="P42" s="4">
        <f>('VAGPB valori correnti'!P42*1000000)/('Unità di lavoro totali'!P42*1000)</f>
        <v>329514.08348269935</v>
      </c>
      <c r="Q42" s="4">
        <f>('VAGPB valori correnti'!Q42*1000000)/('Unità di lavoro totali'!Q42*1000)</f>
        <v>321141.141528339</v>
      </c>
      <c r="R42" s="4">
        <f>('VAGPB valori correnti'!R42*1000000)/('Unità di lavoro totali'!R42*1000)</f>
        <v>307244.0482688512</v>
      </c>
      <c r="S42" s="4">
        <f>('VAGPB valori correnti'!S42*1000000)/('Unità di lavoro totali'!S42*1000)</f>
        <v>306357.7801167199</v>
      </c>
      <c r="T42" s="4">
        <f>('VAGPB valori correnti'!T42*1000000)/('Unità di lavoro totali'!T42*1000)</f>
        <v>314352.9134177991</v>
      </c>
      <c r="U42" s="4">
        <f>('VAGPB valori correnti'!U42*1000000)/('Unità di lavoro totali'!U42*1000)</f>
        <v>310416.59652147733</v>
      </c>
      <c r="V42" s="4" t="e">
        <f>('VAGPB valori correnti'!V42*1000000)/('Unità di lavoro totali'!V42*1000)</f>
        <v>#DIV/0!</v>
      </c>
      <c r="W42" s="4"/>
      <c r="Y42" t="s">
        <v>38</v>
      </c>
      <c r="Z42" s="5">
        <f t="shared" si="1"/>
        <v>1.6131465594154832</v>
      </c>
      <c r="AA42" s="5">
        <f t="shared" si="13"/>
        <v>-1.2915984033799361</v>
      </c>
      <c r="AB42" s="5">
        <f t="shared" si="14"/>
        <v>-2.0653753040678993</v>
      </c>
      <c r="AC42" s="5">
        <f t="shared" si="15"/>
        <v>-4.941955537901265</v>
      </c>
      <c r="AD42" s="5">
        <f t="shared" si="16"/>
        <v>-0.5185341725798196</v>
      </c>
      <c r="AE42" s="5">
        <f t="shared" si="17"/>
        <v>-1.363178633271545</v>
      </c>
      <c r="AF42" s="5">
        <f t="shared" si="18"/>
        <v>-1.5185044229806692</v>
      </c>
      <c r="AG42" s="5">
        <f t="shared" si="19"/>
        <v>1.1473678756517387</v>
      </c>
      <c r="AH42" s="5">
        <f t="shared" si="20"/>
        <v>-0.27391842265977573</v>
      </c>
      <c r="AI42" s="5">
        <f t="shared" si="2"/>
        <v>1.5838320842320002</v>
      </c>
      <c r="AJ42" s="5">
        <f t="shared" si="3"/>
        <v>1.3863459238914402</v>
      </c>
      <c r="AK42" s="5">
        <f t="shared" si="4"/>
        <v>-2.499807088046751</v>
      </c>
      <c r="AL42" s="5">
        <f t="shared" si="5"/>
        <v>3.9680153086613075</v>
      </c>
      <c r="AM42" s="5">
        <f t="shared" si="6"/>
        <v>7.328746714456571</v>
      </c>
      <c r="AN42" s="5">
        <f t="shared" si="7"/>
        <v>-2.540996689994273</v>
      </c>
      <c r="AO42" s="5">
        <f t="shared" si="8"/>
        <v>-4.327409809079683</v>
      </c>
      <c r="AP42" s="5">
        <f t="shared" si="9"/>
        <v>-0.2884573866035538</v>
      </c>
      <c r="AQ42" s="5">
        <f t="shared" si="10"/>
        <v>2.6097373136837376</v>
      </c>
      <c r="AR42" s="5">
        <f t="shared" si="11"/>
        <v>-1.2521967280418096</v>
      </c>
      <c r="AS42" s="5" t="e">
        <f t="shared" si="12"/>
        <v>#DIV/0!</v>
      </c>
    </row>
    <row r="43" spans="1:45" ht="12">
      <c r="A43" t="s">
        <v>39</v>
      </c>
      <c r="B43" s="4">
        <f>('VAGPB valori correnti'!B43*1000000)/('Unità di lavoro totali'!B43*1000)</f>
        <v>31143.484003803227</v>
      </c>
      <c r="C43" s="4">
        <f>('VAGPB valori correnti'!C43*1000000)/('Unità di lavoro totali'!C43*1000)</f>
        <v>33629.814023649946</v>
      </c>
      <c r="D43" s="4">
        <f>('VAGPB valori correnti'!D43*1000000)/('Unità di lavoro totali'!D43*1000)</f>
        <v>35684.96373756918</v>
      </c>
      <c r="E43" s="4">
        <f>('VAGPB valori correnti'!E43*1000000)/('Unità di lavoro totali'!E43*1000)</f>
        <v>36371.74410365183</v>
      </c>
      <c r="F43" s="4">
        <f>('VAGPB valori correnti'!F43*1000000)/('Unità di lavoro totali'!F43*1000)</f>
        <v>37083.304541894715</v>
      </c>
      <c r="G43" s="4">
        <f>('VAGPB valori correnti'!G43*1000000)/('Unità di lavoro totali'!G43*1000)</f>
        <v>38857.40382608121</v>
      </c>
      <c r="H43" s="4">
        <f>('VAGPB valori correnti'!H43*1000000)/('Unità di lavoro totali'!H43*1000)</f>
        <v>40700.41340074972</v>
      </c>
      <c r="I43" s="4">
        <f>('VAGPB valori correnti'!I43*1000000)/('Unità di lavoro totali'!I43*1000)</f>
        <v>42375.69964583018</v>
      </c>
      <c r="J43" s="4">
        <f>('VAGPB valori correnti'!J43*1000000)/('Unità di lavoro totali'!J43*1000)</f>
        <v>44756.77039942013</v>
      </c>
      <c r="K43" s="4">
        <f>('VAGPB valori correnti'!K43*1000000)/('Unità di lavoro totali'!K43*1000)</f>
        <v>46847.08086630435</v>
      </c>
      <c r="L43" s="4">
        <f>('VAGPB valori correnti'!L43*1000000)/('Unità di lavoro totali'!L43*1000)</f>
        <v>49139.58016184971</v>
      </c>
      <c r="M43" s="4">
        <f>('VAGPB valori correnti'!M43*1000000)/('Unità di lavoro totali'!M43*1000)</f>
        <v>50967.79232785033</v>
      </c>
      <c r="N43" s="4">
        <f>('VAGPB valori correnti'!N43*1000000)/('Unità di lavoro totali'!N43*1000)</f>
        <v>51678.31594545732</v>
      </c>
      <c r="O43" s="4">
        <f>('VAGPB valori correnti'!O43*1000000)/('Unità di lavoro totali'!O43*1000)</f>
        <v>53472.740097362286</v>
      </c>
      <c r="P43" s="4">
        <f>('VAGPB valori correnti'!P43*1000000)/('Unità di lavoro totali'!P43*1000)</f>
        <v>55277.30562809426</v>
      </c>
      <c r="Q43" s="4">
        <f>('VAGPB valori correnti'!Q43*1000000)/('Unità di lavoro totali'!Q43*1000)</f>
        <v>55974.09130157606</v>
      </c>
      <c r="R43" s="4">
        <f>('VAGPB valori correnti'!R43*1000000)/('Unità di lavoro totali'!R43*1000)</f>
        <v>56005.56844312175</v>
      </c>
      <c r="S43" s="4">
        <f>('VAGPB valori correnti'!S43*1000000)/('Unità di lavoro totali'!S43*1000)</f>
        <v>56098.03301397924</v>
      </c>
      <c r="T43" s="4">
        <f>('VAGPB valori correnti'!T43*1000000)/('Unità di lavoro totali'!T43*1000)</f>
        <v>56445.39323126018</v>
      </c>
      <c r="U43" s="4">
        <f>('VAGPB valori correnti'!U43*1000000)/('Unità di lavoro totali'!U43*1000)</f>
        <v>56277.359147659605</v>
      </c>
      <c r="V43" s="4" t="e">
        <f>('VAGPB valori correnti'!V43*1000000)/('Unità di lavoro totali'!V43*1000)</f>
        <v>#VALUE!</v>
      </c>
      <c r="W43" s="4"/>
      <c r="Y43" t="s">
        <v>39</v>
      </c>
      <c r="Z43" s="5">
        <f t="shared" si="1"/>
        <v>7.98346780836431</v>
      </c>
      <c r="AA43" s="5">
        <f t="shared" si="13"/>
        <v>6.111094496312006</v>
      </c>
      <c r="AB43" s="5">
        <f t="shared" si="14"/>
        <v>1.9245651225353555</v>
      </c>
      <c r="AC43" s="5">
        <f t="shared" si="15"/>
        <v>1.9563550106783083</v>
      </c>
      <c r="AD43" s="5">
        <f t="shared" si="16"/>
        <v>4.78409167171769</v>
      </c>
      <c r="AE43" s="5">
        <f t="shared" si="17"/>
        <v>4.743007492002022</v>
      </c>
      <c r="AF43" s="5">
        <f t="shared" si="18"/>
        <v>4.116140611607648</v>
      </c>
      <c r="AG43" s="5">
        <f t="shared" si="19"/>
        <v>5.618953252667424</v>
      </c>
      <c r="AH43" s="5">
        <f t="shared" si="20"/>
        <v>4.670378242732411</v>
      </c>
      <c r="AI43" s="5">
        <f t="shared" si="2"/>
        <v>4.893579820027355</v>
      </c>
      <c r="AJ43" s="5">
        <f t="shared" si="3"/>
        <v>3.72044726466747</v>
      </c>
      <c r="AK43" s="5">
        <f t="shared" si="4"/>
        <v>1.394063947358248</v>
      </c>
      <c r="AL43" s="5">
        <f t="shared" si="5"/>
        <v>3.4722961053894466</v>
      </c>
      <c r="AM43" s="5">
        <f t="shared" si="6"/>
        <v>3.374739217489605</v>
      </c>
      <c r="AN43" s="5">
        <f t="shared" si="7"/>
        <v>1.2605275629202453</v>
      </c>
      <c r="AO43" s="5">
        <f t="shared" si="8"/>
        <v>0.0562351988460108</v>
      </c>
      <c r="AP43" s="5">
        <f t="shared" si="9"/>
        <v>0.16509888824964492</v>
      </c>
      <c r="AQ43" s="5">
        <f t="shared" si="10"/>
        <v>0.6192021335122035</v>
      </c>
      <c r="AR43" s="5">
        <f t="shared" si="11"/>
        <v>-0.2976931756186616</v>
      </c>
      <c r="AS43" s="5" t="e">
        <f t="shared" si="12"/>
        <v>#VALUE!</v>
      </c>
    </row>
    <row r="44" spans="1:45" ht="12">
      <c r="A44" t="s">
        <v>40</v>
      </c>
      <c r="B44" s="4">
        <f>('VAGPB valori correnti'!B44*1000000)/('Unità di lavoro totali'!B44*1000)</f>
        <v>38917.32248303749</v>
      </c>
      <c r="C44" s="4">
        <f>('VAGPB valori correnti'!C44*1000000)/('Unità di lavoro totali'!C44*1000)</f>
        <v>42261.86396859288</v>
      </c>
      <c r="D44" s="4">
        <f>('VAGPB valori correnti'!D44*1000000)/('Unità di lavoro totali'!D44*1000)</f>
        <v>44251.14949378515</v>
      </c>
      <c r="E44" s="4">
        <f>('VAGPB valori correnti'!E44*1000000)/('Unità di lavoro totali'!E44*1000)</f>
        <v>45449.73739027118</v>
      </c>
      <c r="F44" s="4">
        <f>('VAGPB valori correnti'!F44*1000000)/('Unità di lavoro totali'!F44*1000)</f>
        <v>46203.733886371556</v>
      </c>
      <c r="G44" s="4">
        <f>('VAGPB valori correnti'!G44*1000000)/('Unità di lavoro totali'!G44*1000)</f>
        <v>47876.88099594195</v>
      </c>
      <c r="H44" s="4">
        <f>('VAGPB valori correnti'!H44*1000000)/('Unità di lavoro totali'!H44*1000)</f>
        <v>50398.406195219126</v>
      </c>
      <c r="I44" s="4">
        <f>('VAGPB valori correnti'!I44*1000000)/('Unità di lavoro totali'!I44*1000)</f>
        <v>53407.37994904283</v>
      </c>
      <c r="J44" s="4">
        <f>('VAGPB valori correnti'!J44*1000000)/('Unità di lavoro totali'!J44*1000)</f>
        <v>59199.18064557141</v>
      </c>
      <c r="K44" s="4">
        <f>('VAGPB valori correnti'!K44*1000000)/('Unità di lavoro totali'!K44*1000)</f>
        <v>62860.79299495989</v>
      </c>
      <c r="L44" s="4">
        <f>('VAGPB valori correnti'!L44*1000000)/('Unità di lavoro totali'!L44*1000)</f>
        <v>65321.04203529665</v>
      </c>
      <c r="M44" s="4">
        <f>('VAGPB valori correnti'!M44*1000000)/('Unità di lavoro totali'!M44*1000)</f>
        <v>68125.78485276118</v>
      </c>
      <c r="N44" s="4">
        <f>('VAGPB valori correnti'!N44*1000000)/('Unità di lavoro totali'!N44*1000)</f>
        <v>70403.02752329645</v>
      </c>
      <c r="O44" s="4">
        <f>('VAGPB valori correnti'!O44*1000000)/('Unità di lavoro totali'!O44*1000)</f>
        <v>73256.4796810783</v>
      </c>
      <c r="P44" s="4">
        <f>('VAGPB valori correnti'!P44*1000000)/('Unità di lavoro totali'!P44*1000)</f>
        <v>75262.54488666667</v>
      </c>
      <c r="Q44" s="4">
        <f>('VAGPB valori correnti'!Q44*1000000)/('Unità di lavoro totali'!Q44*1000)</f>
        <v>76541.69012250353</v>
      </c>
      <c r="R44" s="4">
        <f>('VAGPB valori correnti'!R44*1000000)/('Unità di lavoro totali'!R44*1000)</f>
        <v>77693.89991496087</v>
      </c>
      <c r="S44" s="4">
        <f>('VAGPB valori correnti'!S44*1000000)/('Unità di lavoro totali'!S44*1000)</f>
        <v>77137.55590937067</v>
      </c>
      <c r="T44" s="4">
        <f>('VAGPB valori correnti'!T44*1000000)/('Unità di lavoro totali'!T44*1000)</f>
        <v>78794.02469813392</v>
      </c>
      <c r="U44" s="4">
        <f>('VAGPB valori correnti'!U44*1000000)/('Unità di lavoro totali'!U44*1000)</f>
        <v>78642.36396918679</v>
      </c>
      <c r="V44" s="4" t="e">
        <f>('VAGPB valori correnti'!V44*1000000)/('Unità di lavoro totali'!V44*1000)</f>
        <v>#VALUE!</v>
      </c>
      <c r="W44" s="4"/>
      <c r="Y44" t="s">
        <v>40</v>
      </c>
      <c r="Z44" s="5">
        <f t="shared" si="1"/>
        <v>8.59396605974922</v>
      </c>
      <c r="AA44" s="5">
        <f t="shared" si="13"/>
        <v>4.707046349566184</v>
      </c>
      <c r="AB44" s="5">
        <f t="shared" si="14"/>
        <v>2.708602850315458</v>
      </c>
      <c r="AC44" s="5">
        <f t="shared" si="15"/>
        <v>1.6589677727417893</v>
      </c>
      <c r="AD44" s="5">
        <f t="shared" si="16"/>
        <v>3.6212378715650004</v>
      </c>
      <c r="AE44" s="5">
        <f t="shared" si="17"/>
        <v>5.266686439935157</v>
      </c>
      <c r="AF44" s="5">
        <f t="shared" si="18"/>
        <v>5.970374821315545</v>
      </c>
      <c r="AG44" s="5">
        <f t="shared" si="19"/>
        <v>10.84456998649749</v>
      </c>
      <c r="AH44" s="5">
        <f t="shared" si="20"/>
        <v>6.185241602093697</v>
      </c>
      <c r="AI44" s="5">
        <f t="shared" si="2"/>
        <v>3.9138052880338563</v>
      </c>
      <c r="AJ44" s="5">
        <f t="shared" si="3"/>
        <v>4.293781498386039</v>
      </c>
      <c r="AK44" s="5">
        <f t="shared" si="4"/>
        <v>3.34270302420299</v>
      </c>
      <c r="AL44" s="5">
        <f t="shared" si="5"/>
        <v>4.053024789079757</v>
      </c>
      <c r="AM44" s="5">
        <f t="shared" si="6"/>
        <v>2.738413331246278</v>
      </c>
      <c r="AN44" s="5">
        <f t="shared" si="7"/>
        <v>1.6995774428874881</v>
      </c>
      <c r="AO44" s="5">
        <f t="shared" si="8"/>
        <v>1.5053362299855877</v>
      </c>
      <c r="AP44" s="5">
        <f t="shared" si="9"/>
        <v>-0.716071668688457</v>
      </c>
      <c r="AQ44" s="5">
        <f t="shared" si="10"/>
        <v>2.1474219259804386</v>
      </c>
      <c r="AR44" s="5">
        <f t="shared" si="11"/>
        <v>-0.19247744930932242</v>
      </c>
      <c r="AS44" s="5" t="e">
        <f t="shared" si="12"/>
        <v>#VALUE!</v>
      </c>
    </row>
    <row r="45" spans="1:45" ht="12">
      <c r="A45" t="s">
        <v>41</v>
      </c>
      <c r="B45" s="4">
        <f>('VAGPB valori correnti'!B45*1000000)/('Unità di lavoro totali'!B45*1000)</f>
        <v>24943.945920899096</v>
      </c>
      <c r="C45" s="4">
        <f>('VAGPB valori correnti'!C45*1000000)/('Unità di lavoro totali'!C45*1000)</f>
        <v>27169.5202325296</v>
      </c>
      <c r="D45" s="4">
        <f>('VAGPB valori correnti'!D45*1000000)/('Unità di lavoro totali'!D45*1000)</f>
        <v>28300.999272782876</v>
      </c>
      <c r="E45" s="4">
        <f>('VAGPB valori correnti'!E45*1000000)/('Unità di lavoro totali'!E45*1000)</f>
        <v>29269.8454509562</v>
      </c>
      <c r="F45" s="4">
        <f>('VAGPB valori correnti'!F45*1000000)/('Unità di lavoro totali'!F45*1000)</f>
        <v>29961.89899591538</v>
      </c>
      <c r="G45" s="4">
        <f>('VAGPB valori correnti'!G45*1000000)/('Unità di lavoro totali'!G45*1000)</f>
        <v>30824.73133402782</v>
      </c>
      <c r="H45" s="4">
        <f>('VAGPB valori correnti'!H45*1000000)/('Unità di lavoro totali'!H45*1000)</f>
        <v>32454.121605312634</v>
      </c>
      <c r="I45" s="4">
        <f>('VAGPB valori correnti'!I45*1000000)/('Unità di lavoro totali'!I45*1000)</f>
        <v>33632.975375</v>
      </c>
      <c r="J45" s="4">
        <f>('VAGPB valori correnti'!J45*1000000)/('Unità di lavoro totali'!J45*1000)</f>
        <v>34893.755715981955</v>
      </c>
      <c r="K45" s="4">
        <f>('VAGPB valori correnti'!K45*1000000)/('Unità di lavoro totali'!K45*1000)</f>
        <v>34990.21957433908</v>
      </c>
      <c r="L45" s="4">
        <f>('VAGPB valori correnti'!L45*1000000)/('Unità di lavoro totali'!L45*1000)</f>
        <v>37064.75962621389</v>
      </c>
      <c r="M45" s="4">
        <f>('VAGPB valori correnti'!M45*1000000)/('Unità di lavoro totali'!M45*1000)</f>
        <v>37828.53793908323</v>
      </c>
      <c r="N45" s="4">
        <f>('VAGPB valori correnti'!N45*1000000)/('Unità di lavoro totali'!N45*1000)</f>
        <v>38220.349449888774</v>
      </c>
      <c r="O45" s="4">
        <f>('VAGPB valori correnti'!O45*1000000)/('Unità di lavoro totali'!O45*1000)</f>
        <v>38853.08415610529</v>
      </c>
      <c r="P45" s="4">
        <f>('VAGPB valori correnti'!P45*1000000)/('Unità di lavoro totali'!P45*1000)</f>
        <v>41254.40386515438</v>
      </c>
      <c r="Q45" s="4">
        <f>('VAGPB valori correnti'!Q45*1000000)/('Unità di lavoro totali'!Q45*1000)</f>
        <v>41085.02793552547</v>
      </c>
      <c r="R45" s="4">
        <f>('VAGPB valori correnti'!R45*1000000)/('Unità di lavoro totali'!R45*1000)</f>
        <v>40501.654096180304</v>
      </c>
      <c r="S45" s="4">
        <f>('VAGPB valori correnti'!S45*1000000)/('Unità di lavoro totali'!S45*1000)</f>
        <v>41396.57220601031</v>
      </c>
      <c r="T45" s="4">
        <f>('VAGPB valori correnti'!T45*1000000)/('Unità di lavoro totali'!T45*1000)</f>
        <v>41677.369717102156</v>
      </c>
      <c r="U45" s="4">
        <f>('VAGPB valori correnti'!U45*1000000)/('Unità di lavoro totali'!U45*1000)</f>
        <v>41638.01086796247</v>
      </c>
      <c r="V45" s="4" t="e">
        <f>('VAGPB valori correnti'!V45*1000000)/('Unità di lavoro totali'!V45*1000)</f>
        <v>#VALUE!</v>
      </c>
      <c r="W45" s="4"/>
      <c r="Y45" t="s">
        <v>41</v>
      </c>
      <c r="Z45" s="5">
        <f t="shared" si="1"/>
        <v>8.922302504536091</v>
      </c>
      <c r="AA45" s="5">
        <f t="shared" si="13"/>
        <v>4.164516084824257</v>
      </c>
      <c r="AB45" s="5">
        <f t="shared" si="14"/>
        <v>3.4233638495763756</v>
      </c>
      <c r="AC45" s="5">
        <f t="shared" si="15"/>
        <v>2.364390840801562</v>
      </c>
      <c r="AD45" s="5">
        <f t="shared" si="16"/>
        <v>2.8797651918860936</v>
      </c>
      <c r="AE45" s="5">
        <f t="shared" si="17"/>
        <v>5.285983691562976</v>
      </c>
      <c r="AF45" s="5">
        <f t="shared" si="18"/>
        <v>3.6323699776067713</v>
      </c>
      <c r="AG45" s="5">
        <f t="shared" si="19"/>
        <v>3.7486434873053582</v>
      </c>
      <c r="AH45" s="5">
        <f t="shared" si="20"/>
        <v>0.27645020255856423</v>
      </c>
      <c r="AI45" s="5">
        <f t="shared" si="2"/>
        <v>5.928914071165835</v>
      </c>
      <c r="AJ45" s="5">
        <f t="shared" si="3"/>
        <v>2.060659021053411</v>
      </c>
      <c r="AK45" s="5">
        <f t="shared" si="4"/>
        <v>1.035756421346477</v>
      </c>
      <c r="AL45" s="5">
        <f t="shared" si="5"/>
        <v>1.6554916826338797</v>
      </c>
      <c r="AM45" s="5">
        <f t="shared" si="6"/>
        <v>6.180512464341277</v>
      </c>
      <c r="AN45" s="5">
        <f t="shared" si="7"/>
        <v>-0.41056448223694986</v>
      </c>
      <c r="AO45" s="5">
        <f t="shared" si="8"/>
        <v>-1.4199183222186207</v>
      </c>
      <c r="AP45" s="5">
        <f t="shared" si="9"/>
        <v>2.2095841016883355</v>
      </c>
      <c r="AQ45" s="5">
        <f t="shared" si="10"/>
        <v>0.6783110197976328</v>
      </c>
      <c r="AR45" s="5">
        <f t="shared" si="11"/>
        <v>-0.09443697960510633</v>
      </c>
      <c r="AS45" s="5" t="e">
        <f t="shared" si="12"/>
        <v>#VALUE!</v>
      </c>
    </row>
    <row r="46" spans="1:45" ht="12">
      <c r="A46" t="s">
        <v>42</v>
      </c>
      <c r="B46" s="4">
        <f>('VAGPB valori correnti'!B46*1000000)/('Unità di lavoro totali'!B46*1000)</f>
        <v>30204.992489660875</v>
      </c>
      <c r="C46" s="4">
        <f>('VAGPB valori correnti'!C46*1000000)/('Unità di lavoro totali'!C46*1000)</f>
        <v>32145.38240829937</v>
      </c>
      <c r="D46" s="4">
        <f>('VAGPB valori correnti'!D46*1000000)/('Unità di lavoro totali'!D46*1000)</f>
        <v>35492.643761226725</v>
      </c>
      <c r="E46" s="4">
        <f>('VAGPB valori correnti'!E46*1000000)/('Unità di lavoro totali'!E46*1000)</f>
        <v>35319.64928464553</v>
      </c>
      <c r="F46" s="4">
        <f>('VAGPB valori correnti'!F46*1000000)/('Unità di lavoro totali'!F46*1000)</f>
        <v>36095.83139244964</v>
      </c>
      <c r="G46" s="4">
        <f>('VAGPB valori correnti'!G46*1000000)/('Unità di lavoro totali'!G46*1000)</f>
        <v>38854.037316888825</v>
      </c>
      <c r="H46" s="4">
        <f>('VAGPB valori correnti'!H46*1000000)/('Unità di lavoro totali'!H46*1000)</f>
        <v>40349.245800363955</v>
      </c>
      <c r="I46" s="4">
        <f>('VAGPB valori correnti'!I46*1000000)/('Unità di lavoro totali'!I46*1000)</f>
        <v>41441.22163190511</v>
      </c>
      <c r="J46" s="4">
        <f>('VAGPB valori correnti'!J46*1000000)/('Unità di lavoro totali'!J46*1000)</f>
        <v>42236.68989089714</v>
      </c>
      <c r="K46" s="4">
        <f>('VAGPB valori correnti'!K46*1000000)/('Unità di lavoro totali'!K46*1000)</f>
        <v>44898.97073536087</v>
      </c>
      <c r="L46" s="4">
        <f>('VAGPB valori correnti'!L46*1000000)/('Unità di lavoro totali'!L46*1000)</f>
        <v>47346.47126955514</v>
      </c>
      <c r="M46" s="4">
        <f>('VAGPB valori correnti'!M46*1000000)/('Unità di lavoro totali'!M46*1000)</f>
        <v>49652.3010461677</v>
      </c>
      <c r="N46" s="4">
        <f>('VAGPB valori correnti'!N46*1000000)/('Unità di lavoro totali'!N46*1000)</f>
        <v>49531.83708365508</v>
      </c>
      <c r="O46" s="4">
        <f>('VAGPB valori correnti'!O46*1000000)/('Unità di lavoro totali'!O46*1000)</f>
        <v>51672.335687099614</v>
      </c>
      <c r="P46" s="4">
        <f>('VAGPB valori correnti'!P46*1000000)/('Unità di lavoro totali'!P46*1000)</f>
        <v>52337.871715494184</v>
      </c>
      <c r="Q46" s="4">
        <f>('VAGPB valori correnti'!Q46*1000000)/('Unità di lavoro totali'!Q46*1000)</f>
        <v>53128.1558992406</v>
      </c>
      <c r="R46" s="4">
        <f>('VAGPB valori correnti'!R46*1000000)/('Unità di lavoro totali'!R46*1000)</f>
        <v>52876.081103490134</v>
      </c>
      <c r="S46" s="4">
        <f>('VAGPB valori correnti'!S46*1000000)/('Unità di lavoro totali'!S46*1000)</f>
        <v>52833.21909366659</v>
      </c>
      <c r="T46" s="4">
        <f>('VAGPB valori correnti'!T46*1000000)/('Unità di lavoro totali'!T46*1000)</f>
        <v>52455.667648474635</v>
      </c>
      <c r="U46" s="4">
        <f>('VAGPB valori correnti'!U46*1000000)/('Unità di lavoro totali'!U46*1000)</f>
        <v>52557.24234386956</v>
      </c>
      <c r="V46" s="4" t="e">
        <f>('VAGPB valori correnti'!V46*1000000)/('Unità di lavoro totali'!V46*1000)</f>
        <v>#VALUE!</v>
      </c>
      <c r="W46" s="4"/>
      <c r="Y46" t="s">
        <v>42</v>
      </c>
      <c r="Z46" s="5">
        <f t="shared" si="1"/>
        <v>6.424070190723228</v>
      </c>
      <c r="AA46" s="5">
        <f t="shared" si="13"/>
        <v>10.412883911012841</v>
      </c>
      <c r="AB46" s="5">
        <f t="shared" si="14"/>
        <v>-0.4874093847305403</v>
      </c>
      <c r="AC46" s="5">
        <f t="shared" si="15"/>
        <v>2.1975929079837613</v>
      </c>
      <c r="AD46" s="5">
        <f t="shared" si="16"/>
        <v>7.641341999996527</v>
      </c>
      <c r="AE46" s="5">
        <f t="shared" si="17"/>
        <v>3.848270570392444</v>
      </c>
      <c r="AF46" s="5">
        <f t="shared" si="18"/>
        <v>2.7063103903947052</v>
      </c>
      <c r="AG46" s="5">
        <f t="shared" si="19"/>
        <v>1.919509675794913</v>
      </c>
      <c r="AH46" s="5">
        <f t="shared" si="20"/>
        <v>6.303242160644558</v>
      </c>
      <c r="AI46" s="5">
        <f t="shared" si="2"/>
        <v>5.451128375793047</v>
      </c>
      <c r="AJ46" s="5">
        <f t="shared" si="3"/>
        <v>4.870119598744537</v>
      </c>
      <c r="AK46" s="5">
        <f t="shared" si="4"/>
        <v>-0.24261506511169273</v>
      </c>
      <c r="AL46" s="5">
        <f t="shared" si="5"/>
        <v>4.321460154666596</v>
      </c>
      <c r="AM46" s="5">
        <f t="shared" si="6"/>
        <v>1.2879929260885348</v>
      </c>
      <c r="AN46" s="5">
        <f t="shared" si="7"/>
        <v>1.5099662210996172</v>
      </c>
      <c r="AO46" s="5">
        <f t="shared" si="8"/>
        <v>-0.4744655474745514</v>
      </c>
      <c r="AP46" s="5">
        <f t="shared" si="9"/>
        <v>-0.08106124532878312</v>
      </c>
      <c r="AQ46" s="5">
        <f t="shared" si="10"/>
        <v>-0.7146099587886141</v>
      </c>
      <c r="AR46" s="5">
        <f t="shared" si="11"/>
        <v>0.19363912413739115</v>
      </c>
      <c r="AS46" s="5" t="e">
        <f t="shared" si="12"/>
        <v>#VALUE!</v>
      </c>
    </row>
    <row r="47" spans="1:45" ht="12">
      <c r="A47" t="s">
        <v>43</v>
      </c>
      <c r="B47" s="4">
        <f>('VAGPB valori correnti'!B47*1000000)/('Unità di lavoro totali'!B47*1000)</f>
        <v>14569.076882909992</v>
      </c>
      <c r="C47" s="4">
        <f>('VAGPB valori correnti'!C47*1000000)/('Unità di lavoro totali'!C47*1000)</f>
        <v>15110.007306510794</v>
      </c>
      <c r="D47" s="4">
        <f>('VAGPB valori correnti'!D47*1000000)/('Unità di lavoro totali'!D47*1000)</f>
        <v>15858.8037502722</v>
      </c>
      <c r="E47" s="4">
        <f>('VAGPB valori correnti'!E47*1000000)/('Unità di lavoro totali'!E47*1000)</f>
        <v>16130.27449370672</v>
      </c>
      <c r="F47" s="4">
        <f>('VAGPB valori correnti'!F47*1000000)/('Unità di lavoro totali'!F47*1000)</f>
        <v>16750.37007308268</v>
      </c>
      <c r="G47" s="4">
        <f>('VAGPB valori correnti'!G47*1000000)/('Unità di lavoro totali'!G47*1000)</f>
        <v>17054.67255741668</v>
      </c>
      <c r="H47" s="4">
        <f>('VAGPB valori correnti'!H47*1000000)/('Unità di lavoro totali'!H47*1000)</f>
        <v>17176.997901152667</v>
      </c>
      <c r="I47" s="4">
        <f>('VAGPB valori correnti'!I47*1000000)/('Unità di lavoro totali'!I47*1000)</f>
        <v>17661.922052209335</v>
      </c>
      <c r="J47" s="4">
        <f>('VAGPB valori correnti'!J47*1000000)/('Unità di lavoro totali'!J47*1000)</f>
        <v>18294.080276131634</v>
      </c>
      <c r="K47" s="4">
        <f>('VAGPB valori correnti'!K47*1000000)/('Unità di lavoro totali'!K47*1000)</f>
        <v>18697.632940791358</v>
      </c>
      <c r="L47" s="4">
        <f>('VAGPB valori correnti'!L47*1000000)/('Unità di lavoro totali'!L47*1000)</f>
        <v>18906.845412693325</v>
      </c>
      <c r="M47" s="4">
        <f>('VAGPB valori correnti'!M47*1000000)/('Unità di lavoro totali'!M47*1000)</f>
        <v>18829.72570560406</v>
      </c>
      <c r="N47" s="4">
        <f>('VAGPB valori correnti'!N47*1000000)/('Unità di lavoro totali'!N47*1000)</f>
        <v>19383.83489518972</v>
      </c>
      <c r="O47" s="4">
        <f>('VAGPB valori correnti'!O47*1000000)/('Unità di lavoro totali'!O47*1000)</f>
        <v>20373.468843408264</v>
      </c>
      <c r="P47" s="4">
        <f>('VAGPB valori correnti'!P47*1000000)/('Unità di lavoro totali'!P47*1000)</f>
        <v>20922.968253746556</v>
      </c>
      <c r="Q47" s="4">
        <f>('VAGPB valori correnti'!Q47*1000000)/('Unità di lavoro totali'!Q47*1000)</f>
        <v>21427.945186061355</v>
      </c>
      <c r="R47" s="4">
        <f>('VAGPB valori correnti'!R47*1000000)/('Unità di lavoro totali'!R47*1000)</f>
        <v>22237.306218127116</v>
      </c>
      <c r="S47" s="4">
        <f>('VAGPB valori correnti'!S47*1000000)/('Unità di lavoro totali'!S47*1000)</f>
        <v>21458.556077769954</v>
      </c>
      <c r="T47" s="4">
        <f>('VAGPB valori correnti'!T47*1000000)/('Unità di lavoro totali'!T47*1000)</f>
        <v>21769.25151670279</v>
      </c>
      <c r="U47" s="4">
        <f>('VAGPB valori correnti'!U47*1000000)/('Unità di lavoro totali'!U47*1000)</f>
        <v>21366.835165716773</v>
      </c>
      <c r="V47" s="4" t="e">
        <f>('VAGPB valori correnti'!V47*1000000)/('Unità di lavoro totali'!V47*1000)</f>
        <v>#VALUE!</v>
      </c>
      <c r="W47" s="4"/>
      <c r="Y47" t="s">
        <v>43</v>
      </c>
      <c r="Z47" s="5">
        <f t="shared" si="1"/>
        <v>3.712866833967567</v>
      </c>
      <c r="AA47" s="5">
        <f t="shared" si="13"/>
        <v>4.9556325723201695</v>
      </c>
      <c r="AB47" s="5">
        <f t="shared" si="14"/>
        <v>1.7117983658121716</v>
      </c>
      <c r="AC47" s="5">
        <f t="shared" si="15"/>
        <v>3.8442965097580384</v>
      </c>
      <c r="AD47" s="5">
        <f t="shared" si="16"/>
        <v>1.8166911119355404</v>
      </c>
      <c r="AE47" s="5">
        <f t="shared" si="17"/>
        <v>0.7172541326968371</v>
      </c>
      <c r="AF47" s="5">
        <f t="shared" si="18"/>
        <v>2.8231018822219625</v>
      </c>
      <c r="AG47" s="5">
        <f t="shared" si="19"/>
        <v>3.5792153427787525</v>
      </c>
      <c r="AH47" s="5">
        <f t="shared" si="20"/>
        <v>2.2059193934238976</v>
      </c>
      <c r="AI47" s="5">
        <f t="shared" si="2"/>
        <v>1.1189249065080418</v>
      </c>
      <c r="AJ47" s="5">
        <f t="shared" si="3"/>
        <v>-0.4078930430006409</v>
      </c>
      <c r="AK47" s="5">
        <f t="shared" si="4"/>
        <v>2.942736385271644</v>
      </c>
      <c r="AL47" s="5">
        <f t="shared" si="5"/>
        <v>5.10546005766966</v>
      </c>
      <c r="AM47" s="5">
        <f t="shared" si="6"/>
        <v>2.6971323075210165</v>
      </c>
      <c r="AN47" s="5">
        <f t="shared" si="7"/>
        <v>2.4135052263647054</v>
      </c>
      <c r="AO47" s="5">
        <f t="shared" si="8"/>
        <v>3.777128534901422</v>
      </c>
      <c r="AP47" s="5">
        <f t="shared" si="9"/>
        <v>-3.50199854567974</v>
      </c>
      <c r="AQ47" s="5">
        <f t="shared" si="10"/>
        <v>1.4478860451132647</v>
      </c>
      <c r="AR47" s="5">
        <f t="shared" si="11"/>
        <v>-1.8485539141171472</v>
      </c>
      <c r="AS47" s="5" t="e">
        <f t="shared" si="12"/>
        <v>#VALUE!</v>
      </c>
    </row>
    <row r="48" spans="1:45" ht="12">
      <c r="A48" t="s">
        <v>44</v>
      </c>
      <c r="B48" s="4">
        <f>('VAGPB valori correnti'!B48*1000000)/('Unità di lavoro totali'!B48*1000)</f>
        <v>31314.428543417365</v>
      </c>
      <c r="C48" s="4">
        <f>('VAGPB valori correnti'!C48*1000000)/('Unità di lavoro totali'!C48*1000)</f>
        <v>36029.30892814131</v>
      </c>
      <c r="D48" s="4">
        <f>('VAGPB valori correnti'!D48*1000000)/('Unità di lavoro totali'!D48*1000)</f>
        <v>36747.01005175159</v>
      </c>
      <c r="E48" s="4">
        <f>('VAGPB valori correnti'!E48*1000000)/('Unità di lavoro totali'!E48*1000)</f>
        <v>35793.21570652173</v>
      </c>
      <c r="F48" s="4">
        <f>('VAGPB valori correnti'!F48*1000000)/('Unità di lavoro totali'!F48*1000)</f>
        <v>35419.559705882355</v>
      </c>
      <c r="G48" s="4">
        <f>('VAGPB valori correnti'!G48*1000000)/('Unità di lavoro totali'!G48*1000)</f>
        <v>35761.48207350902</v>
      </c>
      <c r="H48" s="4">
        <f>('VAGPB valori correnti'!H48*1000000)/('Unità di lavoro totali'!H48*1000)</f>
        <v>36211.54949554896</v>
      </c>
      <c r="I48" s="4">
        <f>('VAGPB valori correnti'!I48*1000000)/('Unità di lavoro totali'!I48*1000)</f>
        <v>38102.97298154743</v>
      </c>
      <c r="J48" s="4">
        <f>('VAGPB valori correnti'!J48*1000000)/('Unità di lavoro totali'!J48*1000)</f>
        <v>39641.83166182639</v>
      </c>
      <c r="K48" s="4">
        <f>('VAGPB valori correnti'!K48*1000000)/('Unità di lavoro totali'!K48*1000)</f>
        <v>41683.1871902439</v>
      </c>
      <c r="L48" s="4">
        <f>('VAGPB valori correnti'!L48*1000000)/('Unità di lavoro totali'!L48*1000)</f>
        <v>44258.52041807148</v>
      </c>
      <c r="M48" s="4">
        <f>('VAGPB valori correnti'!M48*1000000)/('Unità di lavoro totali'!M48*1000)</f>
        <v>43659.74202033037</v>
      </c>
      <c r="N48" s="4">
        <f>('VAGPB valori correnti'!N48*1000000)/('Unità di lavoro totali'!N48*1000)</f>
        <v>46432.0417630597</v>
      </c>
      <c r="O48" s="4">
        <f>('VAGPB valori correnti'!O48*1000000)/('Unità di lavoro totali'!O48*1000)</f>
        <v>47786.089067848414</v>
      </c>
      <c r="P48" s="4">
        <f>('VAGPB valori correnti'!P48*1000000)/('Unità di lavoro totali'!P48*1000)</f>
        <v>48949.82357165255</v>
      </c>
      <c r="Q48" s="4">
        <f>('VAGPB valori correnti'!Q48*1000000)/('Unità di lavoro totali'!Q48*1000)</f>
        <v>50797.07117359413</v>
      </c>
      <c r="R48" s="4">
        <f>('VAGPB valori correnti'!R48*1000000)/('Unità di lavoro totali'!R48*1000)</f>
        <v>52724.512156923076</v>
      </c>
      <c r="S48" s="4">
        <f>('VAGPB valori correnti'!S48*1000000)/('Unità di lavoro totali'!S48*1000)</f>
        <v>49591.42775046097</v>
      </c>
      <c r="T48" s="4">
        <f>('VAGPB valori correnti'!T48*1000000)/('Unità di lavoro totali'!T48*1000)</f>
        <v>50246.79539586645</v>
      </c>
      <c r="U48" s="4">
        <f>('VAGPB valori correnti'!U48*1000000)/('Unità di lavoro totali'!U48*1000)</f>
        <v>52107.65934603174</v>
      </c>
      <c r="V48" s="4" t="e">
        <f>('VAGPB valori correnti'!V48*1000000)/('Unità di lavoro totali'!V48*1000)</f>
        <v>#VALUE!</v>
      </c>
      <c r="W48" s="4"/>
      <c r="Y48" t="s">
        <v>44</v>
      </c>
      <c r="Z48" s="5">
        <f t="shared" si="1"/>
        <v>15.056574889070006</v>
      </c>
      <c r="AA48" s="5">
        <f t="shared" si="13"/>
        <v>1.9919924776844766</v>
      </c>
      <c r="AB48" s="5">
        <f t="shared" si="14"/>
        <v>-2.595569935857654</v>
      </c>
      <c r="AC48" s="5">
        <f t="shared" si="15"/>
        <v>-1.0439296756767646</v>
      </c>
      <c r="AD48" s="5">
        <f t="shared" si="16"/>
        <v>0.9653490062155612</v>
      </c>
      <c r="AE48" s="5">
        <f t="shared" si="17"/>
        <v>1.258525642519004</v>
      </c>
      <c r="AF48" s="5">
        <f t="shared" si="18"/>
        <v>5.223260292219635</v>
      </c>
      <c r="AG48" s="5">
        <f t="shared" si="19"/>
        <v>4.03868401823712</v>
      </c>
      <c r="AH48" s="5">
        <f t="shared" si="20"/>
        <v>5.1494985040846615</v>
      </c>
      <c r="AI48" s="5">
        <f t="shared" si="2"/>
        <v>6.178350076911443</v>
      </c>
      <c r="AJ48" s="5">
        <f t="shared" si="3"/>
        <v>-1.352911014839563</v>
      </c>
      <c r="AK48" s="5">
        <f t="shared" si="4"/>
        <v>6.349784983700545</v>
      </c>
      <c r="AL48" s="5">
        <f t="shared" si="5"/>
        <v>2.916191606861375</v>
      </c>
      <c r="AM48" s="5">
        <f t="shared" si="6"/>
        <v>2.4352997420480023</v>
      </c>
      <c r="AN48" s="5">
        <f t="shared" si="7"/>
        <v>3.7737574257802606</v>
      </c>
      <c r="AO48" s="5">
        <f t="shared" si="8"/>
        <v>3.7943939262602413</v>
      </c>
      <c r="AP48" s="5">
        <f t="shared" si="9"/>
        <v>-5.942367749439114</v>
      </c>
      <c r="AQ48" s="5">
        <f t="shared" si="10"/>
        <v>1.3215341342927758</v>
      </c>
      <c r="AR48" s="5">
        <f t="shared" si="11"/>
        <v>3.7034480219177794</v>
      </c>
      <c r="AS48" s="5" t="e">
        <f t="shared" si="12"/>
        <v>#VALUE!</v>
      </c>
    </row>
    <row r="49" spans="1:45" ht="12">
      <c r="A49" t="s">
        <v>45</v>
      </c>
      <c r="B49" s="4">
        <f>('VAGPB valori correnti'!B49*1000000)/('Unità di lavoro totali'!B49*1000)</f>
        <v>25646.72953517988</v>
      </c>
      <c r="C49" s="4">
        <f>('VAGPB valori correnti'!C49*1000000)/('Unità di lavoro totali'!C49*1000)</f>
        <v>26327.392926829267</v>
      </c>
      <c r="D49" s="4">
        <f>('VAGPB valori correnti'!D49*1000000)/('Unità di lavoro totali'!D49*1000)</f>
        <v>28020.252236432203</v>
      </c>
      <c r="E49" s="4">
        <f>('VAGPB valori correnti'!E49*1000000)/('Unità di lavoro totali'!E49*1000)</f>
        <v>28460.86309108372</v>
      </c>
      <c r="F49" s="4">
        <f>('VAGPB valori correnti'!F49*1000000)/('Unità di lavoro totali'!F49*1000)</f>
        <v>29779.230197923425</v>
      </c>
      <c r="G49" s="4">
        <f>('VAGPB valori correnti'!G49*1000000)/('Unità di lavoro totali'!G49*1000)</f>
        <v>30775.85120361248</v>
      </c>
      <c r="H49" s="4">
        <f>('VAGPB valori correnti'!H49*1000000)/('Unità di lavoro totali'!H49*1000)</f>
        <v>31474.830495854334</v>
      </c>
      <c r="I49" s="4">
        <f>('VAGPB valori correnti'!I49*1000000)/('Unità di lavoro totali'!I49*1000)</f>
        <v>30200.49670650945</v>
      </c>
      <c r="J49" s="4">
        <f>('VAGPB valori correnti'!J49*1000000)/('Unità di lavoro totali'!J49*1000)</f>
        <v>30398.90613978321</v>
      </c>
      <c r="K49" s="4">
        <f>('VAGPB valori correnti'!K49*1000000)/('Unità di lavoro totali'!K49*1000)</f>
        <v>30784.20439690559</v>
      </c>
      <c r="L49" s="4">
        <f>('VAGPB valori correnti'!L49*1000000)/('Unità di lavoro totali'!L49*1000)</f>
        <v>31134.890473511485</v>
      </c>
      <c r="M49" s="4">
        <f>('VAGPB valori correnti'!M49*1000000)/('Unità di lavoro totali'!M49*1000)</f>
        <v>30402.939571705716</v>
      </c>
      <c r="N49" s="4">
        <f>('VAGPB valori correnti'!N49*1000000)/('Unità di lavoro totali'!N49*1000)</f>
        <v>30440.862494408826</v>
      </c>
      <c r="O49" s="4">
        <f>('VAGPB valori correnti'!O49*1000000)/('Unità di lavoro totali'!O49*1000)</f>
        <v>32044.354955241997</v>
      </c>
      <c r="P49" s="4">
        <f>('VAGPB valori correnti'!P49*1000000)/('Unità di lavoro totali'!P49*1000)</f>
        <v>32886.67390552824</v>
      </c>
      <c r="Q49" s="4">
        <f>('VAGPB valori correnti'!Q49*1000000)/('Unità di lavoro totali'!Q49*1000)</f>
        <v>33468.87846360382</v>
      </c>
      <c r="R49" s="4">
        <f>('VAGPB valori correnti'!R49*1000000)/('Unità di lavoro totali'!R49*1000)</f>
        <v>35977.776997443994</v>
      </c>
      <c r="S49" s="4">
        <f>('VAGPB valori correnti'!S49*1000000)/('Unità di lavoro totali'!S49*1000)</f>
        <v>34281.504821901675</v>
      </c>
      <c r="T49" s="4">
        <f>('VAGPB valori correnti'!T49*1000000)/('Unità di lavoro totali'!T49*1000)</f>
        <v>35069.179815315314</v>
      </c>
      <c r="U49" s="4">
        <f>('VAGPB valori correnti'!U49*1000000)/('Unità di lavoro totali'!U49*1000)</f>
        <v>34628.76033760873</v>
      </c>
      <c r="V49" s="4" t="e">
        <f>('VAGPB valori correnti'!V49*1000000)/('Unità di lavoro totali'!V49*1000)</f>
        <v>#VALUE!</v>
      </c>
      <c r="W49" s="4"/>
      <c r="Y49" t="s">
        <v>45</v>
      </c>
      <c r="Z49" s="5">
        <f t="shared" si="1"/>
        <v>2.6539968408670376</v>
      </c>
      <c r="AA49" s="5">
        <f t="shared" si="13"/>
        <v>6.430030175444401</v>
      </c>
      <c r="AB49" s="5">
        <f t="shared" si="14"/>
        <v>1.5724728347685186</v>
      </c>
      <c r="AC49" s="5">
        <f t="shared" si="15"/>
        <v>4.632210564453075</v>
      </c>
      <c r="AD49" s="5">
        <f t="shared" si="16"/>
        <v>3.3466983500418053</v>
      </c>
      <c r="AE49" s="5">
        <f t="shared" si="17"/>
        <v>2.271194020329176</v>
      </c>
      <c r="AF49" s="5">
        <f t="shared" si="18"/>
        <v>-4.048739164815302</v>
      </c>
      <c r="AG49" s="5">
        <f t="shared" si="19"/>
        <v>0.6569740729826918</v>
      </c>
      <c r="AH49" s="5">
        <f t="shared" si="20"/>
        <v>1.2674740839379695</v>
      </c>
      <c r="AI49" s="5">
        <f t="shared" si="2"/>
        <v>1.1391753773605586</v>
      </c>
      <c r="AJ49" s="5">
        <f t="shared" si="3"/>
        <v>-2.3509024463358514</v>
      </c>
      <c r="AK49" s="5">
        <f t="shared" si="4"/>
        <v>0.12473439488859128</v>
      </c>
      <c r="AL49" s="5">
        <f t="shared" si="5"/>
        <v>5.26756579623094</v>
      </c>
      <c r="AM49" s="5">
        <f t="shared" si="6"/>
        <v>2.628603232808871</v>
      </c>
      <c r="AN49" s="5">
        <f t="shared" si="7"/>
        <v>1.7703357893475271</v>
      </c>
      <c r="AO49" s="5">
        <f t="shared" si="8"/>
        <v>7.496213345088677</v>
      </c>
      <c r="AP49" s="5">
        <f t="shared" si="9"/>
        <v>-4.714777613032709</v>
      </c>
      <c r="AQ49" s="5">
        <f t="shared" si="10"/>
        <v>2.297667495944964</v>
      </c>
      <c r="AR49" s="5">
        <f t="shared" si="11"/>
        <v>-1.2558590763341613</v>
      </c>
      <c r="AS49" s="5" t="e">
        <f t="shared" si="12"/>
        <v>#VALUE!</v>
      </c>
    </row>
    <row r="50" spans="1:45" ht="12">
      <c r="A50" t="s">
        <v>46</v>
      </c>
      <c r="B50" s="4">
        <f>('VAGPB valori correnti'!B50*1000000)/('Unità di lavoro totali'!B50*1000)</f>
        <v>6503.90732648187</v>
      </c>
      <c r="C50" s="4">
        <f>('VAGPB valori correnti'!C50*1000000)/('Unità di lavoro totali'!C50*1000)</f>
        <v>6708.684737921137</v>
      </c>
      <c r="D50" s="4">
        <f>('VAGPB valori correnti'!D50*1000000)/('Unità di lavoro totali'!D50*1000)</f>
        <v>7033.44845087108</v>
      </c>
      <c r="E50" s="4">
        <f>('VAGPB valori correnti'!E50*1000000)/('Unità di lavoro totali'!E50*1000)</f>
        <v>7099.228834347149</v>
      </c>
      <c r="F50" s="4">
        <f>('VAGPB valori correnti'!F50*1000000)/('Unità di lavoro totali'!F50*1000)</f>
        <v>7271.694034707159</v>
      </c>
      <c r="G50" s="4">
        <f>('VAGPB valori correnti'!G50*1000000)/('Unità di lavoro totali'!G50*1000)</f>
        <v>7363.875052149401</v>
      </c>
      <c r="H50" s="4">
        <f>('VAGPB valori correnti'!H50*1000000)/('Unità di lavoro totali'!H50*1000)</f>
        <v>7422.226019820544</v>
      </c>
      <c r="I50" s="4">
        <f>('VAGPB valori correnti'!I50*1000000)/('Unità di lavoro totali'!I50*1000)</f>
        <v>8135.717680178656</v>
      </c>
      <c r="J50" s="4">
        <f>('VAGPB valori correnti'!J50*1000000)/('Unità di lavoro totali'!J50*1000)</f>
        <v>8580.264372631435</v>
      </c>
      <c r="K50" s="4">
        <f>('VAGPB valori correnti'!K50*1000000)/('Unità di lavoro totali'!K50*1000)</f>
        <v>8901.430484364604</v>
      </c>
      <c r="L50" s="4">
        <f>('VAGPB valori correnti'!L50*1000000)/('Unità di lavoro totali'!L50*1000)</f>
        <v>9066.511390367472</v>
      </c>
      <c r="M50" s="4">
        <f>('VAGPB valori correnti'!M50*1000000)/('Unità di lavoro totali'!M50*1000)</f>
        <v>9187.806357275542</v>
      </c>
      <c r="N50" s="4">
        <f>('VAGPB valori correnti'!N50*1000000)/('Unità di lavoro totali'!N50*1000)</f>
        <v>9592.455785028558</v>
      </c>
      <c r="O50" s="4">
        <f>('VAGPB valori correnti'!O50*1000000)/('Unità di lavoro totali'!O50*1000)</f>
        <v>10258.923603472347</v>
      </c>
      <c r="P50" s="4">
        <f>('VAGPB valori correnti'!P50*1000000)/('Unità di lavoro totali'!P50*1000)</f>
        <v>10696.576219637152</v>
      </c>
      <c r="Q50" s="4">
        <f>('VAGPB valori correnti'!Q50*1000000)/('Unità di lavoro totali'!Q50*1000)</f>
        <v>10811.421804262984</v>
      </c>
      <c r="R50" s="4">
        <f>('VAGPB valori correnti'!R50*1000000)/('Unità di lavoro totali'!R50*1000)</f>
        <v>10824.322189466115</v>
      </c>
      <c r="S50" s="4">
        <f>('VAGPB valori correnti'!S50*1000000)/('Unità di lavoro totali'!S50*1000)</f>
        <v>10904.862522889716</v>
      </c>
      <c r="T50" s="4">
        <f>('VAGPB valori correnti'!T50*1000000)/('Unità di lavoro totali'!T50*1000)</f>
        <v>11263.891018458453</v>
      </c>
      <c r="U50" s="4">
        <f>('VAGPB valori correnti'!U50*1000000)/('Unità di lavoro totali'!U50*1000)</f>
        <v>10762.245940728966</v>
      </c>
      <c r="V50" s="4" t="e">
        <f>('VAGPB valori correnti'!V50*1000000)/('Unità di lavoro totali'!V50*1000)</f>
        <v>#VALUE!</v>
      </c>
      <c r="W50" s="4"/>
      <c r="Y50" t="s">
        <v>46</v>
      </c>
      <c r="Z50" s="5">
        <f t="shared" si="1"/>
        <v>3.1485290481535344</v>
      </c>
      <c r="AA50" s="5">
        <f t="shared" si="13"/>
        <v>4.8409446208465</v>
      </c>
      <c r="AB50" s="5">
        <f t="shared" si="14"/>
        <v>0.9352508081284299</v>
      </c>
      <c r="AC50" s="5">
        <f t="shared" si="15"/>
        <v>2.4293511927041465</v>
      </c>
      <c r="AD50" s="5">
        <f t="shared" si="16"/>
        <v>1.2676690878668921</v>
      </c>
      <c r="AE50" s="5">
        <f t="shared" si="17"/>
        <v>0.7923948635455389</v>
      </c>
      <c r="AF50" s="5">
        <f t="shared" si="18"/>
        <v>9.612906673183787</v>
      </c>
      <c r="AG50" s="5">
        <f t="shared" si="19"/>
        <v>5.464136170012921</v>
      </c>
      <c r="AH50" s="5">
        <f t="shared" si="20"/>
        <v>3.7430794412069304</v>
      </c>
      <c r="AI50" s="5">
        <f t="shared" si="2"/>
        <v>1.854543562327791</v>
      </c>
      <c r="AJ50" s="5">
        <f t="shared" si="3"/>
        <v>1.3378350468619828</v>
      </c>
      <c r="AK50" s="5">
        <f t="shared" si="4"/>
        <v>4.404200654844971</v>
      </c>
      <c r="AL50" s="5">
        <f t="shared" si="5"/>
        <v>6.947833103218258</v>
      </c>
      <c r="AM50" s="5">
        <f t="shared" si="6"/>
        <v>4.266067602030603</v>
      </c>
      <c r="AN50" s="5">
        <f t="shared" si="7"/>
        <v>1.0736667721302666</v>
      </c>
      <c r="AO50" s="5">
        <f t="shared" si="8"/>
        <v>0.1193218194303114</v>
      </c>
      <c r="AP50" s="5">
        <f t="shared" si="9"/>
        <v>0.7440681459203091</v>
      </c>
      <c r="AQ50" s="5">
        <f t="shared" si="10"/>
        <v>3.2923706723961317</v>
      </c>
      <c r="AR50" s="5">
        <f t="shared" si="11"/>
        <v>-4.45356828210987</v>
      </c>
      <c r="AS50" s="5" t="e">
        <f t="shared" si="12"/>
        <v>#VALUE!</v>
      </c>
    </row>
    <row r="51" spans="1:45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25" ht="12">
      <c r="A52" s="3" t="s">
        <v>1</v>
      </c>
      <c r="Y52" s="3" t="s">
        <v>1</v>
      </c>
    </row>
    <row r="53" spans="1:25" ht="12">
      <c r="A53" t="s">
        <v>7</v>
      </c>
      <c r="Y53" t="s">
        <v>7</v>
      </c>
    </row>
    <row r="55" spans="1:25" ht="12">
      <c r="A55" t="s">
        <v>72</v>
      </c>
      <c r="Y55" t="str">
        <f>A55</f>
        <v>Fonte: Istat (edizione novembre 2015).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V50"/>
    </sheetView>
  </sheetViews>
  <sheetFormatPr defaultColWidth="9.140625" defaultRowHeight="12"/>
  <cols>
    <col min="1" max="1" width="75.7109375" style="0" customWidth="1"/>
    <col min="2" max="2" width="11.57421875" style="0" customWidth="1"/>
    <col min="3" max="22" width="11.7109375" style="0" customWidth="1"/>
    <col min="24" max="24" width="75.7109375" style="0" customWidth="1"/>
  </cols>
  <sheetData>
    <row r="1" spans="1:24" ht="12">
      <c r="A1" t="s">
        <v>2</v>
      </c>
      <c r="X1" t="s">
        <v>2</v>
      </c>
    </row>
    <row r="2" spans="1:24" ht="12">
      <c r="A2" t="s">
        <v>68</v>
      </c>
      <c r="X2" t="s">
        <v>70</v>
      </c>
    </row>
    <row r="3" spans="1:24" ht="12">
      <c r="A3" t="s">
        <v>57</v>
      </c>
      <c r="X3" t="s">
        <v>57</v>
      </c>
    </row>
    <row r="4" spans="1:24" ht="12">
      <c r="A4" t="s">
        <v>74</v>
      </c>
      <c r="X4" t="str">
        <f>A4</f>
        <v>Periodo: 1995 - 2015.</v>
      </c>
    </row>
    <row r="5" ht="12.75" thickBot="1"/>
    <row r="6" spans="1:44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9" t="s">
        <v>58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X7" s="9" t="s">
        <v>58</v>
      </c>
      <c r="Y7">
        <v>1996</v>
      </c>
      <c r="Z7">
        <v>1997</v>
      </c>
      <c r="AA7">
        <v>1998</v>
      </c>
      <c r="AB7">
        <v>1999</v>
      </c>
      <c r="AC7">
        <v>2000</v>
      </c>
      <c r="AD7">
        <v>2001</v>
      </c>
      <c r="AE7">
        <v>2002</v>
      </c>
      <c r="AF7">
        <v>2003</v>
      </c>
      <c r="AG7">
        <v>2004</v>
      </c>
      <c r="AH7">
        <v>2005</v>
      </c>
      <c r="AI7">
        <v>2006</v>
      </c>
      <c r="AJ7">
        <v>2007</v>
      </c>
      <c r="AK7">
        <v>2008</v>
      </c>
      <c r="AL7">
        <v>2009</v>
      </c>
      <c r="AM7">
        <v>2010</v>
      </c>
      <c r="AN7">
        <v>2011</v>
      </c>
      <c r="AO7">
        <v>2012</v>
      </c>
      <c r="AP7">
        <v>2013</v>
      </c>
      <c r="AQ7">
        <v>2014</v>
      </c>
      <c r="AR7">
        <v>2015</v>
      </c>
    </row>
    <row r="8" spans="1:44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">
      <c r="A9" s="6" t="s">
        <v>51</v>
      </c>
      <c r="B9" s="4">
        <v>1270962.05948718</v>
      </c>
      <c r="C9" s="4">
        <v>1287529.48153609</v>
      </c>
      <c r="D9" s="4">
        <v>1308328.14066229</v>
      </c>
      <c r="E9" s="4">
        <v>1326675.11256047</v>
      </c>
      <c r="F9" s="4">
        <v>1346539.02657584</v>
      </c>
      <c r="G9" s="4">
        <v>1398284.46001742</v>
      </c>
      <c r="H9" s="4">
        <v>1422063.09180128</v>
      </c>
      <c r="I9" s="4">
        <v>1426715.9851292</v>
      </c>
      <c r="J9" s="4">
        <v>1427460.47677672</v>
      </c>
      <c r="K9" s="4">
        <v>1450270.21750941</v>
      </c>
      <c r="L9" s="4">
        <v>1462478.44586149</v>
      </c>
      <c r="M9" s="4">
        <v>1490923.46088793</v>
      </c>
      <c r="N9" s="4">
        <v>1514368.02179818</v>
      </c>
      <c r="O9" s="4">
        <v>1501603.3510571</v>
      </c>
      <c r="P9" s="4">
        <v>1418573.40525521</v>
      </c>
      <c r="Q9" s="4">
        <v>1443246.5196</v>
      </c>
      <c r="R9" s="4">
        <v>1451697.3150733</v>
      </c>
      <c r="S9" s="4">
        <v>1416148.37384359</v>
      </c>
      <c r="T9" s="4">
        <v>1395028.94909957</v>
      </c>
      <c r="U9" s="4">
        <v>1396994.04947702</v>
      </c>
      <c r="V9" s="4">
        <v>1404386.9185196</v>
      </c>
      <c r="X9" s="6" t="s">
        <v>51</v>
      </c>
      <c r="Y9" s="5">
        <f aca="true" t="shared" si="0" ref="Y9:Y24">C9*100/B9-100</f>
        <v>1.3035339588024044</v>
      </c>
      <c r="Z9" s="5">
        <f aca="true" t="shared" si="1" ref="Z9:Z50">D9*100/C9-100</f>
        <v>1.615392845326241</v>
      </c>
      <c r="AA9" s="5">
        <f aca="true" t="shared" si="2" ref="AA9:AA50">E9*100/D9-100</f>
        <v>1.402321889131926</v>
      </c>
      <c r="AB9" s="5">
        <f aca="true" t="shared" si="3" ref="AB9:AB50">F9*100/E9-100</f>
        <v>1.4972704189070924</v>
      </c>
      <c r="AC9" s="5">
        <f aca="true" t="shared" si="4" ref="AC9:AC50">G9*100/F9-100</f>
        <v>3.8428469149657616</v>
      </c>
      <c r="AD9" s="5">
        <f aca="true" t="shared" si="5" ref="AD9:AD50">H9*100/G9-100</f>
        <v>1.7005575377390443</v>
      </c>
      <c r="AE9" s="5">
        <f aca="true" t="shared" si="6" ref="AE9:AE50">I9*100/H9-100</f>
        <v>0.32719317129779313</v>
      </c>
      <c r="AF9" s="5">
        <f aca="true" t="shared" si="7" ref="AF9:AF50">J9*100/I9-100</f>
        <v>0.052182190098093884</v>
      </c>
      <c r="AG9" s="5">
        <f aca="true" t="shared" si="8" ref="AG9:AG50">K9*100/J9-100</f>
        <v>1.597924503254589</v>
      </c>
      <c r="AH9" s="5">
        <f aca="true" t="shared" si="9" ref="AH9:AH50">L9*100/K9-100</f>
        <v>0.841789909541518</v>
      </c>
      <c r="AI9" s="5">
        <f aca="true" t="shared" si="10" ref="AI9:AI50">M9*100/L9-100</f>
        <v>1.944986957375903</v>
      </c>
      <c r="AJ9" s="5">
        <f aca="true" t="shared" si="11" ref="AJ9:AJ50">N9*100/M9-100</f>
        <v>1.5724858804145185</v>
      </c>
      <c r="AK9" s="5">
        <f aca="true" t="shared" si="12" ref="AK9:AK50">O9*100/N9-100</f>
        <v>-0.8429041393731325</v>
      </c>
      <c r="AL9" s="5">
        <f aca="true" t="shared" si="13" ref="AL9:AL50">P9*100/O9-100</f>
        <v>-5.5294193199181905</v>
      </c>
      <c r="AM9" s="5">
        <f aca="true" t="shared" si="14" ref="AM9:AM50">Q9*100/P9-100</f>
        <v>1.739290631939582</v>
      </c>
      <c r="AN9" s="5">
        <f aca="true" t="shared" si="15" ref="AN9:AN50">R9*100/Q9-100</f>
        <v>0.5855406791933291</v>
      </c>
      <c r="AO9" s="5">
        <f aca="true" t="shared" si="16" ref="AO9:AO50">S9*100/R9-100</f>
        <v>-2.4487846647229645</v>
      </c>
      <c r="AP9" s="5">
        <f aca="true" t="shared" si="17" ref="AP9:AP50">T9*100/S9-100</f>
        <v>-1.4913285312540836</v>
      </c>
      <c r="AQ9" s="5">
        <f aca="true" t="shared" si="18" ref="AQ9:AQ50">U9*100/T9-100</f>
        <v>0.14086448734403234</v>
      </c>
      <c r="AR9" s="5">
        <f aca="true" t="shared" si="19" ref="AR9:AR50">V9*100/U9-100</f>
        <v>0.5291983201608872</v>
      </c>
    </row>
    <row r="10" spans="1:44" ht="12">
      <c r="A10" t="s">
        <v>50</v>
      </c>
      <c r="B10" s="4">
        <v>27120.1073666</v>
      </c>
      <c r="C10" s="4">
        <v>27429.81917073</v>
      </c>
      <c r="D10" s="4">
        <v>28030.6814861</v>
      </c>
      <c r="E10" s="4">
        <v>28776.21750891</v>
      </c>
      <c r="F10" s="4">
        <v>30426.61958495</v>
      </c>
      <c r="G10" s="4">
        <v>30027.00226965</v>
      </c>
      <c r="H10" s="4">
        <v>29081.66592164</v>
      </c>
      <c r="I10" s="4">
        <v>27839.67382672</v>
      </c>
      <c r="J10" s="4">
        <v>26768.15244496</v>
      </c>
      <c r="K10" s="4">
        <v>29973.58768745</v>
      </c>
      <c r="L10" s="4">
        <v>28574.25240496</v>
      </c>
      <c r="M10" s="4">
        <v>28405.54179633</v>
      </c>
      <c r="N10" s="4">
        <v>28452.33978218</v>
      </c>
      <c r="O10" s="4">
        <v>28782.09822177</v>
      </c>
      <c r="P10" s="4">
        <v>28313.94278852</v>
      </c>
      <c r="Q10" s="4">
        <v>28416.665456</v>
      </c>
      <c r="R10" s="4">
        <v>28959.89092338</v>
      </c>
      <c r="S10" s="4">
        <v>28209.90156021</v>
      </c>
      <c r="T10" s="4">
        <v>28603.3106461</v>
      </c>
      <c r="U10" s="4">
        <v>27954.83133123</v>
      </c>
      <c r="V10" s="4">
        <v>28996.26607515</v>
      </c>
      <c r="X10" t="s">
        <v>50</v>
      </c>
      <c r="Y10" s="5">
        <f t="shared" si="0"/>
        <v>1.1420006563522094</v>
      </c>
      <c r="Z10" s="5">
        <f t="shared" si="1"/>
        <v>2.1905442089504277</v>
      </c>
      <c r="AA10" s="5">
        <f t="shared" si="2"/>
        <v>2.659714224856444</v>
      </c>
      <c r="AB10" s="5">
        <f t="shared" si="3"/>
        <v>5.735298864518896</v>
      </c>
      <c r="AC10" s="5">
        <f t="shared" si="4"/>
        <v>-1.313380588284815</v>
      </c>
      <c r="AD10" s="5">
        <f t="shared" si="5"/>
        <v>-3.1482874631328173</v>
      </c>
      <c r="AE10" s="5">
        <f t="shared" si="6"/>
        <v>-4.270704774157451</v>
      </c>
      <c r="AF10" s="5">
        <f t="shared" si="7"/>
        <v>-3.848900631628723</v>
      </c>
      <c r="AG10" s="5">
        <f t="shared" si="8"/>
        <v>11.974809427288392</v>
      </c>
      <c r="AH10" s="5">
        <f t="shared" si="9"/>
        <v>-4.668561191544995</v>
      </c>
      <c r="AI10" s="5">
        <f t="shared" si="10"/>
        <v>-0.5904287756648898</v>
      </c>
      <c r="AJ10" s="5">
        <f t="shared" si="11"/>
        <v>0.1647494921432724</v>
      </c>
      <c r="AK10" s="5">
        <f t="shared" si="12"/>
        <v>1.1589853140884117</v>
      </c>
      <c r="AL10" s="5">
        <f t="shared" si="13"/>
        <v>-1.6265507456850372</v>
      </c>
      <c r="AM10" s="5">
        <f t="shared" si="14"/>
        <v>0.36279888056300535</v>
      </c>
      <c r="AN10" s="5">
        <f t="shared" si="15"/>
        <v>1.9116439549218853</v>
      </c>
      <c r="AO10" s="5">
        <f t="shared" si="16"/>
        <v>-2.589752030331425</v>
      </c>
      <c r="AP10" s="5">
        <f t="shared" si="17"/>
        <v>1.394578017404001</v>
      </c>
      <c r="AQ10" s="5">
        <f t="shared" si="18"/>
        <v>-2.267147753955598</v>
      </c>
      <c r="AR10" s="5">
        <f t="shared" si="19"/>
        <v>3.7254195225873303</v>
      </c>
    </row>
    <row r="11" spans="1:44" ht="12">
      <c r="A11" t="s">
        <v>10</v>
      </c>
      <c r="B11" s="4">
        <v>25275.97095832</v>
      </c>
      <c r="C11" s="4">
        <v>25637.76571218</v>
      </c>
      <c r="D11" s="4">
        <v>26195.82704626</v>
      </c>
      <c r="E11" s="4">
        <v>26903.01041538</v>
      </c>
      <c r="F11" s="4">
        <v>28633.36408987</v>
      </c>
      <c r="G11" s="4">
        <v>28077.92626735</v>
      </c>
      <c r="H11" s="4">
        <v>27358.71253309</v>
      </c>
      <c r="I11" s="4">
        <v>26205.30993684</v>
      </c>
      <c r="J11" s="4">
        <v>25148.23991048</v>
      </c>
      <c r="K11" s="4">
        <v>28384.37256616</v>
      </c>
      <c r="L11" s="4">
        <v>27125.74059007</v>
      </c>
      <c r="M11" s="4">
        <v>26848.48461069</v>
      </c>
      <c r="N11" s="4">
        <v>26915.37455038</v>
      </c>
      <c r="O11" s="4">
        <v>27487.55752362</v>
      </c>
      <c r="P11" s="4">
        <v>26901.1986749</v>
      </c>
      <c r="Q11" s="4">
        <v>27032.802736</v>
      </c>
      <c r="R11" s="4">
        <v>27721.92122289</v>
      </c>
      <c r="S11" s="4">
        <v>27096.34981368</v>
      </c>
      <c r="T11" s="4">
        <v>27608.76942009</v>
      </c>
      <c r="U11" s="4">
        <v>26916.68672606</v>
      </c>
      <c r="V11" s="4" t="s">
        <v>52</v>
      </c>
      <c r="X11" t="s">
        <v>10</v>
      </c>
      <c r="Y11" s="5">
        <f t="shared" si="0"/>
        <v>1.431378262210373</v>
      </c>
      <c r="Z11" s="5">
        <f t="shared" si="1"/>
        <v>2.1767159445367525</v>
      </c>
      <c r="AA11" s="5">
        <f t="shared" si="2"/>
        <v>2.6996031385882873</v>
      </c>
      <c r="AB11" s="5">
        <f t="shared" si="3"/>
        <v>6.431821746984824</v>
      </c>
      <c r="AC11" s="5">
        <f t="shared" si="4"/>
        <v>-1.9398273314189538</v>
      </c>
      <c r="AD11" s="5">
        <f t="shared" si="5"/>
        <v>-2.5614916408421777</v>
      </c>
      <c r="AE11" s="5">
        <f t="shared" si="6"/>
        <v>-4.215851147436041</v>
      </c>
      <c r="AF11" s="5">
        <f t="shared" si="7"/>
        <v>-4.033800893436293</v>
      </c>
      <c r="AG11" s="5">
        <f t="shared" si="8"/>
        <v>12.86822722862371</v>
      </c>
      <c r="AH11" s="5">
        <f t="shared" si="9"/>
        <v>-4.4342427268959455</v>
      </c>
      <c r="AI11" s="5">
        <f t="shared" si="10"/>
        <v>-1.0221139528315604</v>
      </c>
      <c r="AJ11" s="5">
        <f t="shared" si="11"/>
        <v>0.24913860376076968</v>
      </c>
      <c r="AK11" s="5">
        <f t="shared" si="12"/>
        <v>2.1258592265509577</v>
      </c>
      <c r="AL11" s="5">
        <f t="shared" si="13"/>
        <v>-2.1331791601205055</v>
      </c>
      <c r="AM11" s="5">
        <f t="shared" si="14"/>
        <v>0.48921262836809376</v>
      </c>
      <c r="AN11" s="5">
        <f t="shared" si="15"/>
        <v>2.5491936356724523</v>
      </c>
      <c r="AO11" s="5">
        <f t="shared" si="16"/>
        <v>-2.2565947149920618</v>
      </c>
      <c r="AP11" s="5">
        <f t="shared" si="17"/>
        <v>1.8911019747438331</v>
      </c>
      <c r="AQ11" s="5">
        <f t="shared" si="18"/>
        <v>-2.506749516790819</v>
      </c>
      <c r="AR11" s="5" t="e">
        <f t="shared" si="19"/>
        <v>#VALUE!</v>
      </c>
    </row>
    <row r="12" spans="1:44" ht="12">
      <c r="A12" t="s">
        <v>11</v>
      </c>
      <c r="B12" s="4">
        <v>2118.73735101</v>
      </c>
      <c r="C12" s="4">
        <v>2020.30643774</v>
      </c>
      <c r="D12" s="4">
        <v>2070.7653592</v>
      </c>
      <c r="E12" s="4">
        <v>2106.02412474</v>
      </c>
      <c r="F12" s="4">
        <v>1885.19985373</v>
      </c>
      <c r="G12" s="4">
        <v>2149.45846232</v>
      </c>
      <c r="H12" s="4">
        <v>1789.48606499</v>
      </c>
      <c r="I12" s="4">
        <v>1689.90115307</v>
      </c>
      <c r="J12" s="4">
        <v>1690.37375791</v>
      </c>
      <c r="K12" s="4">
        <v>1591.33836764</v>
      </c>
      <c r="L12" s="4">
        <v>1438.55750529</v>
      </c>
      <c r="M12" s="4">
        <v>1545.47430051</v>
      </c>
      <c r="N12" s="4">
        <v>1525.92709436</v>
      </c>
      <c r="O12" s="4">
        <v>1277.15339238</v>
      </c>
      <c r="P12" s="4">
        <v>1413.67154573</v>
      </c>
      <c r="Q12" s="4">
        <v>1383.86272</v>
      </c>
      <c r="R12" s="4">
        <v>1237.96970049</v>
      </c>
      <c r="S12" s="4">
        <v>1113.65754977</v>
      </c>
      <c r="T12" s="4">
        <v>976.33349761</v>
      </c>
      <c r="U12" s="4">
        <v>1035.93326103</v>
      </c>
      <c r="V12" s="4" t="s">
        <v>52</v>
      </c>
      <c r="X12" t="s">
        <v>11</v>
      </c>
      <c r="Y12" s="5">
        <f t="shared" si="0"/>
        <v>-4.645734556153371</v>
      </c>
      <c r="Z12" s="5">
        <f t="shared" si="1"/>
        <v>2.4975875202598274</v>
      </c>
      <c r="AA12" s="5">
        <f t="shared" si="2"/>
        <v>1.7026924553934606</v>
      </c>
      <c r="AB12" s="5">
        <f t="shared" si="3"/>
        <v>-10.485362841570577</v>
      </c>
      <c r="AC12" s="5">
        <f t="shared" si="4"/>
        <v>14.017538144146656</v>
      </c>
      <c r="AD12" s="5">
        <f t="shared" si="5"/>
        <v>-16.747120432439843</v>
      </c>
      <c r="AE12" s="5">
        <f t="shared" si="6"/>
        <v>-5.565000693121149</v>
      </c>
      <c r="AF12" s="5">
        <f t="shared" si="7"/>
        <v>0.02796641916845033</v>
      </c>
      <c r="AG12" s="5">
        <f t="shared" si="8"/>
        <v>-5.858786543897182</v>
      </c>
      <c r="AH12" s="5">
        <f t="shared" si="9"/>
        <v>-9.600777902224408</v>
      </c>
      <c r="AI12" s="5">
        <f t="shared" si="10"/>
        <v>7.432222544238613</v>
      </c>
      <c r="AJ12" s="5">
        <f t="shared" si="11"/>
        <v>-1.2648030538941555</v>
      </c>
      <c r="AK12" s="5">
        <f t="shared" si="12"/>
        <v>-16.30311847135397</v>
      </c>
      <c r="AL12" s="5">
        <f t="shared" si="13"/>
        <v>10.689252689968257</v>
      </c>
      <c r="AM12" s="5">
        <f t="shared" si="14"/>
        <v>-2.1086104350078756</v>
      </c>
      <c r="AN12" s="5">
        <f t="shared" si="15"/>
        <v>-10.54244885721036</v>
      </c>
      <c r="AO12" s="5">
        <f t="shared" si="16"/>
        <v>-10.041614966084865</v>
      </c>
      <c r="AP12" s="5">
        <f t="shared" si="17"/>
        <v>-12.330904791006986</v>
      </c>
      <c r="AQ12" s="5">
        <f t="shared" si="18"/>
        <v>6.104447257611895</v>
      </c>
      <c r="AR12" s="5" t="e">
        <f t="shared" si="19"/>
        <v>#VALUE!</v>
      </c>
    </row>
    <row r="13" spans="1:44" ht="12">
      <c r="A13" t="s">
        <v>47</v>
      </c>
      <c r="B13" s="4">
        <v>353074.83695547</v>
      </c>
      <c r="C13" s="4">
        <v>353803.77099333</v>
      </c>
      <c r="D13" s="4">
        <v>354078.05073618</v>
      </c>
      <c r="E13" s="4">
        <v>357459.9287984</v>
      </c>
      <c r="F13" s="4">
        <v>359344.94684149</v>
      </c>
      <c r="G13" s="4">
        <v>370669.37155572</v>
      </c>
      <c r="H13" s="4">
        <v>371913.66173578</v>
      </c>
      <c r="I13" s="4">
        <v>373982.69720799</v>
      </c>
      <c r="J13" s="4">
        <v>371185.63730558</v>
      </c>
      <c r="K13" s="4">
        <v>378914.83223017</v>
      </c>
      <c r="L13" s="4">
        <v>382277.97241913</v>
      </c>
      <c r="M13" s="4">
        <v>395955.47562591</v>
      </c>
      <c r="N13" s="4">
        <v>403394.99002345</v>
      </c>
      <c r="O13" s="4">
        <v>393084.22843077</v>
      </c>
      <c r="P13" s="4">
        <v>338064.70082874</v>
      </c>
      <c r="Q13" s="4">
        <v>351786.59937</v>
      </c>
      <c r="R13" s="4">
        <v>350654.78804198</v>
      </c>
      <c r="S13" s="4">
        <v>338087.49761018</v>
      </c>
      <c r="T13" s="4">
        <v>328350.73343615</v>
      </c>
      <c r="U13" s="4">
        <v>322881.76756916</v>
      </c>
      <c r="V13" s="4">
        <v>325444.79265063</v>
      </c>
      <c r="X13" t="s">
        <v>47</v>
      </c>
      <c r="Y13" s="5">
        <f t="shared" si="0"/>
        <v>0.20645312595638643</v>
      </c>
      <c r="Z13" s="5">
        <f t="shared" si="1"/>
        <v>0.07752312590673682</v>
      </c>
      <c r="AA13" s="5">
        <f t="shared" si="2"/>
        <v>0.9551221983934397</v>
      </c>
      <c r="AB13" s="5">
        <f t="shared" si="3"/>
        <v>0.5273368820461855</v>
      </c>
      <c r="AC13" s="5">
        <f t="shared" si="4"/>
        <v>3.151407808504757</v>
      </c>
      <c r="AD13" s="5">
        <f t="shared" si="5"/>
        <v>0.3356873471465036</v>
      </c>
      <c r="AE13" s="5">
        <f t="shared" si="6"/>
        <v>0.5563214490571511</v>
      </c>
      <c r="AF13" s="5">
        <f t="shared" si="7"/>
        <v>-0.7479115807473846</v>
      </c>
      <c r="AG13" s="5">
        <f t="shared" si="8"/>
        <v>2.082299029858987</v>
      </c>
      <c r="AH13" s="5">
        <f t="shared" si="9"/>
        <v>0.8875715339950148</v>
      </c>
      <c r="AI13" s="5">
        <f t="shared" si="10"/>
        <v>3.577894671834244</v>
      </c>
      <c r="AJ13" s="5">
        <f t="shared" si="11"/>
        <v>1.8788765039250706</v>
      </c>
      <c r="AK13" s="5">
        <f t="shared" si="12"/>
        <v>-2.5559964421176034</v>
      </c>
      <c r="AL13" s="5">
        <f t="shared" si="13"/>
        <v>-13.996879961751006</v>
      </c>
      <c r="AM13" s="5">
        <f t="shared" si="14"/>
        <v>4.058956320379437</v>
      </c>
      <c r="AN13" s="5">
        <f t="shared" si="15"/>
        <v>-0.32173235991562876</v>
      </c>
      <c r="AO13" s="5">
        <f t="shared" si="16"/>
        <v>-3.5839494740609297</v>
      </c>
      <c r="AP13" s="5">
        <f t="shared" si="17"/>
        <v>-2.8799539299310624</v>
      </c>
      <c r="AQ13" s="5">
        <f t="shared" si="18"/>
        <v>-1.6655866151897953</v>
      </c>
      <c r="AR13" s="5">
        <f t="shared" si="19"/>
        <v>0.7937967822605572</v>
      </c>
    </row>
    <row r="14" spans="1:44" ht="12">
      <c r="A14" t="s">
        <v>48</v>
      </c>
      <c r="B14" s="4">
        <v>275958.46572173</v>
      </c>
      <c r="C14" s="4">
        <v>275791.73534698</v>
      </c>
      <c r="D14" s="4">
        <v>277668.98390384</v>
      </c>
      <c r="E14" s="4">
        <v>280869.43683653</v>
      </c>
      <c r="F14" s="4">
        <v>281888.40667645</v>
      </c>
      <c r="G14" s="4">
        <v>290081.06051689</v>
      </c>
      <c r="H14" s="4">
        <v>287672.72161686</v>
      </c>
      <c r="I14" s="4">
        <v>287752.99379675</v>
      </c>
      <c r="J14" s="4">
        <v>282829.47193315</v>
      </c>
      <c r="K14" s="4">
        <v>288608.36593989</v>
      </c>
      <c r="L14" s="4">
        <v>290365.94672773</v>
      </c>
      <c r="M14" s="4">
        <v>301917.57907951</v>
      </c>
      <c r="N14" s="4">
        <v>309087.27883996</v>
      </c>
      <c r="O14" s="4">
        <v>301494.75042007</v>
      </c>
      <c r="P14" s="4">
        <v>253812.13548418</v>
      </c>
      <c r="Q14" s="4">
        <v>270579.432504</v>
      </c>
      <c r="R14" s="4">
        <v>273675.81783648</v>
      </c>
      <c r="S14" s="4">
        <v>266606.07629727</v>
      </c>
      <c r="T14" s="4">
        <v>260626.42199932</v>
      </c>
      <c r="U14" s="4">
        <v>259113.55307406</v>
      </c>
      <c r="V14" s="4">
        <v>262526.16413863</v>
      </c>
      <c r="X14" t="s">
        <v>48</v>
      </c>
      <c r="Y14" s="5">
        <f t="shared" si="0"/>
        <v>-0.06041864826070764</v>
      </c>
      <c r="Z14" s="5">
        <f t="shared" si="1"/>
        <v>0.6806761466213658</v>
      </c>
      <c r="AA14" s="5">
        <f t="shared" si="2"/>
        <v>1.1526144863908598</v>
      </c>
      <c r="AB14" s="5">
        <f t="shared" si="3"/>
        <v>0.3627912853020945</v>
      </c>
      <c r="AC14" s="5">
        <f t="shared" si="4"/>
        <v>2.9063464996783352</v>
      </c>
      <c r="AD14" s="5">
        <f t="shared" si="5"/>
        <v>-0.8302296246913272</v>
      </c>
      <c r="AE14" s="5">
        <f t="shared" si="6"/>
        <v>0.027903994316460512</v>
      </c>
      <c r="AF14" s="5">
        <f t="shared" si="7"/>
        <v>-1.711023679940439</v>
      </c>
      <c r="AG14" s="5">
        <f t="shared" si="8"/>
        <v>2.0432432190467864</v>
      </c>
      <c r="AH14" s="5">
        <f t="shared" si="9"/>
        <v>0.6089846987339484</v>
      </c>
      <c r="AI14" s="5">
        <f t="shared" si="10"/>
        <v>3.9783013407600976</v>
      </c>
      <c r="AJ14" s="5">
        <f t="shared" si="11"/>
        <v>2.3747208699503517</v>
      </c>
      <c r="AK14" s="5">
        <f t="shared" si="12"/>
        <v>-2.4564351041510264</v>
      </c>
      <c r="AL14" s="5">
        <f t="shared" si="13"/>
        <v>-15.815404702554275</v>
      </c>
      <c r="AM14" s="5">
        <f t="shared" si="14"/>
        <v>6.606184132147263</v>
      </c>
      <c r="AN14" s="5">
        <f t="shared" si="15"/>
        <v>1.1443535466925</v>
      </c>
      <c r="AO14" s="5">
        <f t="shared" si="16"/>
        <v>-2.583254010200534</v>
      </c>
      <c r="AP14" s="5">
        <f t="shared" si="17"/>
        <v>-2.242879975204545</v>
      </c>
      <c r="AQ14" s="5">
        <f t="shared" si="18"/>
        <v>-0.5804741183393674</v>
      </c>
      <c r="AR14" s="5">
        <f t="shared" si="19"/>
        <v>1.3170330243569168</v>
      </c>
    </row>
    <row r="15" spans="1:44" ht="12">
      <c r="A15" t="s">
        <v>12</v>
      </c>
      <c r="B15" s="4">
        <v>6630.54763557</v>
      </c>
      <c r="C15" s="4">
        <v>7247.29548459</v>
      </c>
      <c r="D15" s="4">
        <v>7912.06853946</v>
      </c>
      <c r="E15" s="4">
        <v>7234.83559203</v>
      </c>
      <c r="F15" s="4">
        <v>7190.23835865</v>
      </c>
      <c r="G15" s="4">
        <v>7722.43019705</v>
      </c>
      <c r="H15" s="4">
        <v>6596.79177819</v>
      </c>
      <c r="I15" s="4">
        <v>6823.19286674</v>
      </c>
      <c r="J15" s="4">
        <v>6224.19114542</v>
      </c>
      <c r="K15" s="4">
        <v>6055.42687972</v>
      </c>
      <c r="L15" s="4">
        <v>6056.64839364</v>
      </c>
      <c r="M15" s="4">
        <v>5731.7160737</v>
      </c>
      <c r="N15" s="4">
        <v>5890.13525551</v>
      </c>
      <c r="O15" s="4">
        <v>5628.07264753</v>
      </c>
      <c r="P15" s="4">
        <v>5253.45328339</v>
      </c>
      <c r="Q15" s="4">
        <v>4597.43919</v>
      </c>
      <c r="R15" s="4">
        <v>5589.80861121</v>
      </c>
      <c r="S15" s="4">
        <v>6378.33585119</v>
      </c>
      <c r="T15" s="4">
        <v>6235.10139408</v>
      </c>
      <c r="U15" s="4">
        <v>6945.86822817</v>
      </c>
      <c r="V15" s="4" t="s">
        <v>52</v>
      </c>
      <c r="X15" t="s">
        <v>12</v>
      </c>
      <c r="Y15" s="5">
        <f t="shared" si="0"/>
        <v>9.301612520079289</v>
      </c>
      <c r="Z15" s="5">
        <f t="shared" si="1"/>
        <v>9.172705270311013</v>
      </c>
      <c r="AA15" s="5">
        <f t="shared" si="2"/>
        <v>-8.559492932251828</v>
      </c>
      <c r="AB15" s="5">
        <f t="shared" si="3"/>
        <v>-0.6164235912855958</v>
      </c>
      <c r="AC15" s="5">
        <f t="shared" si="4"/>
        <v>7.401588262505413</v>
      </c>
      <c r="AD15" s="5">
        <f t="shared" si="5"/>
        <v>-14.576220051687855</v>
      </c>
      <c r="AE15" s="5">
        <f t="shared" si="6"/>
        <v>3.4319877928922438</v>
      </c>
      <c r="AF15" s="5">
        <f t="shared" si="7"/>
        <v>-8.778906488776897</v>
      </c>
      <c r="AG15" s="5">
        <f t="shared" si="8"/>
        <v>-2.7114248543633437</v>
      </c>
      <c r="AH15" s="5">
        <f t="shared" si="9"/>
        <v>0.020172218148502452</v>
      </c>
      <c r="AI15" s="5">
        <f t="shared" si="10"/>
        <v>-5.364886630718189</v>
      </c>
      <c r="AJ15" s="5">
        <f t="shared" si="11"/>
        <v>2.7639049068900476</v>
      </c>
      <c r="AK15" s="5">
        <f t="shared" si="12"/>
        <v>-4.44917810223204</v>
      </c>
      <c r="AL15" s="5">
        <f t="shared" si="13"/>
        <v>-6.656263833133167</v>
      </c>
      <c r="AM15" s="5">
        <f t="shared" si="14"/>
        <v>-12.487292795848006</v>
      </c>
      <c r="AN15" s="5">
        <f t="shared" si="15"/>
        <v>21.585264757139726</v>
      </c>
      <c r="AO15" s="5">
        <f t="shared" si="16"/>
        <v>14.1065158903412</v>
      </c>
      <c r="AP15" s="5">
        <f t="shared" si="17"/>
        <v>-2.2456399357408543</v>
      </c>
      <c r="AQ15" s="5">
        <f t="shared" si="18"/>
        <v>11.399443075053227</v>
      </c>
      <c r="AR15" s="5" t="e">
        <f t="shared" si="19"/>
        <v>#VALUE!</v>
      </c>
    </row>
    <row r="16" spans="1:44" ht="12">
      <c r="A16" t="s">
        <v>13</v>
      </c>
      <c r="B16" s="4">
        <v>233551.66817267</v>
      </c>
      <c r="C16" s="4">
        <v>231870.27329221</v>
      </c>
      <c r="D16" s="4">
        <v>233794.06114372</v>
      </c>
      <c r="E16" s="4">
        <v>236748.38767985</v>
      </c>
      <c r="F16" s="4">
        <v>236954.08593944</v>
      </c>
      <c r="G16" s="4">
        <v>245476.48267559</v>
      </c>
      <c r="H16" s="4">
        <v>243946.74349539</v>
      </c>
      <c r="I16" s="4">
        <v>243531.86920562</v>
      </c>
      <c r="J16" s="4">
        <v>238847.45710296</v>
      </c>
      <c r="K16" s="4">
        <v>243230.67439545</v>
      </c>
      <c r="L16" s="4">
        <v>244341.48078741</v>
      </c>
      <c r="M16" s="4">
        <v>255555.0192342</v>
      </c>
      <c r="N16" s="4">
        <v>263268.18180112</v>
      </c>
      <c r="O16" s="4">
        <v>254720.62534388</v>
      </c>
      <c r="P16" s="4">
        <v>209758.52232176</v>
      </c>
      <c r="Q16" s="4">
        <v>228279.013702</v>
      </c>
      <c r="R16" s="4">
        <v>232880.13721027</v>
      </c>
      <c r="S16" s="4">
        <v>224835.36497043</v>
      </c>
      <c r="T16" s="4">
        <v>221287.25372097</v>
      </c>
      <c r="U16" s="4">
        <v>221656.80605928</v>
      </c>
      <c r="V16" s="4" t="s">
        <v>52</v>
      </c>
      <c r="X16" t="s">
        <v>13</v>
      </c>
      <c r="Y16" s="5">
        <f t="shared" si="0"/>
        <v>-0.7199241579455986</v>
      </c>
      <c r="Z16" s="5">
        <f t="shared" si="1"/>
        <v>0.8296828326439112</v>
      </c>
      <c r="AA16" s="5">
        <f t="shared" si="2"/>
        <v>1.2636448170143666</v>
      </c>
      <c r="AB16" s="5">
        <f t="shared" si="3"/>
        <v>0.08688475626206582</v>
      </c>
      <c r="AC16" s="5">
        <f t="shared" si="4"/>
        <v>3.596644768695029</v>
      </c>
      <c r="AD16" s="5">
        <f t="shared" si="5"/>
        <v>-0.6231713781811123</v>
      </c>
      <c r="AE16" s="5">
        <f t="shared" si="6"/>
        <v>-0.17006756631610642</v>
      </c>
      <c r="AF16" s="5">
        <f t="shared" si="7"/>
        <v>-1.923531453168792</v>
      </c>
      <c r="AG16" s="5">
        <f t="shared" si="8"/>
        <v>1.835153426230761</v>
      </c>
      <c r="AH16" s="5">
        <f t="shared" si="9"/>
        <v>0.4566884480014295</v>
      </c>
      <c r="AI16" s="5">
        <f t="shared" si="10"/>
        <v>4.589289714809567</v>
      </c>
      <c r="AJ16" s="5">
        <f t="shared" si="11"/>
        <v>3.018200382067775</v>
      </c>
      <c r="AK16" s="5">
        <f t="shared" si="12"/>
        <v>-3.2467107869864122</v>
      </c>
      <c r="AL16" s="5">
        <f t="shared" si="13"/>
        <v>-17.651536055009245</v>
      </c>
      <c r="AM16" s="5">
        <f t="shared" si="14"/>
        <v>8.829434520820286</v>
      </c>
      <c r="AN16" s="5">
        <f t="shared" si="15"/>
        <v>2.0155700840185062</v>
      </c>
      <c r="AO16" s="5">
        <f t="shared" si="16"/>
        <v>-3.454469039828979</v>
      </c>
      <c r="AP16" s="5">
        <f t="shared" si="17"/>
        <v>-1.5780930415135686</v>
      </c>
      <c r="AQ16" s="5">
        <f t="shared" si="18"/>
        <v>0.16700118605835712</v>
      </c>
      <c r="AR16" s="5" t="e">
        <f t="shared" si="19"/>
        <v>#VALUE!</v>
      </c>
    </row>
    <row r="17" spans="1:44" ht="12">
      <c r="A17" t="s">
        <v>14</v>
      </c>
      <c r="B17" s="4">
        <v>25434.59539265</v>
      </c>
      <c r="C17" s="4">
        <v>24624.27577768</v>
      </c>
      <c r="D17" s="4">
        <v>24823.27698218</v>
      </c>
      <c r="E17" s="4">
        <v>25631.56066742</v>
      </c>
      <c r="F17" s="4">
        <v>25630.62075662</v>
      </c>
      <c r="G17" s="4">
        <v>27538.702237</v>
      </c>
      <c r="H17" s="4">
        <v>26073.26198541</v>
      </c>
      <c r="I17" s="4">
        <v>26282.83815192</v>
      </c>
      <c r="J17" s="4">
        <v>26004.1418314</v>
      </c>
      <c r="K17" s="4">
        <v>25688.22434722</v>
      </c>
      <c r="L17" s="4">
        <v>25866.57710221</v>
      </c>
      <c r="M17" s="4">
        <v>26246.40232042</v>
      </c>
      <c r="N17" s="4">
        <v>26312.36314923</v>
      </c>
      <c r="O17" s="4">
        <v>25596.45174831</v>
      </c>
      <c r="P17" s="4">
        <v>24073.4065075</v>
      </c>
      <c r="Q17" s="4">
        <v>24800.613317</v>
      </c>
      <c r="R17" s="4">
        <v>25796.91535272</v>
      </c>
      <c r="S17" s="4">
        <v>25784.39689921</v>
      </c>
      <c r="T17" s="4">
        <v>25651.30143411</v>
      </c>
      <c r="U17" s="4">
        <v>25817.1661182</v>
      </c>
      <c r="V17" s="4" t="s">
        <v>52</v>
      </c>
      <c r="X17" t="s">
        <v>14</v>
      </c>
      <c r="Y17" s="5">
        <f t="shared" si="0"/>
        <v>-3.185895440680625</v>
      </c>
      <c r="Z17" s="5">
        <f t="shared" si="1"/>
        <v>0.8081504865226634</v>
      </c>
      <c r="AA17" s="5">
        <f t="shared" si="2"/>
        <v>3.256152222852137</v>
      </c>
      <c r="AB17" s="5">
        <f t="shared" si="3"/>
        <v>-0.0036670057363750175</v>
      </c>
      <c r="AC17" s="5">
        <f t="shared" si="4"/>
        <v>7.444538696501027</v>
      </c>
      <c r="AD17" s="5">
        <f t="shared" si="5"/>
        <v>-5.32138456989847</v>
      </c>
      <c r="AE17" s="5">
        <f t="shared" si="6"/>
        <v>0.8037972641370033</v>
      </c>
      <c r="AF17" s="5">
        <f t="shared" si="7"/>
        <v>-1.0603737652268848</v>
      </c>
      <c r="AG17" s="5">
        <f t="shared" si="8"/>
        <v>-1.2148737159960064</v>
      </c>
      <c r="AH17" s="5">
        <f t="shared" si="9"/>
        <v>0.6942977162580775</v>
      </c>
      <c r="AI17" s="5">
        <f t="shared" si="10"/>
        <v>1.4684015465561657</v>
      </c>
      <c r="AJ17" s="5">
        <f t="shared" si="11"/>
        <v>0.25131379152365696</v>
      </c>
      <c r="AK17" s="5">
        <f t="shared" si="12"/>
        <v>-2.7208175748401118</v>
      </c>
      <c r="AL17" s="5">
        <f t="shared" si="13"/>
        <v>-5.950220193744457</v>
      </c>
      <c r="AM17" s="5">
        <f t="shared" si="14"/>
        <v>3.0207889742294753</v>
      </c>
      <c r="AN17" s="5">
        <f t="shared" si="15"/>
        <v>4.017247569587596</v>
      </c>
      <c r="AO17" s="5">
        <f t="shared" si="16"/>
        <v>-0.04852693951518461</v>
      </c>
      <c r="AP17" s="5">
        <f t="shared" si="17"/>
        <v>-0.516186070282231</v>
      </c>
      <c r="AQ17" s="5">
        <f t="shared" si="18"/>
        <v>0.6466131339029744</v>
      </c>
      <c r="AR17" s="5" t="e">
        <f t="shared" si="19"/>
        <v>#VALUE!</v>
      </c>
    </row>
    <row r="18" spans="1:44" ht="12">
      <c r="A18" t="s">
        <v>15</v>
      </c>
      <c r="B18" s="4">
        <v>32580.99115974</v>
      </c>
      <c r="C18" s="4">
        <v>31462.4257383</v>
      </c>
      <c r="D18" s="4">
        <v>30849.20014963</v>
      </c>
      <c r="E18" s="4">
        <v>30576.30449818</v>
      </c>
      <c r="F18" s="4">
        <v>28477.9487095</v>
      </c>
      <c r="G18" s="4">
        <v>30128.79592669</v>
      </c>
      <c r="H18" s="4">
        <v>29973.33581548</v>
      </c>
      <c r="I18" s="4">
        <v>28083.87774701</v>
      </c>
      <c r="J18" s="4">
        <v>26550.37103572</v>
      </c>
      <c r="K18" s="4">
        <v>25602.9745306</v>
      </c>
      <c r="L18" s="4">
        <v>25113.55808084</v>
      </c>
      <c r="M18" s="4">
        <v>25462.57576565</v>
      </c>
      <c r="N18" s="4">
        <v>25732.29855315</v>
      </c>
      <c r="O18" s="4">
        <v>24536.14211334</v>
      </c>
      <c r="P18" s="4">
        <v>19316.99136239</v>
      </c>
      <c r="Q18" s="4">
        <v>22074.521482</v>
      </c>
      <c r="R18" s="4">
        <v>23343.32160143</v>
      </c>
      <c r="S18" s="4">
        <v>22567.3550699</v>
      </c>
      <c r="T18" s="4">
        <v>22212.91675734</v>
      </c>
      <c r="U18" s="4">
        <v>22497.01793239</v>
      </c>
      <c r="V18" s="4" t="s">
        <v>52</v>
      </c>
      <c r="X18" t="s">
        <v>15</v>
      </c>
      <c r="Y18" s="5">
        <f t="shared" si="0"/>
        <v>-3.433184140887022</v>
      </c>
      <c r="Z18" s="5">
        <f t="shared" si="1"/>
        <v>-1.9490728202927556</v>
      </c>
      <c r="AA18" s="5">
        <f t="shared" si="2"/>
        <v>-0.8846117569543281</v>
      </c>
      <c r="AB18" s="5">
        <f t="shared" si="3"/>
        <v>-6.862686067261336</v>
      </c>
      <c r="AC18" s="5">
        <f t="shared" si="4"/>
        <v>5.796931633068397</v>
      </c>
      <c r="AD18" s="5">
        <f t="shared" si="5"/>
        <v>-0.5159851445383623</v>
      </c>
      <c r="AE18" s="5">
        <f t="shared" si="6"/>
        <v>-6.303796414592512</v>
      </c>
      <c r="AF18" s="5">
        <f t="shared" si="7"/>
        <v>-5.460452167981927</v>
      </c>
      <c r="AG18" s="5">
        <f t="shared" si="8"/>
        <v>-3.5682985516300363</v>
      </c>
      <c r="AH18" s="5">
        <f t="shared" si="9"/>
        <v>-1.911560897641266</v>
      </c>
      <c r="AI18" s="5">
        <f t="shared" si="10"/>
        <v>1.3897580091459645</v>
      </c>
      <c r="AJ18" s="5">
        <f t="shared" si="11"/>
        <v>1.059291055164465</v>
      </c>
      <c r="AK18" s="5">
        <f t="shared" si="12"/>
        <v>-4.648463242952602</v>
      </c>
      <c r="AL18" s="5">
        <f t="shared" si="13"/>
        <v>-21.271276987397343</v>
      </c>
      <c r="AM18" s="5">
        <f t="shared" si="14"/>
        <v>14.275153246581084</v>
      </c>
      <c r="AN18" s="5">
        <f t="shared" si="15"/>
        <v>5.747803504889589</v>
      </c>
      <c r="AO18" s="5">
        <f t="shared" si="16"/>
        <v>-3.324147885973801</v>
      </c>
      <c r="AP18" s="5">
        <f t="shared" si="17"/>
        <v>-1.5705797664908516</v>
      </c>
      <c r="AQ18" s="5">
        <f t="shared" si="18"/>
        <v>1.278990859928939</v>
      </c>
      <c r="AR18" s="5" t="e">
        <f t="shared" si="19"/>
        <v>#VALUE!</v>
      </c>
    </row>
    <row r="19" spans="1:44" ht="12">
      <c r="A19" t="s">
        <v>16</v>
      </c>
      <c r="B19" s="4">
        <v>16307.6106485</v>
      </c>
      <c r="C19" s="4">
        <v>16288.10242764</v>
      </c>
      <c r="D19" s="4">
        <v>16150.42976749</v>
      </c>
      <c r="E19" s="4">
        <v>16851.39354926</v>
      </c>
      <c r="F19" s="4">
        <v>17436.87491</v>
      </c>
      <c r="G19" s="4">
        <v>17799.84632434</v>
      </c>
      <c r="H19" s="4">
        <v>18073.15906302</v>
      </c>
      <c r="I19" s="4">
        <v>17556.23854136</v>
      </c>
      <c r="J19" s="4">
        <v>17213.70832818</v>
      </c>
      <c r="K19" s="4">
        <v>17519.65814909</v>
      </c>
      <c r="L19" s="4">
        <v>17032.18035495</v>
      </c>
      <c r="M19" s="4">
        <v>17506.74531056</v>
      </c>
      <c r="N19" s="4">
        <v>17625.84613504</v>
      </c>
      <c r="O19" s="4">
        <v>16507.168814</v>
      </c>
      <c r="P19" s="4">
        <v>14859.83969811</v>
      </c>
      <c r="Q19" s="4">
        <v>15414.663103</v>
      </c>
      <c r="R19" s="4">
        <v>15631.76584255</v>
      </c>
      <c r="S19" s="4">
        <v>14820.30675912</v>
      </c>
      <c r="T19" s="4">
        <v>14363.68203557</v>
      </c>
      <c r="U19" s="4">
        <v>14282.22617939</v>
      </c>
      <c r="V19" s="4" t="s">
        <v>52</v>
      </c>
      <c r="X19" t="s">
        <v>16</v>
      </c>
      <c r="Y19" s="5">
        <f t="shared" si="0"/>
        <v>-0.11962648165011558</v>
      </c>
      <c r="Z19" s="5">
        <f t="shared" si="1"/>
        <v>-0.8452344940830869</v>
      </c>
      <c r="AA19" s="5">
        <f t="shared" si="2"/>
        <v>4.340217516570377</v>
      </c>
      <c r="AB19" s="5">
        <f t="shared" si="3"/>
        <v>3.4743794869458213</v>
      </c>
      <c r="AC19" s="5">
        <f t="shared" si="4"/>
        <v>2.0816311191854595</v>
      </c>
      <c r="AD19" s="5">
        <f t="shared" si="5"/>
        <v>1.5354780805397468</v>
      </c>
      <c r="AE19" s="5">
        <f t="shared" si="6"/>
        <v>-2.8601558800956184</v>
      </c>
      <c r="AF19" s="5">
        <f t="shared" si="7"/>
        <v>-1.951045563507492</v>
      </c>
      <c r="AG19" s="5">
        <f t="shared" si="8"/>
        <v>1.7773614788693664</v>
      </c>
      <c r="AH19" s="5">
        <f t="shared" si="9"/>
        <v>-2.7824617922999835</v>
      </c>
      <c r="AI19" s="5">
        <f t="shared" si="10"/>
        <v>2.786284232083517</v>
      </c>
      <c r="AJ19" s="5">
        <f t="shared" si="11"/>
        <v>0.6803139153921336</v>
      </c>
      <c r="AK19" s="5">
        <f t="shared" si="12"/>
        <v>-6.346800672542358</v>
      </c>
      <c r="AL19" s="5">
        <f t="shared" si="13"/>
        <v>-9.97947700451742</v>
      </c>
      <c r="AM19" s="5">
        <f t="shared" si="14"/>
        <v>3.733710565939475</v>
      </c>
      <c r="AN19" s="5">
        <f t="shared" si="15"/>
        <v>1.4084170253954227</v>
      </c>
      <c r="AO19" s="5">
        <f t="shared" si="16"/>
        <v>-5.191090319567039</v>
      </c>
      <c r="AP19" s="5">
        <f t="shared" si="17"/>
        <v>-3.081074710339621</v>
      </c>
      <c r="AQ19" s="5">
        <f t="shared" si="18"/>
        <v>-0.5670959297085858</v>
      </c>
      <c r="AR19" s="5" t="e">
        <f t="shared" si="19"/>
        <v>#VALUE!</v>
      </c>
    </row>
    <row r="20" spans="1:44" ht="12">
      <c r="A20" t="s">
        <v>17</v>
      </c>
      <c r="B20" s="4">
        <v>21169.98335433</v>
      </c>
      <c r="C20" s="4">
        <v>20870.23933635</v>
      </c>
      <c r="D20" s="4">
        <v>21480.43848241</v>
      </c>
      <c r="E20" s="4">
        <v>22002.0375101</v>
      </c>
      <c r="F20" s="4">
        <v>22241.30679889</v>
      </c>
      <c r="G20" s="4">
        <v>21505.31294253</v>
      </c>
      <c r="H20" s="4">
        <v>22510.58290163</v>
      </c>
      <c r="I20" s="4">
        <v>23533.60730877</v>
      </c>
      <c r="J20" s="4">
        <v>22555.46416864</v>
      </c>
      <c r="K20" s="4">
        <v>22061.63420179</v>
      </c>
      <c r="L20" s="4">
        <v>21814.96229209</v>
      </c>
      <c r="M20" s="4">
        <v>22118.11380423</v>
      </c>
      <c r="N20" s="4">
        <v>22428.41661594</v>
      </c>
      <c r="O20" s="4">
        <v>22013.906156</v>
      </c>
      <c r="P20" s="4">
        <v>18124.91009782</v>
      </c>
      <c r="Q20" s="4">
        <v>20418.74745</v>
      </c>
      <c r="R20" s="4">
        <v>20541.62430266</v>
      </c>
      <c r="S20" s="4">
        <v>20322.45444821</v>
      </c>
      <c r="T20" s="4">
        <v>20242.79223109</v>
      </c>
      <c r="U20" s="4">
        <v>18125.17558403</v>
      </c>
      <c r="V20" s="4" t="s">
        <v>52</v>
      </c>
      <c r="X20" t="s">
        <v>17</v>
      </c>
      <c r="Y20" s="5">
        <f t="shared" si="0"/>
        <v>-1.4158916091858487</v>
      </c>
      <c r="Z20" s="5">
        <f t="shared" si="1"/>
        <v>2.923776465740886</v>
      </c>
      <c r="AA20" s="5">
        <f t="shared" si="2"/>
        <v>2.428251304632937</v>
      </c>
      <c r="AB20" s="5">
        <f t="shared" si="3"/>
        <v>1.0874869596971024</v>
      </c>
      <c r="AC20" s="5">
        <f t="shared" si="4"/>
        <v>-3.3091304526977297</v>
      </c>
      <c r="AD20" s="5">
        <f t="shared" si="5"/>
        <v>4.674519091102965</v>
      </c>
      <c r="AE20" s="5">
        <f t="shared" si="6"/>
        <v>4.544637567185873</v>
      </c>
      <c r="AF20" s="5">
        <f t="shared" si="7"/>
        <v>-4.156367221125038</v>
      </c>
      <c r="AG20" s="5">
        <f t="shared" si="8"/>
        <v>-2.189402812364193</v>
      </c>
      <c r="AH20" s="5">
        <f t="shared" si="9"/>
        <v>-1.1181035250778564</v>
      </c>
      <c r="AI20" s="5">
        <f t="shared" si="10"/>
        <v>1.3896494895612221</v>
      </c>
      <c r="AJ20" s="5">
        <f t="shared" si="11"/>
        <v>1.4029352342452341</v>
      </c>
      <c r="AK20" s="5">
        <f t="shared" si="12"/>
        <v>-1.8481485654471186</v>
      </c>
      <c r="AL20" s="5">
        <f t="shared" si="13"/>
        <v>-17.666088110946347</v>
      </c>
      <c r="AM20" s="5">
        <f t="shared" si="14"/>
        <v>12.655717130734303</v>
      </c>
      <c r="AN20" s="5">
        <f t="shared" si="15"/>
        <v>0.6017844775292502</v>
      </c>
      <c r="AO20" s="5">
        <f t="shared" si="16"/>
        <v>-1.0669548387252803</v>
      </c>
      <c r="AP20" s="5">
        <f t="shared" si="17"/>
        <v>-0.3919911215597125</v>
      </c>
      <c r="AQ20" s="5">
        <f t="shared" si="18"/>
        <v>-10.461089670266176</v>
      </c>
      <c r="AR20" s="5" t="e">
        <f t="shared" si="19"/>
        <v>#VALUE!</v>
      </c>
    </row>
    <row r="21" spans="1:44" ht="12">
      <c r="A21" t="s">
        <v>18</v>
      </c>
      <c r="B21" s="4">
        <v>20878.51520067</v>
      </c>
      <c r="C21" s="4">
        <v>21234.32574112</v>
      </c>
      <c r="D21" s="4">
        <v>21594.10611372</v>
      </c>
      <c r="E21" s="4">
        <v>22111.14125042</v>
      </c>
      <c r="F21" s="4">
        <v>22840.88499447</v>
      </c>
      <c r="G21" s="4">
        <v>23281.16096731</v>
      </c>
      <c r="H21" s="4">
        <v>23292.57934519</v>
      </c>
      <c r="I21" s="4">
        <v>24727.51658506</v>
      </c>
      <c r="J21" s="4">
        <v>23894.64190281</v>
      </c>
      <c r="K21" s="4">
        <v>24498.22418561</v>
      </c>
      <c r="L21" s="4">
        <v>24479.52069595</v>
      </c>
      <c r="M21" s="4">
        <v>24751.50433343</v>
      </c>
      <c r="N21" s="4">
        <v>24895.73532409</v>
      </c>
      <c r="O21" s="4">
        <v>23663.12811736</v>
      </c>
      <c r="P21" s="4">
        <v>20447.49049186</v>
      </c>
      <c r="Q21" s="4">
        <v>21827.562616</v>
      </c>
      <c r="R21" s="4">
        <v>21789.60323376</v>
      </c>
      <c r="S21" s="4">
        <v>20633.27934914</v>
      </c>
      <c r="T21" s="4">
        <v>20163.56815054</v>
      </c>
      <c r="U21" s="4">
        <v>20341.81412874</v>
      </c>
      <c r="V21" s="4" t="s">
        <v>52</v>
      </c>
      <c r="X21" t="s">
        <v>18</v>
      </c>
      <c r="Y21" s="5">
        <f t="shared" si="0"/>
        <v>1.7041946567090207</v>
      </c>
      <c r="Z21" s="5">
        <f t="shared" si="1"/>
        <v>1.6943338676551036</v>
      </c>
      <c r="AA21" s="5">
        <f t="shared" si="2"/>
        <v>2.3943345187671383</v>
      </c>
      <c r="AB21" s="5">
        <f t="shared" si="3"/>
        <v>3.3003440925336207</v>
      </c>
      <c r="AC21" s="5">
        <f t="shared" si="4"/>
        <v>1.9275784320379614</v>
      </c>
      <c r="AD21" s="5">
        <f t="shared" si="5"/>
        <v>0.049045569059174454</v>
      </c>
      <c r="AE21" s="5">
        <f t="shared" si="6"/>
        <v>6.160490938356816</v>
      </c>
      <c r="AF21" s="5">
        <f t="shared" si="7"/>
        <v>-3.36820998333981</v>
      </c>
      <c r="AG21" s="5">
        <f t="shared" si="8"/>
        <v>2.5260151847223113</v>
      </c>
      <c r="AH21" s="5">
        <f t="shared" si="9"/>
        <v>-0.07634630787234187</v>
      </c>
      <c r="AI21" s="5">
        <f t="shared" si="10"/>
        <v>1.1110660247730948</v>
      </c>
      <c r="AJ21" s="5">
        <f t="shared" si="11"/>
        <v>0.5827160592627081</v>
      </c>
      <c r="AK21" s="5">
        <f t="shared" si="12"/>
        <v>-4.951077727506558</v>
      </c>
      <c r="AL21" s="5">
        <f t="shared" si="13"/>
        <v>-13.58923304455638</v>
      </c>
      <c r="AM21" s="5">
        <f t="shared" si="14"/>
        <v>6.74934718609795</v>
      </c>
      <c r="AN21" s="5">
        <f t="shared" si="15"/>
        <v>-0.17390573060217207</v>
      </c>
      <c r="AO21" s="5">
        <f t="shared" si="16"/>
        <v>-5.306768885210516</v>
      </c>
      <c r="AP21" s="5">
        <f t="shared" si="17"/>
        <v>-2.2764738006592182</v>
      </c>
      <c r="AQ21" s="5">
        <f t="shared" si="18"/>
        <v>0.8840001772961301</v>
      </c>
      <c r="AR21" s="5" t="e">
        <f t="shared" si="19"/>
        <v>#VALUE!</v>
      </c>
    </row>
    <row r="22" spans="1:44" ht="12">
      <c r="A22" t="s">
        <v>19</v>
      </c>
      <c r="B22" s="4">
        <v>33441.77730629</v>
      </c>
      <c r="C22" s="4">
        <v>33581.54981719</v>
      </c>
      <c r="D22" s="4">
        <v>34235.30768846</v>
      </c>
      <c r="E22" s="4">
        <v>34672.82533447</v>
      </c>
      <c r="F22" s="4">
        <v>35154.28277004</v>
      </c>
      <c r="G22" s="4">
        <v>35706.80234763</v>
      </c>
      <c r="H22" s="4">
        <v>36498.84782612</v>
      </c>
      <c r="I22" s="4">
        <v>36969.19233543</v>
      </c>
      <c r="J22" s="4">
        <v>37901.80763806</v>
      </c>
      <c r="K22" s="4">
        <v>38113.68909941</v>
      </c>
      <c r="L22" s="4">
        <v>39399.75313968</v>
      </c>
      <c r="M22" s="4">
        <v>42238.28528568</v>
      </c>
      <c r="N22" s="4">
        <v>44268.82136741</v>
      </c>
      <c r="O22" s="4">
        <v>43010.92804697</v>
      </c>
      <c r="P22" s="4">
        <v>32633.35636584</v>
      </c>
      <c r="Q22" s="4">
        <v>36296.008625</v>
      </c>
      <c r="R22" s="4">
        <v>37016.49097827</v>
      </c>
      <c r="S22" s="4">
        <v>36632.832418</v>
      </c>
      <c r="T22" s="4">
        <v>36238.56975203</v>
      </c>
      <c r="U22" s="4">
        <v>37195.36503177</v>
      </c>
      <c r="V22" s="4" t="s">
        <v>52</v>
      </c>
      <c r="X22" t="s">
        <v>19</v>
      </c>
      <c r="Y22" s="5">
        <f t="shared" si="0"/>
        <v>0.41795778262572014</v>
      </c>
      <c r="Z22" s="5">
        <f t="shared" si="1"/>
        <v>1.9467769499290597</v>
      </c>
      <c r="AA22" s="5">
        <f t="shared" si="2"/>
        <v>1.2779719989415241</v>
      </c>
      <c r="AB22" s="5">
        <f t="shared" si="3"/>
        <v>1.3885728403314204</v>
      </c>
      <c r="AC22" s="5">
        <f t="shared" si="4"/>
        <v>1.5716991901222457</v>
      </c>
      <c r="AD22" s="5">
        <f t="shared" si="5"/>
        <v>2.2181921270319833</v>
      </c>
      <c r="AE22" s="5">
        <f t="shared" si="6"/>
        <v>1.2886557722334544</v>
      </c>
      <c r="AF22" s="5">
        <f t="shared" si="7"/>
        <v>2.522682384208366</v>
      </c>
      <c r="AG22" s="5">
        <f t="shared" si="8"/>
        <v>0.559027324958592</v>
      </c>
      <c r="AH22" s="5">
        <f t="shared" si="9"/>
        <v>3.3742838089370366</v>
      </c>
      <c r="AI22" s="5">
        <f t="shared" si="10"/>
        <v>7.204441449003113</v>
      </c>
      <c r="AJ22" s="5">
        <f t="shared" si="11"/>
        <v>4.807335496685994</v>
      </c>
      <c r="AK22" s="5">
        <f t="shared" si="12"/>
        <v>-2.8414881661295652</v>
      </c>
      <c r="AL22" s="5">
        <f t="shared" si="13"/>
        <v>-24.12775578754588</v>
      </c>
      <c r="AM22" s="5">
        <f t="shared" si="14"/>
        <v>11.223645579386371</v>
      </c>
      <c r="AN22" s="5">
        <f t="shared" si="15"/>
        <v>1.985018134400974</v>
      </c>
      <c r="AO22" s="5">
        <f t="shared" si="16"/>
        <v>-1.0364530784271722</v>
      </c>
      <c r="AP22" s="5">
        <f t="shared" si="17"/>
        <v>-1.076254932928066</v>
      </c>
      <c r="AQ22" s="5">
        <f t="shared" si="18"/>
        <v>2.640267776259037</v>
      </c>
      <c r="AR22" s="5" t="e">
        <f t="shared" si="19"/>
        <v>#VALUE!</v>
      </c>
    </row>
    <row r="23" spans="1:44" ht="12">
      <c r="A23" t="s">
        <v>20</v>
      </c>
      <c r="B23" s="4">
        <v>41694.19462539</v>
      </c>
      <c r="C23" s="4">
        <v>42154.36585552</v>
      </c>
      <c r="D23" s="4">
        <v>42294.34520294</v>
      </c>
      <c r="E23" s="4">
        <v>42577.30872457</v>
      </c>
      <c r="F23" s="4">
        <v>42725.99900247</v>
      </c>
      <c r="G23" s="4">
        <v>45515.3126232</v>
      </c>
      <c r="H23" s="4">
        <v>45814.41269983</v>
      </c>
      <c r="I23" s="4">
        <v>45100.06322765</v>
      </c>
      <c r="J23" s="4">
        <v>45529.20325262</v>
      </c>
      <c r="K23" s="4">
        <v>48219.04908867</v>
      </c>
      <c r="L23" s="4">
        <v>49349.47474309</v>
      </c>
      <c r="M23" s="4">
        <v>52295.95428215</v>
      </c>
      <c r="N23" s="4">
        <v>54845.64185311</v>
      </c>
      <c r="O23" s="4">
        <v>54514.8744741</v>
      </c>
      <c r="P23" s="4">
        <v>44057.94946145</v>
      </c>
      <c r="Q23" s="4">
        <v>49796.417909</v>
      </c>
      <c r="R23" s="4">
        <v>51286.30012893</v>
      </c>
      <c r="S23" s="4">
        <v>49589.57743372</v>
      </c>
      <c r="T23" s="4">
        <v>49009.64399265</v>
      </c>
      <c r="U23" s="4">
        <v>48568.42854757</v>
      </c>
      <c r="V23" s="4" t="s">
        <v>52</v>
      </c>
      <c r="X23" t="s">
        <v>20</v>
      </c>
      <c r="Y23" s="5">
        <f t="shared" si="0"/>
        <v>1.1036817817552418</v>
      </c>
      <c r="Z23" s="5">
        <f t="shared" si="1"/>
        <v>0.3320637010642429</v>
      </c>
      <c r="AA23" s="5">
        <f t="shared" si="2"/>
        <v>0.6690339341400602</v>
      </c>
      <c r="AB23" s="5">
        <f t="shared" si="3"/>
        <v>0.34922422847782286</v>
      </c>
      <c r="AC23" s="5">
        <f t="shared" si="4"/>
        <v>6.52837542913565</v>
      </c>
      <c r="AD23" s="5">
        <f t="shared" si="5"/>
        <v>0.6571416505607885</v>
      </c>
      <c r="AE23" s="5">
        <f t="shared" si="6"/>
        <v>-1.5592243359318587</v>
      </c>
      <c r="AF23" s="5">
        <f t="shared" si="7"/>
        <v>0.9515286548576398</v>
      </c>
      <c r="AG23" s="5">
        <f t="shared" si="8"/>
        <v>5.907957187665502</v>
      </c>
      <c r="AH23" s="5">
        <f t="shared" si="9"/>
        <v>2.344354929814699</v>
      </c>
      <c r="AI23" s="5">
        <f t="shared" si="10"/>
        <v>5.970640122107014</v>
      </c>
      <c r="AJ23" s="5">
        <f t="shared" si="11"/>
        <v>4.87549678738776</v>
      </c>
      <c r="AK23" s="5">
        <f t="shared" si="12"/>
        <v>-0.6030878075889348</v>
      </c>
      <c r="AL23" s="5">
        <f t="shared" si="13"/>
        <v>-19.181783161984683</v>
      </c>
      <c r="AM23" s="5">
        <f t="shared" si="14"/>
        <v>13.02481962437011</v>
      </c>
      <c r="AN23" s="5">
        <f t="shared" si="15"/>
        <v>2.9919465746565663</v>
      </c>
      <c r="AO23" s="5">
        <f t="shared" si="16"/>
        <v>-3.3083351517745854</v>
      </c>
      <c r="AP23" s="5">
        <f t="shared" si="17"/>
        <v>-1.1694663900798759</v>
      </c>
      <c r="AQ23" s="5">
        <f t="shared" si="18"/>
        <v>-0.9002624976140936</v>
      </c>
      <c r="AR23" s="5" t="e">
        <f t="shared" si="19"/>
        <v>#VALUE!</v>
      </c>
    </row>
    <row r="24" spans="1:44" ht="12">
      <c r="A24" t="s">
        <v>21</v>
      </c>
      <c r="B24" s="4">
        <v>21092.87517216</v>
      </c>
      <c r="C24" s="4">
        <v>20939.0463374</v>
      </c>
      <c r="D24" s="4">
        <v>22010.70554784</v>
      </c>
      <c r="E24" s="4">
        <v>21688.37227525</v>
      </c>
      <c r="F24" s="4">
        <v>21252.44639452</v>
      </c>
      <c r="G24" s="4">
        <v>21522.09118816</v>
      </c>
      <c r="H24" s="4">
        <v>20127.88894759</v>
      </c>
      <c r="I24" s="4">
        <v>19488.62678824</v>
      </c>
      <c r="J24" s="4">
        <v>18429.63060076</v>
      </c>
      <c r="K24" s="4">
        <v>19902.01089942</v>
      </c>
      <c r="L24" s="4">
        <v>19245.71009183</v>
      </c>
      <c r="M24" s="4">
        <v>21625.91950264</v>
      </c>
      <c r="N24" s="4">
        <v>22951.85188411</v>
      </c>
      <c r="O24" s="4">
        <v>22241.7966927</v>
      </c>
      <c r="P24" s="4">
        <v>16599.78935014</v>
      </c>
      <c r="Q24" s="4">
        <v>17528.025477</v>
      </c>
      <c r="R24" s="4">
        <v>17995.04257613</v>
      </c>
      <c r="S24" s="4">
        <v>16653.22084831</v>
      </c>
      <c r="T24" s="4">
        <v>15931.28038338</v>
      </c>
      <c r="U24" s="4">
        <v>17046.19067957</v>
      </c>
      <c r="V24" s="4" t="s">
        <v>52</v>
      </c>
      <c r="X24" t="s">
        <v>21</v>
      </c>
      <c r="Y24" s="5">
        <f t="shared" si="0"/>
        <v>-0.729292870243853</v>
      </c>
      <c r="Z24" s="5">
        <f t="shared" si="1"/>
        <v>5.117994359303125</v>
      </c>
      <c r="AA24" s="5">
        <f t="shared" si="2"/>
        <v>-1.4644386200588286</v>
      </c>
      <c r="AB24" s="5">
        <f t="shared" si="3"/>
        <v>-2.0099520388049683</v>
      </c>
      <c r="AC24" s="5">
        <f t="shared" si="4"/>
        <v>1.268770609436885</v>
      </c>
      <c r="AD24" s="5">
        <f t="shared" si="5"/>
        <v>-6.478005452077056</v>
      </c>
      <c r="AE24" s="5">
        <f t="shared" si="6"/>
        <v>-3.1760020189625635</v>
      </c>
      <c r="AF24" s="5">
        <f t="shared" si="7"/>
        <v>-5.433918967133323</v>
      </c>
      <c r="AG24" s="5">
        <f t="shared" si="8"/>
        <v>7.9892013603315775</v>
      </c>
      <c r="AH24" s="5">
        <f t="shared" si="9"/>
        <v>-3.2976607786358443</v>
      </c>
      <c r="AI24" s="5">
        <f t="shared" si="10"/>
        <v>12.367480334333976</v>
      </c>
      <c r="AJ24" s="5">
        <f t="shared" si="11"/>
        <v>6.131218519092968</v>
      </c>
      <c r="AK24" s="5">
        <f t="shared" si="12"/>
        <v>-3.0936727676496787</v>
      </c>
      <c r="AL24" s="5">
        <f t="shared" si="13"/>
        <v>-25.36668876400516</v>
      </c>
      <c r="AM24" s="5">
        <f t="shared" si="14"/>
        <v>5.591854855990519</v>
      </c>
      <c r="AN24" s="5">
        <f t="shared" si="15"/>
        <v>2.6644022154281686</v>
      </c>
      <c r="AO24" s="5">
        <f t="shared" si="16"/>
        <v>-7.456618800112722</v>
      </c>
      <c r="AP24" s="5">
        <f t="shared" si="17"/>
        <v>-4.335140160008521</v>
      </c>
      <c r="AQ24" s="5">
        <f t="shared" si="18"/>
        <v>6.998246652874855</v>
      </c>
      <c r="AR24" s="5" t="e">
        <f t="shared" si="19"/>
        <v>#VALUE!</v>
      </c>
    </row>
    <row r="25" spans="1:44" ht="12">
      <c r="A25" t="s">
        <v>22</v>
      </c>
      <c r="B25" s="4">
        <v>21450.39782305</v>
      </c>
      <c r="C25" s="4">
        <v>21025.68158373</v>
      </c>
      <c r="D25" s="4">
        <v>20712.47352342</v>
      </c>
      <c r="E25" s="4">
        <v>20891.01758598</v>
      </c>
      <c r="F25" s="4">
        <v>21313.02092489</v>
      </c>
      <c r="G25" s="4">
        <v>22738.0583659</v>
      </c>
      <c r="H25" s="4">
        <v>21423.0835693</v>
      </c>
      <c r="I25" s="4">
        <v>21659.94406649</v>
      </c>
      <c r="J25" s="4">
        <v>20706.73682677</v>
      </c>
      <c r="K25" s="4">
        <v>21559.10659826</v>
      </c>
      <c r="L25" s="4">
        <v>22022.81302112</v>
      </c>
      <c r="M25" s="4">
        <v>23489.68341878</v>
      </c>
      <c r="N25" s="4">
        <v>24453.97996326</v>
      </c>
      <c r="O25" s="4">
        <v>22856.01215443</v>
      </c>
      <c r="P25" s="4">
        <v>19750.53080407</v>
      </c>
      <c r="Q25" s="4">
        <v>20122.453723</v>
      </c>
      <c r="R25" s="4">
        <v>19479.07319382</v>
      </c>
      <c r="S25" s="4">
        <v>17870.52534878</v>
      </c>
      <c r="T25" s="4">
        <v>17512.86732829</v>
      </c>
      <c r="U25" s="4">
        <v>17793.95667929</v>
      </c>
      <c r="V25" s="4" t="s">
        <v>52</v>
      </c>
      <c r="X25" t="s">
        <v>22</v>
      </c>
      <c r="Y25" s="5">
        <f aca="true" t="shared" si="20" ref="Y25:Y50">C25*100/B25-100</f>
        <v>-1.9799923657528353</v>
      </c>
      <c r="Z25" s="5">
        <f t="shared" si="1"/>
        <v>-1.4896452182190387</v>
      </c>
      <c r="AA25" s="5">
        <f t="shared" si="2"/>
        <v>0.8620122669468486</v>
      </c>
      <c r="AB25" s="5">
        <f t="shared" si="3"/>
        <v>2.0200228982297403</v>
      </c>
      <c r="AC25" s="5">
        <f t="shared" si="4"/>
        <v>6.686229258780472</v>
      </c>
      <c r="AD25" s="5">
        <f t="shared" si="5"/>
        <v>-5.783144609093142</v>
      </c>
      <c r="AE25" s="5">
        <f t="shared" si="6"/>
        <v>1.1056321393873816</v>
      </c>
      <c r="AF25" s="5">
        <f t="shared" si="7"/>
        <v>-4.4007834775284635</v>
      </c>
      <c r="AG25" s="5">
        <f t="shared" si="8"/>
        <v>4.116388683648324</v>
      </c>
      <c r="AH25" s="5">
        <f t="shared" si="9"/>
        <v>2.150861032884478</v>
      </c>
      <c r="AI25" s="5">
        <f t="shared" si="10"/>
        <v>6.660685881741188</v>
      </c>
      <c r="AJ25" s="5">
        <f t="shared" si="11"/>
        <v>4.105191744342719</v>
      </c>
      <c r="AK25" s="5">
        <f t="shared" si="12"/>
        <v>-6.534591961025612</v>
      </c>
      <c r="AL25" s="5">
        <f t="shared" si="13"/>
        <v>-13.58715304042262</v>
      </c>
      <c r="AM25" s="5">
        <f t="shared" si="14"/>
        <v>1.8831034093187924</v>
      </c>
      <c r="AN25" s="5">
        <f t="shared" si="15"/>
        <v>-3.1973264197129936</v>
      </c>
      <c r="AO25" s="5">
        <f t="shared" si="16"/>
        <v>-8.257825354598154</v>
      </c>
      <c r="AP25" s="5">
        <f t="shared" si="17"/>
        <v>-2.001385037706328</v>
      </c>
      <c r="AQ25" s="5">
        <f t="shared" si="18"/>
        <v>1.6050447121581897</v>
      </c>
      <c r="AR25" s="5" t="e">
        <f t="shared" si="19"/>
        <v>#VALUE!</v>
      </c>
    </row>
    <row r="26" spans="1:44" ht="12">
      <c r="A26" t="s">
        <v>23</v>
      </c>
      <c r="B26" s="4">
        <v>23884.78558842</v>
      </c>
      <c r="C26" s="4">
        <v>24610.74527436</v>
      </c>
      <c r="D26" s="4">
        <v>23813.44117427</v>
      </c>
      <c r="E26" s="4">
        <v>24189.12325927</v>
      </c>
      <c r="F26" s="4">
        <v>25514.60695995</v>
      </c>
      <c r="G26" s="4">
        <v>24377.72263297</v>
      </c>
      <c r="H26" s="4">
        <v>24656.10257694</v>
      </c>
      <c r="I26" s="4">
        <v>24922.01708457</v>
      </c>
      <c r="J26" s="4">
        <v>25910.17679721</v>
      </c>
      <c r="K26" s="4">
        <v>26970.06859616</v>
      </c>
      <c r="L26" s="4">
        <v>27461.93310351</v>
      </c>
      <c r="M26" s="4">
        <v>27853.74073592</v>
      </c>
      <c r="N26" s="4">
        <v>27588.91537519</v>
      </c>
      <c r="O26" s="4">
        <v>28744.8385893</v>
      </c>
      <c r="P26" s="4">
        <v>26980.19707236</v>
      </c>
      <c r="Q26" s="4">
        <v>25238.025778</v>
      </c>
      <c r="R26" s="4">
        <v>23845.79930058</v>
      </c>
      <c r="S26" s="4">
        <v>24572.86526198</v>
      </c>
      <c r="T26" s="4">
        <v>22988.91004725</v>
      </c>
      <c r="U26" s="4">
        <v>21352.81065727</v>
      </c>
      <c r="V26" s="4" t="s">
        <v>52</v>
      </c>
      <c r="X26" t="s">
        <v>23</v>
      </c>
      <c r="Y26" s="5">
        <f t="shared" si="20"/>
        <v>3.039423080657542</v>
      </c>
      <c r="Z26" s="5">
        <f t="shared" si="1"/>
        <v>-3.2396584955135523</v>
      </c>
      <c r="AA26" s="5">
        <f t="shared" si="2"/>
        <v>1.577605194691131</v>
      </c>
      <c r="AB26" s="5">
        <f t="shared" si="3"/>
        <v>5.479668223080537</v>
      </c>
      <c r="AC26" s="5">
        <f t="shared" si="4"/>
        <v>-4.455817519605759</v>
      </c>
      <c r="AD26" s="5">
        <f t="shared" si="5"/>
        <v>1.1419440124136173</v>
      </c>
      <c r="AE26" s="5">
        <f t="shared" si="6"/>
        <v>1.0784936783914105</v>
      </c>
      <c r="AF26" s="5">
        <f t="shared" si="7"/>
        <v>3.9650069626659388</v>
      </c>
      <c r="AG26" s="5">
        <f t="shared" si="8"/>
        <v>4.0906390073885035</v>
      </c>
      <c r="AH26" s="5">
        <f t="shared" si="9"/>
        <v>1.8237421443564017</v>
      </c>
      <c r="AI26" s="5">
        <f t="shared" si="10"/>
        <v>1.4267299790338654</v>
      </c>
      <c r="AJ26" s="5">
        <f t="shared" si="11"/>
        <v>-0.9507712563306967</v>
      </c>
      <c r="AK26" s="5">
        <f t="shared" si="12"/>
        <v>4.189810285726168</v>
      </c>
      <c r="AL26" s="5">
        <f t="shared" si="13"/>
        <v>-6.138985652877778</v>
      </c>
      <c r="AM26" s="5">
        <f t="shared" si="14"/>
        <v>-6.457222271903916</v>
      </c>
      <c r="AN26" s="5">
        <f t="shared" si="15"/>
        <v>-5.516384243626547</v>
      </c>
      <c r="AO26" s="5">
        <f t="shared" si="16"/>
        <v>3.04903162286665</v>
      </c>
      <c r="AP26" s="5">
        <f t="shared" si="17"/>
        <v>-6.445952467662593</v>
      </c>
      <c r="AQ26" s="5">
        <f t="shared" si="18"/>
        <v>-7.116907180972305</v>
      </c>
      <c r="AR26" s="5" t="e">
        <f t="shared" si="19"/>
        <v>#VALUE!</v>
      </c>
    </row>
    <row r="27" spans="1:44" ht="12">
      <c r="A27" t="s">
        <v>24</v>
      </c>
      <c r="B27" s="4">
        <v>11874.77604428</v>
      </c>
      <c r="C27" s="4">
        <v>12335.82270102</v>
      </c>
      <c r="D27" s="4">
        <v>12189.09053038</v>
      </c>
      <c r="E27" s="4">
        <v>12902.0962688</v>
      </c>
      <c r="F27" s="4">
        <v>12417.15079602</v>
      </c>
      <c r="G27" s="4">
        <v>12176.03277335</v>
      </c>
      <c r="H27" s="4">
        <v>12158.89489856</v>
      </c>
      <c r="I27" s="4">
        <v>12231.76497008</v>
      </c>
      <c r="J27" s="4">
        <v>11676.28993782</v>
      </c>
      <c r="K27" s="4">
        <v>12340.10915231</v>
      </c>
      <c r="L27" s="4">
        <v>12588.27292803</v>
      </c>
      <c r="M27" s="4">
        <v>12636.0638957</v>
      </c>
      <c r="N27" s="4">
        <v>11927.97395263</v>
      </c>
      <c r="O27" s="4">
        <v>12260.43397174</v>
      </c>
      <c r="P27" s="4">
        <v>11929.33935759</v>
      </c>
      <c r="Q27" s="4">
        <v>12464.953834</v>
      </c>
      <c r="R27" s="4">
        <v>11360.07271442</v>
      </c>
      <c r="S27" s="4">
        <v>10847.07766195</v>
      </c>
      <c r="T27" s="4">
        <v>10256.71478857</v>
      </c>
      <c r="U27" s="4">
        <v>9621.27711862</v>
      </c>
      <c r="V27" s="4" t="s">
        <v>52</v>
      </c>
      <c r="X27" t="s">
        <v>24</v>
      </c>
      <c r="Y27" s="5">
        <f t="shared" si="20"/>
        <v>3.8825713851006327</v>
      </c>
      <c r="Z27" s="5">
        <f t="shared" si="1"/>
        <v>-1.1894802170581613</v>
      </c>
      <c r="AA27" s="5">
        <f t="shared" si="2"/>
        <v>5.849540100165058</v>
      </c>
      <c r="AB27" s="5">
        <f t="shared" si="3"/>
        <v>-3.7586564437028755</v>
      </c>
      <c r="AC27" s="5">
        <f t="shared" si="4"/>
        <v>-1.941814403569012</v>
      </c>
      <c r="AD27" s="5">
        <f t="shared" si="5"/>
        <v>-0.1407508924212948</v>
      </c>
      <c r="AE27" s="5">
        <f t="shared" si="6"/>
        <v>0.5993149223506293</v>
      </c>
      <c r="AF27" s="5">
        <f t="shared" si="7"/>
        <v>-4.541250045424704</v>
      </c>
      <c r="AG27" s="5">
        <f t="shared" si="8"/>
        <v>5.68518954244071</v>
      </c>
      <c r="AH27" s="5">
        <f t="shared" si="9"/>
        <v>2.0110338786877264</v>
      </c>
      <c r="AI27" s="5">
        <f t="shared" si="10"/>
        <v>0.37964673901838353</v>
      </c>
      <c r="AJ27" s="5">
        <f t="shared" si="11"/>
        <v>-5.603722400540889</v>
      </c>
      <c r="AK27" s="5">
        <f t="shared" si="12"/>
        <v>2.78722958677065</v>
      </c>
      <c r="AL27" s="5">
        <f t="shared" si="13"/>
        <v>-2.7005130072325727</v>
      </c>
      <c r="AM27" s="5">
        <f t="shared" si="14"/>
        <v>4.489892192304978</v>
      </c>
      <c r="AN27" s="5">
        <f t="shared" si="15"/>
        <v>-8.863900615229525</v>
      </c>
      <c r="AO27" s="5">
        <f t="shared" si="16"/>
        <v>-4.515772613134999</v>
      </c>
      <c r="AP27" s="5">
        <f t="shared" si="17"/>
        <v>-5.442598382520188</v>
      </c>
      <c r="AQ27" s="5">
        <f t="shared" si="18"/>
        <v>-6.195333330884125</v>
      </c>
      <c r="AR27" s="5" t="e">
        <f t="shared" si="19"/>
        <v>#VALUE!</v>
      </c>
    </row>
    <row r="28" spans="1:44" ht="12">
      <c r="A28" t="s">
        <v>25</v>
      </c>
      <c r="B28" s="4">
        <v>75519.19333543</v>
      </c>
      <c r="C28" s="4">
        <v>76609.78655995</v>
      </c>
      <c r="D28" s="4">
        <v>74548.12523349</v>
      </c>
      <c r="E28" s="4">
        <v>74564.27230157</v>
      </c>
      <c r="F28" s="4">
        <v>75560.68209162</v>
      </c>
      <c r="G28" s="4">
        <v>78832.79024063</v>
      </c>
      <c r="H28" s="4">
        <v>83352.25828317</v>
      </c>
      <c r="I28" s="4">
        <v>85711.28901493</v>
      </c>
      <c r="J28" s="4">
        <v>88446.20644785</v>
      </c>
      <c r="K28" s="4">
        <v>90417.69292863</v>
      </c>
      <c r="L28" s="4">
        <v>92122.13562965</v>
      </c>
      <c r="M28" s="4">
        <v>94161.9124635</v>
      </c>
      <c r="N28" s="4">
        <v>94342.50218781</v>
      </c>
      <c r="O28" s="4">
        <v>91608.78886978</v>
      </c>
      <c r="P28" s="4">
        <v>84349.52566742</v>
      </c>
      <c r="Q28" s="4">
        <v>81207.166866</v>
      </c>
      <c r="R28" s="4">
        <v>76978.9702055</v>
      </c>
      <c r="S28" s="4">
        <v>71649.34841919</v>
      </c>
      <c r="T28" s="4">
        <v>68016.52853952</v>
      </c>
      <c r="U28" s="4">
        <v>64220.12964653</v>
      </c>
      <c r="V28" s="4">
        <v>63432.54788328</v>
      </c>
      <c r="X28" t="s">
        <v>25</v>
      </c>
      <c r="Y28" s="5">
        <f t="shared" si="20"/>
        <v>1.4441272163434746</v>
      </c>
      <c r="Z28" s="5">
        <f t="shared" si="1"/>
        <v>-2.69112005010831</v>
      </c>
      <c r="AA28" s="5">
        <f t="shared" si="2"/>
        <v>0.02165992508788861</v>
      </c>
      <c r="AB28" s="5">
        <f t="shared" si="3"/>
        <v>1.3363099501864468</v>
      </c>
      <c r="AC28" s="5">
        <f t="shared" si="4"/>
        <v>4.330437548250899</v>
      </c>
      <c r="AD28" s="5">
        <f t="shared" si="5"/>
        <v>5.732979929728131</v>
      </c>
      <c r="AE28" s="5">
        <f t="shared" si="6"/>
        <v>2.830194142725844</v>
      </c>
      <c r="AF28" s="5">
        <f t="shared" si="7"/>
        <v>3.1908485619013476</v>
      </c>
      <c r="AG28" s="5">
        <f t="shared" si="8"/>
        <v>2.2290232220897366</v>
      </c>
      <c r="AH28" s="5">
        <f t="shared" si="9"/>
        <v>1.8850765218765133</v>
      </c>
      <c r="AI28" s="5">
        <f t="shared" si="10"/>
        <v>2.2142092341956925</v>
      </c>
      <c r="AJ28" s="5">
        <f t="shared" si="11"/>
        <v>0.19178638112303759</v>
      </c>
      <c r="AK28" s="5">
        <f t="shared" si="12"/>
        <v>-2.897647671659101</v>
      </c>
      <c r="AL28" s="5">
        <f t="shared" si="13"/>
        <v>-7.924199513955884</v>
      </c>
      <c r="AM28" s="5">
        <f t="shared" si="14"/>
        <v>-3.725401863917938</v>
      </c>
      <c r="AN28" s="5">
        <f t="shared" si="15"/>
        <v>-5.206679193077818</v>
      </c>
      <c r="AO28" s="5">
        <f t="shared" si="16"/>
        <v>-6.923477635622106</v>
      </c>
      <c r="AP28" s="5">
        <f t="shared" si="17"/>
        <v>-5.07027622696009</v>
      </c>
      <c r="AQ28" s="5">
        <f t="shared" si="18"/>
        <v>-5.5815828512685215</v>
      </c>
      <c r="AR28" s="5">
        <f t="shared" si="19"/>
        <v>-1.2263783452087011</v>
      </c>
    </row>
    <row r="29" spans="1:44" ht="12">
      <c r="A29" t="s">
        <v>49</v>
      </c>
      <c r="B29" s="4">
        <v>889036.3567112</v>
      </c>
      <c r="C29" s="4">
        <v>904894.01211095</v>
      </c>
      <c r="D29" s="4">
        <v>925091.06631856</v>
      </c>
      <c r="E29" s="4">
        <v>939234.52161191</v>
      </c>
      <c r="F29" s="4">
        <v>955251.90148295</v>
      </c>
      <c r="G29" s="4">
        <v>996736.05590762</v>
      </c>
      <c r="H29" s="4">
        <v>1020928.54558647</v>
      </c>
      <c r="I29" s="4">
        <v>1025213.97543461</v>
      </c>
      <c r="J29" s="4">
        <v>1030320.02761691</v>
      </c>
      <c r="K29" s="4">
        <v>1041080.15439959</v>
      </c>
      <c r="L29" s="4">
        <v>1051756.3699127</v>
      </c>
      <c r="M29" s="4">
        <v>1066879.30770504</v>
      </c>
      <c r="N29" s="4">
        <v>1082916.79588918</v>
      </c>
      <c r="O29" s="4">
        <v>1080030.85860475</v>
      </c>
      <c r="P29" s="4">
        <v>1052382.34219954</v>
      </c>
      <c r="Q29" s="4">
        <v>1063043.254773</v>
      </c>
      <c r="R29" s="4">
        <v>1072082.63610794</v>
      </c>
      <c r="S29" s="4">
        <v>1049870.92908742</v>
      </c>
      <c r="T29" s="4">
        <v>1038023.73177871</v>
      </c>
      <c r="U29" s="4">
        <v>1046279.63542738</v>
      </c>
      <c r="V29" s="4">
        <v>1049978.16123484</v>
      </c>
      <c r="X29" t="s">
        <v>49</v>
      </c>
      <c r="Y29" s="5">
        <f t="shared" si="20"/>
        <v>1.7836903159294764</v>
      </c>
      <c r="Z29" s="5">
        <f t="shared" si="1"/>
        <v>2.231980092397137</v>
      </c>
      <c r="AA29" s="5">
        <f t="shared" si="2"/>
        <v>1.5288716763458154</v>
      </c>
      <c r="AB29" s="5">
        <f t="shared" si="3"/>
        <v>1.7053653270272804</v>
      </c>
      <c r="AC29" s="5">
        <f t="shared" si="4"/>
        <v>4.342745024665149</v>
      </c>
      <c r="AD29" s="5">
        <f t="shared" si="5"/>
        <v>2.4271711187191443</v>
      </c>
      <c r="AE29" s="5">
        <f t="shared" si="6"/>
        <v>0.4197580591380472</v>
      </c>
      <c r="AF29" s="5">
        <f t="shared" si="7"/>
        <v>0.498047461763818</v>
      </c>
      <c r="AG29" s="5">
        <f t="shared" si="8"/>
        <v>1.0443480175346878</v>
      </c>
      <c r="AH29" s="5">
        <f t="shared" si="9"/>
        <v>1.025494095530732</v>
      </c>
      <c r="AI29" s="5">
        <f t="shared" si="10"/>
        <v>1.437874609078463</v>
      </c>
      <c r="AJ29" s="5">
        <f t="shared" si="11"/>
        <v>1.5032148499194307</v>
      </c>
      <c r="AK29" s="5">
        <f t="shared" si="12"/>
        <v>-0.26649667780435493</v>
      </c>
      <c r="AL29" s="5">
        <f t="shared" si="13"/>
        <v>-2.5599746696986045</v>
      </c>
      <c r="AM29" s="5">
        <f t="shared" si="14"/>
        <v>1.0130265537502368</v>
      </c>
      <c r="AN29" s="5">
        <f t="shared" si="15"/>
        <v>0.8503305292944248</v>
      </c>
      <c r="AO29" s="5">
        <f t="shared" si="16"/>
        <v>-2.07182788643577</v>
      </c>
      <c r="AP29" s="5">
        <f t="shared" si="17"/>
        <v>-1.128443219111503</v>
      </c>
      <c r="AQ29" s="5">
        <f t="shared" si="18"/>
        <v>0.7953482561061378</v>
      </c>
      <c r="AR29" s="5">
        <f t="shared" si="19"/>
        <v>0.35349305120989527</v>
      </c>
    </row>
    <row r="30" spans="1:44" ht="12">
      <c r="A30" t="s">
        <v>26</v>
      </c>
      <c r="B30" s="4">
        <v>278687.14228622</v>
      </c>
      <c r="C30" s="4">
        <v>285518.61086475</v>
      </c>
      <c r="D30" s="4">
        <v>293152.083548</v>
      </c>
      <c r="E30" s="4">
        <v>302929.4927447</v>
      </c>
      <c r="F30" s="4">
        <v>310274.4435618</v>
      </c>
      <c r="G30" s="4">
        <v>329009.09015255</v>
      </c>
      <c r="H30" s="4">
        <v>340628.2899167</v>
      </c>
      <c r="I30" s="4">
        <v>340422.86129905</v>
      </c>
      <c r="J30" s="4">
        <v>338489.60236584</v>
      </c>
      <c r="K30" s="4">
        <v>344627.07607661</v>
      </c>
      <c r="L30" s="4">
        <v>353355.64535239</v>
      </c>
      <c r="M30" s="4">
        <v>359068.90174953</v>
      </c>
      <c r="N30" s="4">
        <v>368913.35149659</v>
      </c>
      <c r="O30" s="4">
        <v>366034.68327667</v>
      </c>
      <c r="P30" s="4">
        <v>345489.51487784</v>
      </c>
      <c r="Q30" s="4">
        <v>352491.455175</v>
      </c>
      <c r="R30" s="4">
        <v>357202.69743539</v>
      </c>
      <c r="S30" s="4">
        <v>345114.49633592</v>
      </c>
      <c r="T30" s="4">
        <v>339288.79971368</v>
      </c>
      <c r="U30" s="4">
        <v>344742.26386024</v>
      </c>
      <c r="V30" s="4">
        <v>347005.8378918</v>
      </c>
      <c r="X30" t="s">
        <v>26</v>
      </c>
      <c r="Y30" s="5">
        <f t="shared" si="20"/>
        <v>2.4513038249586288</v>
      </c>
      <c r="Z30" s="5">
        <f t="shared" si="1"/>
        <v>2.673546449434781</v>
      </c>
      <c r="AA30" s="5">
        <f t="shared" si="2"/>
        <v>3.335268533098798</v>
      </c>
      <c r="AB30" s="5">
        <f t="shared" si="3"/>
        <v>2.424640384318778</v>
      </c>
      <c r="AC30" s="5">
        <f t="shared" si="4"/>
        <v>6.03808885310869</v>
      </c>
      <c r="AD30" s="5">
        <f t="shared" si="5"/>
        <v>3.53157408470463</v>
      </c>
      <c r="AE30" s="5">
        <f t="shared" si="6"/>
        <v>-0.06030873645292445</v>
      </c>
      <c r="AF30" s="5">
        <f t="shared" si="7"/>
        <v>-0.5678992667627227</v>
      </c>
      <c r="AG30" s="5">
        <f t="shared" si="8"/>
        <v>1.8131941625009347</v>
      </c>
      <c r="AH30" s="5">
        <f t="shared" si="9"/>
        <v>2.5327578364271233</v>
      </c>
      <c r="AI30" s="5">
        <f t="shared" si="10"/>
        <v>1.6168572576341091</v>
      </c>
      <c r="AJ30" s="5">
        <f t="shared" si="11"/>
        <v>2.7416603607535563</v>
      </c>
      <c r="AK30" s="5">
        <f t="shared" si="12"/>
        <v>-0.7803101211278971</v>
      </c>
      <c r="AL30" s="5">
        <f t="shared" si="13"/>
        <v>-5.612902093024005</v>
      </c>
      <c r="AM30" s="5">
        <f t="shared" si="14"/>
        <v>2.0266722999208184</v>
      </c>
      <c r="AN30" s="5">
        <f t="shared" si="15"/>
        <v>1.3365550260079289</v>
      </c>
      <c r="AO30" s="5">
        <f t="shared" si="16"/>
        <v>-3.384129287449298</v>
      </c>
      <c r="AP30" s="5">
        <f t="shared" si="17"/>
        <v>-1.6880474984654086</v>
      </c>
      <c r="AQ30" s="5">
        <f t="shared" si="18"/>
        <v>1.6073221842754748</v>
      </c>
      <c r="AR30" s="5">
        <f t="shared" si="19"/>
        <v>0.6565989345819361</v>
      </c>
    </row>
    <row r="31" spans="1:44" ht="12">
      <c r="A31" t="s">
        <v>27</v>
      </c>
      <c r="B31" s="4">
        <v>256569.71412148</v>
      </c>
      <c r="C31" s="4">
        <v>259067.01784636</v>
      </c>
      <c r="D31" s="4">
        <v>265818.39223322</v>
      </c>
      <c r="E31" s="4">
        <v>273652.95623653</v>
      </c>
      <c r="F31" s="4">
        <v>275346.71994558</v>
      </c>
      <c r="G31" s="4">
        <v>290646.17592536</v>
      </c>
      <c r="H31" s="4">
        <v>295119.10980628</v>
      </c>
      <c r="I31" s="4">
        <v>289560.00129902</v>
      </c>
      <c r="J31" s="4">
        <v>287045.26390745</v>
      </c>
      <c r="K31" s="4">
        <v>291925.98970299</v>
      </c>
      <c r="L31" s="4">
        <v>299294.84025481</v>
      </c>
      <c r="M31" s="4">
        <v>303675.41194524</v>
      </c>
      <c r="N31" s="4">
        <v>310303.94107785</v>
      </c>
      <c r="O31" s="4">
        <v>305927.93378258</v>
      </c>
      <c r="P31" s="4">
        <v>284096.76223156</v>
      </c>
      <c r="Q31" s="4">
        <v>290227.528755</v>
      </c>
      <c r="R31" s="4">
        <v>294939.43997236</v>
      </c>
      <c r="S31" s="4">
        <v>284641.92427284</v>
      </c>
      <c r="T31" s="4">
        <v>280032.09804595</v>
      </c>
      <c r="U31" s="4">
        <v>285339.66002082</v>
      </c>
      <c r="V31" s="4" t="s">
        <v>52</v>
      </c>
      <c r="X31" t="s">
        <v>27</v>
      </c>
      <c r="Y31" s="5">
        <f t="shared" si="20"/>
        <v>0.9733431451295758</v>
      </c>
      <c r="Z31" s="5">
        <f t="shared" si="1"/>
        <v>2.6060339301330657</v>
      </c>
      <c r="AA31" s="5">
        <f t="shared" si="2"/>
        <v>2.947337066291567</v>
      </c>
      <c r="AB31" s="5">
        <f t="shared" si="3"/>
        <v>0.6189458839925805</v>
      </c>
      <c r="AC31" s="5">
        <f t="shared" si="4"/>
        <v>5.55643298848949</v>
      </c>
      <c r="AD31" s="5">
        <f t="shared" si="5"/>
        <v>1.5389618895480197</v>
      </c>
      <c r="AE31" s="5">
        <f t="shared" si="6"/>
        <v>-1.88368300206281</v>
      </c>
      <c r="AF31" s="5">
        <f t="shared" si="7"/>
        <v>-0.8684684971295837</v>
      </c>
      <c r="AG31" s="5">
        <f t="shared" si="8"/>
        <v>1.700333156206895</v>
      </c>
      <c r="AH31" s="5">
        <f t="shared" si="9"/>
        <v>2.524218744386957</v>
      </c>
      <c r="AI31" s="5">
        <f t="shared" si="10"/>
        <v>1.4636308753938039</v>
      </c>
      <c r="AJ31" s="5">
        <f t="shared" si="11"/>
        <v>2.1827678079532262</v>
      </c>
      <c r="AK31" s="5">
        <f t="shared" si="12"/>
        <v>-1.4102325868210954</v>
      </c>
      <c r="AL31" s="5">
        <f t="shared" si="13"/>
        <v>-7.136050402816508</v>
      </c>
      <c r="AM31" s="5">
        <f t="shared" si="14"/>
        <v>2.1579853551597097</v>
      </c>
      <c r="AN31" s="5">
        <f t="shared" si="15"/>
        <v>1.6235231845762144</v>
      </c>
      <c r="AO31" s="5">
        <f t="shared" si="16"/>
        <v>-3.49140003130303</v>
      </c>
      <c r="AP31" s="5">
        <f t="shared" si="17"/>
        <v>-1.619517658428748</v>
      </c>
      <c r="AQ31" s="5">
        <f t="shared" si="18"/>
        <v>1.8953405741362843</v>
      </c>
      <c r="AR31" s="5" t="e">
        <f t="shared" si="19"/>
        <v>#VALUE!</v>
      </c>
    </row>
    <row r="32" spans="1:44" ht="12">
      <c r="A32" t="s">
        <v>28</v>
      </c>
      <c r="B32" s="4">
        <v>151828.59743132</v>
      </c>
      <c r="C32" s="4">
        <v>151851.58618077</v>
      </c>
      <c r="D32" s="4">
        <v>155334.97316415</v>
      </c>
      <c r="E32" s="4">
        <v>159041.8312086</v>
      </c>
      <c r="F32" s="4">
        <v>159515.36409572</v>
      </c>
      <c r="G32" s="4">
        <v>164325.51458296</v>
      </c>
      <c r="H32" s="4">
        <v>167163.39821108</v>
      </c>
      <c r="I32" s="4">
        <v>163409.75870139</v>
      </c>
      <c r="J32" s="4">
        <v>162087.5320076</v>
      </c>
      <c r="K32" s="4">
        <v>166127.15033795</v>
      </c>
      <c r="L32" s="4">
        <v>169924.87868765</v>
      </c>
      <c r="M32" s="4">
        <v>171743.11798537</v>
      </c>
      <c r="N32" s="4">
        <v>175574.18816395</v>
      </c>
      <c r="O32" s="4">
        <v>172909.06044997</v>
      </c>
      <c r="P32" s="4">
        <v>155319.89070799</v>
      </c>
      <c r="Q32" s="4">
        <v>160670.170228</v>
      </c>
      <c r="R32" s="4">
        <v>166011.14857396</v>
      </c>
      <c r="S32" s="4">
        <v>159121.92832845</v>
      </c>
      <c r="T32" s="4">
        <v>158063.67417124</v>
      </c>
      <c r="U32" s="4">
        <v>162938.60850718</v>
      </c>
      <c r="V32" s="4" t="s">
        <v>52</v>
      </c>
      <c r="X32" t="s">
        <v>28</v>
      </c>
      <c r="Y32" s="5">
        <f t="shared" si="20"/>
        <v>0.015141251278706136</v>
      </c>
      <c r="Z32" s="5">
        <f t="shared" si="1"/>
        <v>2.293941782888737</v>
      </c>
      <c r="AA32" s="5">
        <f t="shared" si="2"/>
        <v>2.3863641065124312</v>
      </c>
      <c r="AB32" s="5">
        <f t="shared" si="3"/>
        <v>0.2977410933472697</v>
      </c>
      <c r="AC32" s="5">
        <f t="shared" si="4"/>
        <v>3.0154778597712806</v>
      </c>
      <c r="AD32" s="5">
        <f t="shared" si="5"/>
        <v>1.7269890408207402</v>
      </c>
      <c r="AE32" s="5">
        <f t="shared" si="6"/>
        <v>-2.2454912677416416</v>
      </c>
      <c r="AF32" s="5">
        <f t="shared" si="7"/>
        <v>-0.809147938469323</v>
      </c>
      <c r="AG32" s="5">
        <f t="shared" si="8"/>
        <v>2.4922449495748964</v>
      </c>
      <c r="AH32" s="5">
        <f t="shared" si="9"/>
        <v>2.2860371359975318</v>
      </c>
      <c r="AI32" s="5">
        <f t="shared" si="10"/>
        <v>1.070025361655368</v>
      </c>
      <c r="AJ32" s="5">
        <f t="shared" si="11"/>
        <v>2.230697930444208</v>
      </c>
      <c r="AK32" s="5">
        <f t="shared" si="12"/>
        <v>-1.5179496154020597</v>
      </c>
      <c r="AL32" s="5">
        <f t="shared" si="13"/>
        <v>-10.17249743663335</v>
      </c>
      <c r="AM32" s="5">
        <f t="shared" si="14"/>
        <v>3.4446840617914205</v>
      </c>
      <c r="AN32" s="5">
        <f t="shared" si="15"/>
        <v>3.324187892737555</v>
      </c>
      <c r="AO32" s="5">
        <f t="shared" si="16"/>
        <v>-4.149853973476226</v>
      </c>
      <c r="AP32" s="5">
        <f t="shared" si="17"/>
        <v>-0.6650586555396814</v>
      </c>
      <c r="AQ32" s="5">
        <f t="shared" si="18"/>
        <v>3.0841585592010716</v>
      </c>
      <c r="AR32" s="5" t="e">
        <f t="shared" si="19"/>
        <v>#VALUE!</v>
      </c>
    </row>
    <row r="33" spans="1:44" ht="12">
      <c r="A33" t="s">
        <v>29</v>
      </c>
      <c r="B33" s="4">
        <v>61721.32346339</v>
      </c>
      <c r="C33" s="4">
        <v>62607.07331639</v>
      </c>
      <c r="D33" s="4">
        <v>65356.44363413</v>
      </c>
      <c r="E33" s="4">
        <v>68048.12105298</v>
      </c>
      <c r="F33" s="4">
        <v>68468.97106976</v>
      </c>
      <c r="G33" s="4">
        <v>75373.79355373</v>
      </c>
      <c r="H33" s="4">
        <v>77113.44974195</v>
      </c>
      <c r="I33" s="4">
        <v>77659.38803279</v>
      </c>
      <c r="J33" s="4">
        <v>77317.76792323</v>
      </c>
      <c r="K33" s="4">
        <v>77442.3187564</v>
      </c>
      <c r="L33" s="4">
        <v>80746.80711053</v>
      </c>
      <c r="M33" s="4">
        <v>81799.21600067</v>
      </c>
      <c r="N33" s="4">
        <v>83095.86528753</v>
      </c>
      <c r="O33" s="4">
        <v>81072.82790008</v>
      </c>
      <c r="P33" s="4">
        <v>77253.13971364</v>
      </c>
      <c r="Q33" s="4">
        <v>77901.525145</v>
      </c>
      <c r="R33" s="4">
        <v>76833.74204062</v>
      </c>
      <c r="S33" s="4">
        <v>73886.34615038</v>
      </c>
      <c r="T33" s="4">
        <v>72222.91160976</v>
      </c>
      <c r="U33" s="4">
        <v>71479.42806625</v>
      </c>
      <c r="V33" s="4" t="s">
        <v>52</v>
      </c>
      <c r="X33" t="s">
        <v>29</v>
      </c>
      <c r="Y33" s="5">
        <f t="shared" si="20"/>
        <v>1.4350791643756367</v>
      </c>
      <c r="Z33" s="5">
        <f t="shared" si="1"/>
        <v>4.391469161712507</v>
      </c>
      <c r="AA33" s="5">
        <f t="shared" si="2"/>
        <v>4.118457598332924</v>
      </c>
      <c r="AB33" s="5">
        <f t="shared" si="3"/>
        <v>0.6184594229315081</v>
      </c>
      <c r="AC33" s="5">
        <f t="shared" si="4"/>
        <v>10.084600916428258</v>
      </c>
      <c r="AD33" s="5">
        <f t="shared" si="5"/>
        <v>2.3080385186926833</v>
      </c>
      <c r="AE33" s="5">
        <f t="shared" si="6"/>
        <v>0.7079676666870824</v>
      </c>
      <c r="AF33" s="5">
        <f t="shared" si="7"/>
        <v>-0.43989544369800626</v>
      </c>
      <c r="AG33" s="5">
        <f t="shared" si="8"/>
        <v>0.16108953545278837</v>
      </c>
      <c r="AH33" s="5">
        <f t="shared" si="9"/>
        <v>4.267031782099011</v>
      </c>
      <c r="AI33" s="5">
        <f t="shared" si="10"/>
        <v>1.303344277996544</v>
      </c>
      <c r="AJ33" s="5">
        <f t="shared" si="11"/>
        <v>1.5851610201855522</v>
      </c>
      <c r="AK33" s="5">
        <f t="shared" si="12"/>
        <v>-2.434582491499256</v>
      </c>
      <c r="AL33" s="5">
        <f t="shared" si="13"/>
        <v>-4.711428335949563</v>
      </c>
      <c r="AM33" s="5">
        <f t="shared" si="14"/>
        <v>0.8392997796120909</v>
      </c>
      <c r="AN33" s="5">
        <f t="shared" si="15"/>
        <v>-1.3706831828934298</v>
      </c>
      <c r="AO33" s="5">
        <f t="shared" si="16"/>
        <v>-3.8360696901652602</v>
      </c>
      <c r="AP33" s="5">
        <f t="shared" si="17"/>
        <v>-2.2513422672633396</v>
      </c>
      <c r="AQ33" s="5">
        <f t="shared" si="18"/>
        <v>-1.0294289262765517</v>
      </c>
      <c r="AR33" s="5" t="e">
        <f t="shared" si="19"/>
        <v>#VALUE!</v>
      </c>
    </row>
    <row r="34" spans="1:44" ht="12">
      <c r="A34" t="s">
        <v>30</v>
      </c>
      <c r="B34" s="4">
        <v>42458.90532284</v>
      </c>
      <c r="C34" s="4">
        <v>44392.2711858</v>
      </c>
      <c r="D34" s="4">
        <v>44846.5634386</v>
      </c>
      <c r="E34" s="4">
        <v>46379.87163362</v>
      </c>
      <c r="F34" s="4">
        <v>47270.82102454</v>
      </c>
      <c r="G34" s="4">
        <v>51214.65489444</v>
      </c>
      <c r="H34" s="4">
        <v>51063.80110032</v>
      </c>
      <c r="I34" s="4">
        <v>48779.1221541</v>
      </c>
      <c r="J34" s="4">
        <v>47921.79297822</v>
      </c>
      <c r="K34" s="4">
        <v>48533.89392413</v>
      </c>
      <c r="L34" s="4">
        <v>48849.9104579</v>
      </c>
      <c r="M34" s="4">
        <v>50343.58621044</v>
      </c>
      <c r="N34" s="4">
        <v>51803.05597103</v>
      </c>
      <c r="O34" s="4">
        <v>52047.96025661</v>
      </c>
      <c r="P34" s="4">
        <v>51553.8101714</v>
      </c>
      <c r="Q34" s="4">
        <v>51655.833382</v>
      </c>
      <c r="R34" s="4">
        <v>52094.54935778</v>
      </c>
      <c r="S34" s="4">
        <v>51611.99101758</v>
      </c>
      <c r="T34" s="4">
        <v>49735.17691134</v>
      </c>
      <c r="U34" s="4">
        <v>51033.55136422</v>
      </c>
      <c r="V34" s="4" t="s">
        <v>52</v>
      </c>
      <c r="X34" t="s">
        <v>30</v>
      </c>
      <c r="Y34" s="5">
        <f t="shared" si="20"/>
        <v>4.553499079308523</v>
      </c>
      <c r="Z34" s="5">
        <f t="shared" si="1"/>
        <v>1.023358888078974</v>
      </c>
      <c r="AA34" s="5">
        <f t="shared" si="2"/>
        <v>3.4190093453186705</v>
      </c>
      <c r="AB34" s="5">
        <f t="shared" si="3"/>
        <v>1.9209828736872936</v>
      </c>
      <c r="AC34" s="5">
        <f t="shared" si="4"/>
        <v>8.343061923660287</v>
      </c>
      <c r="AD34" s="5">
        <f t="shared" si="5"/>
        <v>-0.29455200748873267</v>
      </c>
      <c r="AE34" s="5">
        <f t="shared" si="6"/>
        <v>-4.474165449868337</v>
      </c>
      <c r="AF34" s="5">
        <f t="shared" si="7"/>
        <v>-1.7575740153165782</v>
      </c>
      <c r="AG34" s="5">
        <f t="shared" si="8"/>
        <v>1.2772914114215155</v>
      </c>
      <c r="AH34" s="5">
        <f t="shared" si="9"/>
        <v>0.651125447020604</v>
      </c>
      <c r="AI34" s="5">
        <f t="shared" si="10"/>
        <v>3.057683706149845</v>
      </c>
      <c r="AJ34" s="5">
        <f t="shared" si="11"/>
        <v>2.899018267171712</v>
      </c>
      <c r="AK34" s="5">
        <f t="shared" si="12"/>
        <v>0.4727603053321019</v>
      </c>
      <c r="AL34" s="5">
        <f t="shared" si="13"/>
        <v>-0.9494129698334177</v>
      </c>
      <c r="AM34" s="5">
        <f t="shared" si="14"/>
        <v>0.19789654782218236</v>
      </c>
      <c r="AN34" s="5">
        <f t="shared" si="15"/>
        <v>0.8493057745011328</v>
      </c>
      <c r="AO34" s="5">
        <f t="shared" si="16"/>
        <v>-0.9263125339386988</v>
      </c>
      <c r="AP34" s="5">
        <f t="shared" si="17"/>
        <v>-3.6363916005501977</v>
      </c>
      <c r="AQ34" s="5">
        <f t="shared" si="18"/>
        <v>2.610575720268443</v>
      </c>
      <c r="AR34" s="5" t="e">
        <f t="shared" si="19"/>
        <v>#VALUE!</v>
      </c>
    </row>
    <row r="35" spans="1:44" ht="12">
      <c r="A35" t="s">
        <v>31</v>
      </c>
      <c r="B35" s="4">
        <v>27880.77861938</v>
      </c>
      <c r="C35" s="4">
        <v>31304.1021289</v>
      </c>
      <c r="D35" s="4">
        <v>32268.302324</v>
      </c>
      <c r="E35" s="4">
        <v>34086.33126882</v>
      </c>
      <c r="F35" s="4">
        <v>38444.57263407</v>
      </c>
      <c r="G35" s="4">
        <v>41748.76204774</v>
      </c>
      <c r="H35" s="4">
        <v>47656.75681598</v>
      </c>
      <c r="I35" s="4">
        <v>51904.6941744</v>
      </c>
      <c r="J35" s="4">
        <v>52305.26498854</v>
      </c>
      <c r="K35" s="4">
        <v>53520.36968614</v>
      </c>
      <c r="L35" s="4">
        <v>54896.84275617</v>
      </c>
      <c r="M35" s="4">
        <v>56168.97853275</v>
      </c>
      <c r="N35" s="4">
        <v>59164.74816568</v>
      </c>
      <c r="O35" s="4">
        <v>60450.64444408</v>
      </c>
      <c r="P35" s="4">
        <v>61388.76034763</v>
      </c>
      <c r="Q35" s="4">
        <v>62263.92642</v>
      </c>
      <c r="R35" s="4">
        <v>62263.25746303</v>
      </c>
      <c r="S35" s="4">
        <v>60479.16517407</v>
      </c>
      <c r="T35" s="4">
        <v>59250.48402258</v>
      </c>
      <c r="U35" s="4">
        <v>59299.73209305</v>
      </c>
      <c r="V35" s="4" t="s">
        <v>52</v>
      </c>
      <c r="X35" t="s">
        <v>31</v>
      </c>
      <c r="Y35" s="5">
        <f t="shared" si="20"/>
        <v>12.278435822235025</v>
      </c>
      <c r="Z35" s="5">
        <f t="shared" si="1"/>
        <v>3.080108131291368</v>
      </c>
      <c r="AA35" s="5">
        <f t="shared" si="2"/>
        <v>5.6341016225939455</v>
      </c>
      <c r="AB35" s="5">
        <f t="shared" si="3"/>
        <v>12.785891596484703</v>
      </c>
      <c r="AC35" s="5">
        <f t="shared" si="4"/>
        <v>8.59468368947816</v>
      </c>
      <c r="AD35" s="5">
        <f t="shared" si="5"/>
        <v>14.151305280583344</v>
      </c>
      <c r="AE35" s="5">
        <f t="shared" si="6"/>
        <v>8.913609826247352</v>
      </c>
      <c r="AF35" s="5">
        <f t="shared" si="7"/>
        <v>0.7717429425440372</v>
      </c>
      <c r="AG35" s="5">
        <f t="shared" si="8"/>
        <v>2.3231020775178592</v>
      </c>
      <c r="AH35" s="5">
        <f t="shared" si="9"/>
        <v>2.571867642361326</v>
      </c>
      <c r="AI35" s="5">
        <f t="shared" si="10"/>
        <v>2.317320473656963</v>
      </c>
      <c r="AJ35" s="5">
        <f t="shared" si="11"/>
        <v>5.333494948965978</v>
      </c>
      <c r="AK35" s="5">
        <f t="shared" si="12"/>
        <v>2.1734162964728228</v>
      </c>
      <c r="AL35" s="5">
        <f t="shared" si="13"/>
        <v>1.5518708066343407</v>
      </c>
      <c r="AM35" s="5">
        <f t="shared" si="14"/>
        <v>1.4256128767125205</v>
      </c>
      <c r="AN35" s="5">
        <f t="shared" si="15"/>
        <v>-0.0010743893108866587</v>
      </c>
      <c r="AO35" s="5">
        <f t="shared" si="16"/>
        <v>-2.865401460916715</v>
      </c>
      <c r="AP35" s="5">
        <f t="shared" si="17"/>
        <v>-2.031577565519683</v>
      </c>
      <c r="AQ35" s="5">
        <f t="shared" si="18"/>
        <v>0.08311842727094643</v>
      </c>
      <c r="AR35" s="5" t="e">
        <f t="shared" si="19"/>
        <v>#VALUE!</v>
      </c>
    </row>
    <row r="36" spans="1:44" ht="12">
      <c r="A36" t="s">
        <v>32</v>
      </c>
      <c r="B36" s="4">
        <v>335449.35899476</v>
      </c>
      <c r="C36" s="4">
        <v>338014.45040153</v>
      </c>
      <c r="D36" s="4">
        <v>347523.83806604</v>
      </c>
      <c r="E36" s="4">
        <v>348228.09031362</v>
      </c>
      <c r="F36" s="4">
        <v>354308.17706066</v>
      </c>
      <c r="G36" s="4">
        <v>370916.7486767</v>
      </c>
      <c r="H36" s="4">
        <v>378558.62706226</v>
      </c>
      <c r="I36" s="4">
        <v>381488.20530304</v>
      </c>
      <c r="J36" s="4">
        <v>390133.86664502</v>
      </c>
      <c r="K36" s="4">
        <v>389415.70031177</v>
      </c>
      <c r="L36" s="4">
        <v>391331.79487386</v>
      </c>
      <c r="M36" s="4">
        <v>399510.35070698</v>
      </c>
      <c r="N36" s="4">
        <v>405772.44035691</v>
      </c>
      <c r="O36" s="4">
        <v>405894.24700577</v>
      </c>
      <c r="P36" s="4">
        <v>397289.41965927</v>
      </c>
      <c r="Q36" s="4">
        <v>400618.483909</v>
      </c>
      <c r="R36" s="4">
        <v>404222.56801824</v>
      </c>
      <c r="S36" s="4">
        <v>399190.8489525</v>
      </c>
      <c r="T36" s="4">
        <v>395137.72054074</v>
      </c>
      <c r="U36" s="4">
        <v>395644.65598867</v>
      </c>
      <c r="V36" s="4">
        <v>399269.76408971</v>
      </c>
      <c r="X36" t="s">
        <v>32</v>
      </c>
      <c r="Y36" s="5">
        <f t="shared" si="20"/>
        <v>0.7646732175780073</v>
      </c>
      <c r="Z36" s="5">
        <f t="shared" si="1"/>
        <v>2.8133080266875226</v>
      </c>
      <c r="AA36" s="5">
        <f t="shared" si="2"/>
        <v>0.20264861584722382</v>
      </c>
      <c r="AB36" s="5">
        <f t="shared" si="3"/>
        <v>1.746006975360359</v>
      </c>
      <c r="AC36" s="5">
        <f t="shared" si="4"/>
        <v>4.687606070462365</v>
      </c>
      <c r="AD36" s="5">
        <f t="shared" si="5"/>
        <v>2.060267812878095</v>
      </c>
      <c r="AE36" s="5">
        <f t="shared" si="6"/>
        <v>0.7738770249444542</v>
      </c>
      <c r="AF36" s="5">
        <f t="shared" si="7"/>
        <v>2.266298465272925</v>
      </c>
      <c r="AG36" s="5">
        <f t="shared" si="8"/>
        <v>-0.18408202790132577</v>
      </c>
      <c r="AH36" s="5">
        <f t="shared" si="9"/>
        <v>0.4920434796429589</v>
      </c>
      <c r="AI36" s="5">
        <f t="shared" si="10"/>
        <v>2.0899287868383425</v>
      </c>
      <c r="AJ36" s="5">
        <f t="shared" si="11"/>
        <v>1.567441153614297</v>
      </c>
      <c r="AK36" s="5">
        <f t="shared" si="12"/>
        <v>0.030018462750419417</v>
      </c>
      <c r="AL36" s="5">
        <f t="shared" si="13"/>
        <v>-2.1199678019525265</v>
      </c>
      <c r="AM36" s="5">
        <f t="shared" si="14"/>
        <v>0.8379443511445999</v>
      </c>
      <c r="AN36" s="5">
        <f t="shared" si="15"/>
        <v>0.8996300105959705</v>
      </c>
      <c r="AO36" s="5">
        <f t="shared" si="16"/>
        <v>-1.2447892482620944</v>
      </c>
      <c r="AP36" s="5">
        <f t="shared" si="17"/>
        <v>-1.0153360034168202</v>
      </c>
      <c r="AQ36" s="5">
        <f t="shared" si="18"/>
        <v>0.12829335737328051</v>
      </c>
      <c r="AR36" s="5">
        <f t="shared" si="19"/>
        <v>0.916253523501112</v>
      </c>
    </row>
    <row r="37" spans="1:44" ht="12">
      <c r="A37" t="s">
        <v>33</v>
      </c>
      <c r="B37" s="4">
        <v>57820.43576237</v>
      </c>
      <c r="C37" s="4">
        <v>59859.50767242</v>
      </c>
      <c r="D37" s="4">
        <v>61495.24133364</v>
      </c>
      <c r="E37" s="4">
        <v>61056.21182998</v>
      </c>
      <c r="F37" s="4">
        <v>58319.35955882</v>
      </c>
      <c r="G37" s="4">
        <v>62005.08742692</v>
      </c>
      <c r="H37" s="4">
        <v>62163.11348461</v>
      </c>
      <c r="I37" s="4">
        <v>59038.96652781</v>
      </c>
      <c r="J37" s="4">
        <v>59659.18124022</v>
      </c>
      <c r="K37" s="4">
        <v>61482.43284726</v>
      </c>
      <c r="L37" s="4">
        <v>65284.50932718</v>
      </c>
      <c r="M37" s="4">
        <v>68449.67121669</v>
      </c>
      <c r="N37" s="4">
        <v>73095.52861279</v>
      </c>
      <c r="O37" s="4">
        <v>72738.2901409</v>
      </c>
      <c r="P37" s="4">
        <v>72028.33532276</v>
      </c>
      <c r="Q37" s="4">
        <v>75909.882544</v>
      </c>
      <c r="R37" s="4">
        <v>77533.59462083</v>
      </c>
      <c r="S37" s="4">
        <v>78948.3549918</v>
      </c>
      <c r="T37" s="4">
        <v>76592.40662967</v>
      </c>
      <c r="U37" s="4">
        <v>75655.05439951</v>
      </c>
      <c r="V37" s="4" t="s">
        <v>52</v>
      </c>
      <c r="X37" t="s">
        <v>33</v>
      </c>
      <c r="Y37" s="5">
        <f t="shared" si="20"/>
        <v>3.52655922281555</v>
      </c>
      <c r="Z37" s="5">
        <f t="shared" si="1"/>
        <v>2.7326213074980785</v>
      </c>
      <c r="AA37" s="5">
        <f t="shared" si="2"/>
        <v>-0.7139243527447405</v>
      </c>
      <c r="AB37" s="5">
        <f t="shared" si="3"/>
        <v>-4.482512408043206</v>
      </c>
      <c r="AC37" s="5">
        <f t="shared" si="4"/>
        <v>6.319904566823368</v>
      </c>
      <c r="AD37" s="5">
        <f t="shared" si="5"/>
        <v>0.25485982561714593</v>
      </c>
      <c r="AE37" s="5">
        <f t="shared" si="6"/>
        <v>-5.025724713054245</v>
      </c>
      <c r="AF37" s="5">
        <f t="shared" si="7"/>
        <v>1.0505175630367063</v>
      </c>
      <c r="AG37" s="5">
        <f t="shared" si="8"/>
        <v>3.0561123520931517</v>
      </c>
      <c r="AH37" s="5">
        <f t="shared" si="9"/>
        <v>6.18400460724358</v>
      </c>
      <c r="AI37" s="5">
        <f t="shared" si="10"/>
        <v>4.84825867901904</v>
      </c>
      <c r="AJ37" s="5">
        <f t="shared" si="11"/>
        <v>6.787260352781971</v>
      </c>
      <c r="AK37" s="5">
        <f t="shared" si="12"/>
        <v>-0.48872821452923176</v>
      </c>
      <c r="AL37" s="5">
        <f t="shared" si="13"/>
        <v>-0.9760400151897528</v>
      </c>
      <c r="AM37" s="5">
        <f t="shared" si="14"/>
        <v>5.388917019734976</v>
      </c>
      <c r="AN37" s="5">
        <f t="shared" si="15"/>
        <v>2.138999590585385</v>
      </c>
      <c r="AO37" s="5">
        <f t="shared" si="16"/>
        <v>1.8247062810498278</v>
      </c>
      <c r="AP37" s="5">
        <f t="shared" si="17"/>
        <v>-2.9841639669055837</v>
      </c>
      <c r="AQ37" s="5">
        <f t="shared" si="18"/>
        <v>-1.2238187457565743</v>
      </c>
      <c r="AR37" s="5" t="e">
        <f t="shared" si="19"/>
        <v>#VALUE!</v>
      </c>
    </row>
    <row r="38" spans="1:44" ht="12">
      <c r="A38" t="s">
        <v>34</v>
      </c>
      <c r="B38" s="4">
        <v>172158.42786916</v>
      </c>
      <c r="C38" s="4">
        <v>169036.87471746</v>
      </c>
      <c r="D38" s="4">
        <v>169306.0524893</v>
      </c>
      <c r="E38" s="4">
        <v>171214.32760629</v>
      </c>
      <c r="F38" s="4">
        <v>174679.94809774</v>
      </c>
      <c r="G38" s="4">
        <v>175353.36805535</v>
      </c>
      <c r="H38" s="4">
        <v>178565.51961509</v>
      </c>
      <c r="I38" s="4">
        <v>182403.88400732</v>
      </c>
      <c r="J38" s="4">
        <v>186521.92863257</v>
      </c>
      <c r="K38" s="4">
        <v>186511.23842701</v>
      </c>
      <c r="L38" s="4">
        <v>187001.60516479</v>
      </c>
      <c r="M38" s="4">
        <v>189980.61791942</v>
      </c>
      <c r="N38" s="4">
        <v>188768.55125812</v>
      </c>
      <c r="O38" s="4">
        <v>191436.03803023</v>
      </c>
      <c r="P38" s="4">
        <v>191597.923135</v>
      </c>
      <c r="Q38" s="4">
        <v>188745.8313</v>
      </c>
      <c r="R38" s="4">
        <v>192185.7668555</v>
      </c>
      <c r="S38" s="4">
        <v>191185.71706567</v>
      </c>
      <c r="T38" s="4">
        <v>189888.88658098</v>
      </c>
      <c r="U38" s="4">
        <v>192539.62807744</v>
      </c>
      <c r="V38" s="4" t="s">
        <v>52</v>
      </c>
      <c r="X38" t="s">
        <v>34</v>
      </c>
      <c r="Y38" s="5">
        <f t="shared" si="20"/>
        <v>-1.813186371609035</v>
      </c>
      <c r="Z38" s="5">
        <f t="shared" si="1"/>
        <v>0.1592420424773593</v>
      </c>
      <c r="AA38" s="5">
        <f t="shared" si="2"/>
        <v>1.127115710828221</v>
      </c>
      <c r="AB38" s="5">
        <f t="shared" si="3"/>
        <v>2.024141635750979</v>
      </c>
      <c r="AC38" s="5">
        <f t="shared" si="4"/>
        <v>0.3855164630763426</v>
      </c>
      <c r="AD38" s="5">
        <f t="shared" si="5"/>
        <v>1.8318162892235108</v>
      </c>
      <c r="AE38" s="5">
        <f t="shared" si="6"/>
        <v>2.1495551887642534</v>
      </c>
      <c r="AF38" s="5">
        <f t="shared" si="7"/>
        <v>2.257651829982251</v>
      </c>
      <c r="AG38" s="5">
        <f t="shared" si="8"/>
        <v>-0.005731339815312708</v>
      </c>
      <c r="AH38" s="5">
        <f t="shared" si="9"/>
        <v>0.2629153834994895</v>
      </c>
      <c r="AI38" s="5">
        <f t="shared" si="10"/>
        <v>1.593041274701804</v>
      </c>
      <c r="AJ38" s="5">
        <f t="shared" si="11"/>
        <v>-0.6379949042033957</v>
      </c>
      <c r="AK38" s="5">
        <f t="shared" si="12"/>
        <v>1.4130991387768432</v>
      </c>
      <c r="AL38" s="5">
        <f t="shared" si="13"/>
        <v>0.08456354740501126</v>
      </c>
      <c r="AM38" s="5">
        <f t="shared" si="14"/>
        <v>-1.4885818115003389</v>
      </c>
      <c r="AN38" s="5">
        <f t="shared" si="15"/>
        <v>1.8225226654317197</v>
      </c>
      <c r="AO38" s="5">
        <f t="shared" si="16"/>
        <v>-0.5203558027176456</v>
      </c>
      <c r="AP38" s="5">
        <f t="shared" si="17"/>
        <v>-0.6783092924481053</v>
      </c>
      <c r="AQ38" s="5">
        <f t="shared" si="18"/>
        <v>1.3959434615619557</v>
      </c>
      <c r="AR38" s="5" t="e">
        <f t="shared" si="19"/>
        <v>#VALUE!</v>
      </c>
    </row>
    <row r="39" spans="1:44" ht="12">
      <c r="A39" t="s">
        <v>35</v>
      </c>
      <c r="B39" s="4">
        <v>109510.54546228</v>
      </c>
      <c r="C39" s="4">
        <v>111967.80613886</v>
      </c>
      <c r="D39" s="4">
        <v>118587.13868746</v>
      </c>
      <c r="E39" s="4">
        <v>118143.05217462</v>
      </c>
      <c r="F39" s="4">
        <v>123749.42561414</v>
      </c>
      <c r="G39" s="4">
        <v>134546.31778251</v>
      </c>
      <c r="H39" s="4">
        <v>138932.82632409</v>
      </c>
      <c r="I39" s="4">
        <v>142249.41158499</v>
      </c>
      <c r="J39" s="4">
        <v>146381.19731532</v>
      </c>
      <c r="K39" s="4">
        <v>143306.26839281</v>
      </c>
      <c r="L39" s="4">
        <v>140166.67776406</v>
      </c>
      <c r="M39" s="4">
        <v>141867.78558397</v>
      </c>
      <c r="N39" s="4">
        <v>144078.10858071</v>
      </c>
      <c r="O39" s="4">
        <v>141940.57065799</v>
      </c>
      <c r="P39" s="4">
        <v>133801.86415616</v>
      </c>
      <c r="Q39" s="4">
        <v>135962.770065</v>
      </c>
      <c r="R39" s="4">
        <v>134503.20654191</v>
      </c>
      <c r="S39" s="4">
        <v>129092.22750848</v>
      </c>
      <c r="T39" s="4">
        <v>128597.22500469</v>
      </c>
      <c r="U39" s="4">
        <v>127379.49503276</v>
      </c>
      <c r="V39" s="4" t="s">
        <v>52</v>
      </c>
      <c r="X39" t="s">
        <v>35</v>
      </c>
      <c r="Y39" s="5">
        <f t="shared" si="20"/>
        <v>2.243857581210193</v>
      </c>
      <c r="Z39" s="5">
        <f t="shared" si="1"/>
        <v>5.91181767051043</v>
      </c>
      <c r="AA39" s="5">
        <f t="shared" si="2"/>
        <v>-0.37448117709493545</v>
      </c>
      <c r="AB39" s="5">
        <f t="shared" si="3"/>
        <v>4.7454110388426045</v>
      </c>
      <c r="AC39" s="5">
        <f t="shared" si="4"/>
        <v>8.72480184436212</v>
      </c>
      <c r="AD39" s="5">
        <f t="shared" si="5"/>
        <v>3.260221917533741</v>
      </c>
      <c r="AE39" s="5">
        <f t="shared" si="6"/>
        <v>2.387186202606543</v>
      </c>
      <c r="AF39" s="5">
        <f t="shared" si="7"/>
        <v>2.904606552879386</v>
      </c>
      <c r="AG39" s="5">
        <f t="shared" si="8"/>
        <v>-2.1006310775599815</v>
      </c>
      <c r="AH39" s="5">
        <f t="shared" si="9"/>
        <v>-2.19082574960656</v>
      </c>
      <c r="AI39" s="5">
        <f t="shared" si="10"/>
        <v>1.213632117879996</v>
      </c>
      <c r="AJ39" s="5">
        <f t="shared" si="11"/>
        <v>1.5580161399162336</v>
      </c>
      <c r="AK39" s="5">
        <f t="shared" si="12"/>
        <v>-1.4835966017159166</v>
      </c>
      <c r="AL39" s="5">
        <f t="shared" si="13"/>
        <v>-5.7338831766714975</v>
      </c>
      <c r="AM39" s="5">
        <f t="shared" si="14"/>
        <v>1.6150043367990605</v>
      </c>
      <c r="AN39" s="5">
        <f t="shared" si="15"/>
        <v>-1.0735023436137823</v>
      </c>
      <c r="AO39" s="5">
        <f t="shared" si="16"/>
        <v>-4.0229368299438875</v>
      </c>
      <c r="AP39" s="5">
        <f t="shared" si="17"/>
        <v>-0.38344872758315773</v>
      </c>
      <c r="AQ39" s="5">
        <f t="shared" si="18"/>
        <v>-0.9469333198174326</v>
      </c>
      <c r="AR39" s="5" t="e">
        <f t="shared" si="19"/>
        <v>#VALUE!</v>
      </c>
    </row>
    <row r="40" spans="1:44" ht="12">
      <c r="A40" t="s">
        <v>36</v>
      </c>
      <c r="B40" s="4">
        <v>81536.1631674</v>
      </c>
      <c r="C40" s="4">
        <v>83689.08259983</v>
      </c>
      <c r="D40" s="4">
        <v>90051.51000944</v>
      </c>
      <c r="E40" s="4">
        <v>88563.834513</v>
      </c>
      <c r="F40" s="4">
        <v>92070.48445643</v>
      </c>
      <c r="G40" s="4">
        <v>100848.90760018</v>
      </c>
      <c r="H40" s="4">
        <v>101797.18562327</v>
      </c>
      <c r="I40" s="4">
        <v>103894.96027554</v>
      </c>
      <c r="J40" s="4">
        <v>106871.89874503</v>
      </c>
      <c r="K40" s="4">
        <v>103827.26975965</v>
      </c>
      <c r="L40" s="4">
        <v>99620.87326347</v>
      </c>
      <c r="M40" s="4">
        <v>100357.24028749</v>
      </c>
      <c r="N40" s="4">
        <v>101020.77841414</v>
      </c>
      <c r="O40" s="4">
        <v>99430.06864074</v>
      </c>
      <c r="P40" s="4">
        <v>94389.12709625</v>
      </c>
      <c r="Q40" s="4">
        <v>95174.455358</v>
      </c>
      <c r="R40" s="4">
        <v>91938.51916845</v>
      </c>
      <c r="S40" s="4">
        <v>88586.8133258</v>
      </c>
      <c r="T40" s="4">
        <v>87812.09130773</v>
      </c>
      <c r="U40" s="4">
        <v>86333.17674301</v>
      </c>
      <c r="V40" s="4" t="s">
        <v>52</v>
      </c>
      <c r="X40" t="s">
        <v>36</v>
      </c>
      <c r="Y40" s="5">
        <f t="shared" si="20"/>
        <v>2.6404473166218168</v>
      </c>
      <c r="Z40" s="5">
        <f t="shared" si="1"/>
        <v>7.602458064969781</v>
      </c>
      <c r="AA40" s="5">
        <f t="shared" si="2"/>
        <v>-1.6520272633785424</v>
      </c>
      <c r="AB40" s="5">
        <f t="shared" si="3"/>
        <v>3.9594603855090327</v>
      </c>
      <c r="AC40" s="5">
        <f t="shared" si="4"/>
        <v>9.534459599703922</v>
      </c>
      <c r="AD40" s="5">
        <f t="shared" si="5"/>
        <v>0.9402957807430994</v>
      </c>
      <c r="AE40" s="5">
        <f t="shared" si="6"/>
        <v>2.06073934109871</v>
      </c>
      <c r="AF40" s="5">
        <f t="shared" si="7"/>
        <v>2.8653348166213846</v>
      </c>
      <c r="AG40" s="5">
        <f t="shared" si="8"/>
        <v>-2.8488583258390037</v>
      </c>
      <c r="AH40" s="5">
        <f t="shared" si="9"/>
        <v>-4.0513407565444055</v>
      </c>
      <c r="AI40" s="5">
        <f t="shared" si="10"/>
        <v>0.7391694128925366</v>
      </c>
      <c r="AJ40" s="5">
        <f t="shared" si="11"/>
        <v>0.6611761391098412</v>
      </c>
      <c r="AK40" s="5">
        <f t="shared" si="12"/>
        <v>-1.57463622669664</v>
      </c>
      <c r="AL40" s="5">
        <f t="shared" si="13"/>
        <v>-5.069836130460587</v>
      </c>
      <c r="AM40" s="5">
        <f t="shared" si="14"/>
        <v>0.8320113618056837</v>
      </c>
      <c r="AN40" s="5">
        <f t="shared" si="15"/>
        <v>-3.4000049460519506</v>
      </c>
      <c r="AO40" s="5">
        <f t="shared" si="16"/>
        <v>-3.6455947658989345</v>
      </c>
      <c r="AP40" s="5">
        <f t="shared" si="17"/>
        <v>-0.874534243850448</v>
      </c>
      <c r="AQ40" s="5">
        <f t="shared" si="18"/>
        <v>-1.6841810082136277</v>
      </c>
      <c r="AR40" s="5" t="e">
        <f t="shared" si="19"/>
        <v>#VALUE!</v>
      </c>
    </row>
    <row r="41" spans="1:44" ht="12">
      <c r="A41" t="s">
        <v>37</v>
      </c>
      <c r="B41" s="4">
        <v>27969.05924956</v>
      </c>
      <c r="C41" s="4">
        <v>28262.34505198</v>
      </c>
      <c r="D41" s="4">
        <v>28484.87711175</v>
      </c>
      <c r="E41" s="4">
        <v>29544.58140858</v>
      </c>
      <c r="F41" s="4">
        <v>31636.01387543</v>
      </c>
      <c r="G41" s="4">
        <v>33661.31083507</v>
      </c>
      <c r="H41" s="4">
        <v>37112.93032292</v>
      </c>
      <c r="I41" s="4">
        <v>38330.98654755</v>
      </c>
      <c r="J41" s="4">
        <v>39484.44489516</v>
      </c>
      <c r="K41" s="4">
        <v>39446.08651792</v>
      </c>
      <c r="L41" s="4">
        <v>40527.58237631</v>
      </c>
      <c r="M41" s="4">
        <v>41506.81511291</v>
      </c>
      <c r="N41" s="4">
        <v>43065.41592209</v>
      </c>
      <c r="O41" s="4">
        <v>42519.28014696</v>
      </c>
      <c r="P41" s="4">
        <v>39413.19043625</v>
      </c>
      <c r="Q41" s="4">
        <v>40788.314707</v>
      </c>
      <c r="R41" s="4">
        <v>42564.68737346</v>
      </c>
      <c r="S41" s="4">
        <v>40507.55131061</v>
      </c>
      <c r="T41" s="4">
        <v>40782.1338681</v>
      </c>
      <c r="U41" s="4">
        <v>41045.10742324</v>
      </c>
      <c r="V41" s="4" t="s">
        <v>52</v>
      </c>
      <c r="X41" t="s">
        <v>37</v>
      </c>
      <c r="Y41" s="5">
        <f t="shared" si="20"/>
        <v>1.0486080343392814</v>
      </c>
      <c r="Z41" s="5">
        <f t="shared" si="1"/>
        <v>0.7873800258284263</v>
      </c>
      <c r="AA41" s="5">
        <f t="shared" si="2"/>
        <v>3.720234750083833</v>
      </c>
      <c r="AB41" s="5">
        <f t="shared" si="3"/>
        <v>7.078903701247313</v>
      </c>
      <c r="AC41" s="5">
        <f t="shared" si="4"/>
        <v>6.401871511419898</v>
      </c>
      <c r="AD41" s="5">
        <f t="shared" si="5"/>
        <v>10.2539663555049</v>
      </c>
      <c r="AE41" s="5">
        <f t="shared" si="6"/>
        <v>3.28202654447297</v>
      </c>
      <c r="AF41" s="5">
        <f t="shared" si="7"/>
        <v>3.009206001465998</v>
      </c>
      <c r="AG41" s="5">
        <f t="shared" si="8"/>
        <v>-0.09714807272041526</v>
      </c>
      <c r="AH41" s="5">
        <f t="shared" si="9"/>
        <v>2.7417063487367415</v>
      </c>
      <c r="AI41" s="5">
        <f t="shared" si="10"/>
        <v>2.4162130558579804</v>
      </c>
      <c r="AJ41" s="5">
        <f t="shared" si="11"/>
        <v>3.7550479480060517</v>
      </c>
      <c r="AK41" s="5">
        <f t="shared" si="12"/>
        <v>-1.2681539547139522</v>
      </c>
      <c r="AL41" s="5">
        <f t="shared" si="13"/>
        <v>-7.305132401052845</v>
      </c>
      <c r="AM41" s="5">
        <f t="shared" si="14"/>
        <v>3.4889950687301905</v>
      </c>
      <c r="AN41" s="5">
        <f t="shared" si="15"/>
        <v>4.355101894305889</v>
      </c>
      <c r="AO41" s="5">
        <f t="shared" si="16"/>
        <v>-4.832964106609822</v>
      </c>
      <c r="AP41" s="5">
        <f t="shared" si="17"/>
        <v>0.6778552358904903</v>
      </c>
      <c r="AQ41" s="5">
        <f t="shared" si="18"/>
        <v>0.6448253933708372</v>
      </c>
      <c r="AR41" s="5" t="e">
        <f t="shared" si="19"/>
        <v>#VALUE!</v>
      </c>
    </row>
    <row r="42" spans="1:44" ht="12">
      <c r="A42" t="s">
        <v>38</v>
      </c>
      <c r="B42" s="4">
        <v>280088.05583719</v>
      </c>
      <c r="C42" s="4">
        <v>285940.29836423</v>
      </c>
      <c r="D42" s="4">
        <v>288707.40549432</v>
      </c>
      <c r="E42" s="4">
        <v>290818.34967588</v>
      </c>
      <c r="F42" s="4">
        <v>292858.56994547</v>
      </c>
      <c r="G42" s="4">
        <v>297756.37858658</v>
      </c>
      <c r="H42" s="4">
        <v>301980.99276736</v>
      </c>
      <c r="I42" s="4">
        <v>303850.25672225</v>
      </c>
      <c r="J42" s="4">
        <v>302844.32368955</v>
      </c>
      <c r="K42" s="4">
        <v>307881.8659769</v>
      </c>
      <c r="L42" s="4">
        <v>307287.34218334</v>
      </c>
      <c r="M42" s="4">
        <v>308410.40308533</v>
      </c>
      <c r="N42" s="4">
        <v>308165.28803808</v>
      </c>
      <c r="O42" s="4">
        <v>308072.59307994</v>
      </c>
      <c r="P42" s="4">
        <v>309672.8660154</v>
      </c>
      <c r="Q42" s="4">
        <v>309933.315689</v>
      </c>
      <c r="R42" s="4">
        <v>310657.37065431</v>
      </c>
      <c r="S42" s="4">
        <v>305521.48960867</v>
      </c>
      <c r="T42" s="4">
        <v>303553.01172371</v>
      </c>
      <c r="U42" s="4">
        <v>305962.90940685</v>
      </c>
      <c r="V42" s="4">
        <v>303626.8354079</v>
      </c>
      <c r="X42" t="s">
        <v>38</v>
      </c>
      <c r="Y42" s="5">
        <f t="shared" si="20"/>
        <v>2.0894295222791754</v>
      </c>
      <c r="Z42" s="5">
        <f t="shared" si="1"/>
        <v>0.9677219845959684</v>
      </c>
      <c r="AA42" s="5">
        <f t="shared" si="2"/>
        <v>0.7311707775371019</v>
      </c>
      <c r="AB42" s="5">
        <f t="shared" si="3"/>
        <v>0.701544545543257</v>
      </c>
      <c r="AC42" s="5">
        <f t="shared" si="4"/>
        <v>1.6724143131689573</v>
      </c>
      <c r="AD42" s="5">
        <f t="shared" si="5"/>
        <v>1.4188156777140506</v>
      </c>
      <c r="AE42" s="5">
        <f t="shared" si="6"/>
        <v>0.6190005330335708</v>
      </c>
      <c r="AF42" s="5">
        <f t="shared" si="7"/>
        <v>-0.33106209734737035</v>
      </c>
      <c r="AG42" s="5">
        <f t="shared" si="8"/>
        <v>1.6634098423829329</v>
      </c>
      <c r="AH42" s="5">
        <f t="shared" si="9"/>
        <v>-0.19310127008408529</v>
      </c>
      <c r="AI42" s="5">
        <f t="shared" si="10"/>
        <v>0.36547580971296156</v>
      </c>
      <c r="AJ42" s="5">
        <f t="shared" si="11"/>
        <v>-0.07947690635526783</v>
      </c>
      <c r="AK42" s="5">
        <f t="shared" si="12"/>
        <v>-0.03007962341577297</v>
      </c>
      <c r="AL42" s="5">
        <f t="shared" si="13"/>
        <v>0.519446705551232</v>
      </c>
      <c r="AM42" s="5">
        <f t="shared" si="14"/>
        <v>0.08410477706725317</v>
      </c>
      <c r="AN42" s="5">
        <f t="shared" si="15"/>
        <v>0.23361637121854528</v>
      </c>
      <c r="AO42" s="5">
        <f t="shared" si="16"/>
        <v>-1.6532300633404446</v>
      </c>
      <c r="AP42" s="5">
        <f t="shared" si="17"/>
        <v>-0.6443009581687136</v>
      </c>
      <c r="AQ42" s="5">
        <f t="shared" si="18"/>
        <v>0.7938968121105177</v>
      </c>
      <c r="AR42" s="5">
        <f t="shared" si="19"/>
        <v>-0.7635154220094194</v>
      </c>
    </row>
    <row r="43" spans="1:44" ht="12">
      <c r="A43" t="s">
        <v>39</v>
      </c>
      <c r="B43" s="4">
        <v>233970.13750883</v>
      </c>
      <c r="C43" s="4">
        <v>237863.6493472</v>
      </c>
      <c r="D43" s="4">
        <v>239738.5513178</v>
      </c>
      <c r="E43" s="4">
        <v>240115.01397179</v>
      </c>
      <c r="F43" s="4">
        <v>241041.3593495</v>
      </c>
      <c r="G43" s="4">
        <v>245188.12074896</v>
      </c>
      <c r="H43" s="4">
        <v>249176.01992845</v>
      </c>
      <c r="I43" s="4">
        <v>252680.850273</v>
      </c>
      <c r="J43" s="4">
        <v>253160.03621902</v>
      </c>
      <c r="K43" s="4">
        <v>254454.37504237</v>
      </c>
      <c r="L43" s="4">
        <v>254308.42737735</v>
      </c>
      <c r="M43" s="4">
        <v>253680.32882469</v>
      </c>
      <c r="N43" s="4">
        <v>252324.76986927</v>
      </c>
      <c r="O43" s="4">
        <v>252158.63152147</v>
      </c>
      <c r="P43" s="4">
        <v>253401.22770079</v>
      </c>
      <c r="Q43" s="4">
        <v>252868.554864</v>
      </c>
      <c r="R43" s="4">
        <v>252296.85450183</v>
      </c>
      <c r="S43" s="4">
        <v>248955.44476314</v>
      </c>
      <c r="T43" s="4">
        <v>247905.13417442</v>
      </c>
      <c r="U43" s="4">
        <v>249158.01967157</v>
      </c>
      <c r="V43" s="4" t="s">
        <v>52</v>
      </c>
      <c r="X43" t="s">
        <v>39</v>
      </c>
      <c r="Y43" s="5">
        <f t="shared" si="20"/>
        <v>1.6641063170820445</v>
      </c>
      <c r="Z43" s="5">
        <f t="shared" si="1"/>
        <v>0.7882255131229812</v>
      </c>
      <c r="AA43" s="5">
        <f t="shared" si="2"/>
        <v>0.15703050340491131</v>
      </c>
      <c r="AB43" s="5">
        <f t="shared" si="3"/>
        <v>0.3857923594144097</v>
      </c>
      <c r="AC43" s="5">
        <f t="shared" si="4"/>
        <v>1.7203526443141897</v>
      </c>
      <c r="AD43" s="5">
        <f t="shared" si="5"/>
        <v>1.626465086199289</v>
      </c>
      <c r="AE43" s="5">
        <f t="shared" si="6"/>
        <v>1.4065680740692414</v>
      </c>
      <c r="AF43" s="5">
        <f t="shared" si="7"/>
        <v>0.18964078421545594</v>
      </c>
      <c r="AG43" s="5">
        <f t="shared" si="8"/>
        <v>0.5112729649912922</v>
      </c>
      <c r="AH43" s="5">
        <f t="shared" si="9"/>
        <v>-0.057357105766286054</v>
      </c>
      <c r="AI43" s="5">
        <f t="shared" si="10"/>
        <v>-0.24698298799512486</v>
      </c>
      <c r="AJ43" s="5">
        <f t="shared" si="11"/>
        <v>-0.5343571421955886</v>
      </c>
      <c r="AK43" s="5">
        <f t="shared" si="12"/>
        <v>-0.06584305927876244</v>
      </c>
      <c r="AL43" s="5">
        <f t="shared" si="13"/>
        <v>0.4927835195735639</v>
      </c>
      <c r="AM43" s="5">
        <f t="shared" si="14"/>
        <v>-0.21020925653090217</v>
      </c>
      <c r="AN43" s="5">
        <f t="shared" si="15"/>
        <v>-0.22608598466403862</v>
      </c>
      <c r="AO43" s="5">
        <f t="shared" si="16"/>
        <v>-1.3243961147624077</v>
      </c>
      <c r="AP43" s="5">
        <f t="shared" si="17"/>
        <v>-0.42188697247382834</v>
      </c>
      <c r="AQ43" s="5">
        <f t="shared" si="18"/>
        <v>0.505389088177779</v>
      </c>
      <c r="AR43" s="5" t="e">
        <f t="shared" si="19"/>
        <v>#VALUE!</v>
      </c>
    </row>
    <row r="44" spans="1:44" ht="12">
      <c r="A44" t="s">
        <v>40</v>
      </c>
      <c r="B44" s="4">
        <v>97624.37023999</v>
      </c>
      <c r="C44" s="4">
        <v>98615.59768895</v>
      </c>
      <c r="D44" s="4">
        <v>98164.89331892</v>
      </c>
      <c r="E44" s="4">
        <v>98227.12285516</v>
      </c>
      <c r="F44" s="4">
        <v>98866.53350423</v>
      </c>
      <c r="G44" s="4">
        <v>101320.14647497</v>
      </c>
      <c r="H44" s="4">
        <v>102447.0061623</v>
      </c>
      <c r="I44" s="4">
        <v>103470.88861226</v>
      </c>
      <c r="J44" s="4">
        <v>103126.98165801</v>
      </c>
      <c r="K44" s="4">
        <v>104035.2806462</v>
      </c>
      <c r="L44" s="4">
        <v>103614.44997071</v>
      </c>
      <c r="M44" s="4">
        <v>104076.02407051</v>
      </c>
      <c r="N44" s="4">
        <v>103435.70058654</v>
      </c>
      <c r="O44" s="4">
        <v>102639.28144672</v>
      </c>
      <c r="P44" s="4">
        <v>103163.42013548</v>
      </c>
      <c r="Q44" s="4">
        <v>103094.002426</v>
      </c>
      <c r="R44" s="4">
        <v>102199.5499915</v>
      </c>
      <c r="S44" s="4">
        <v>100922.69152302</v>
      </c>
      <c r="T44" s="4">
        <v>100160.96566407</v>
      </c>
      <c r="U44" s="4">
        <v>99204.64512634</v>
      </c>
      <c r="V44" s="4" t="s">
        <v>52</v>
      </c>
      <c r="X44" t="s">
        <v>40</v>
      </c>
      <c r="Y44" s="5">
        <f t="shared" si="20"/>
        <v>1.0153483669326278</v>
      </c>
      <c r="Z44" s="5">
        <f t="shared" si="1"/>
        <v>-0.4570315250246608</v>
      </c>
      <c r="AA44" s="5">
        <f t="shared" si="2"/>
        <v>0.06339286290246093</v>
      </c>
      <c r="AB44" s="5">
        <f t="shared" si="3"/>
        <v>0.6509512143736913</v>
      </c>
      <c r="AC44" s="5">
        <f t="shared" si="4"/>
        <v>2.4817426926726682</v>
      </c>
      <c r="AD44" s="5">
        <f t="shared" si="5"/>
        <v>1.1121773176752896</v>
      </c>
      <c r="AE44" s="5">
        <f t="shared" si="6"/>
        <v>0.9994264237823955</v>
      </c>
      <c r="AF44" s="5">
        <f t="shared" si="7"/>
        <v>-0.33237073621617697</v>
      </c>
      <c r="AG44" s="5">
        <f t="shared" si="8"/>
        <v>0.8807578517153729</v>
      </c>
      <c r="AH44" s="5">
        <f t="shared" si="9"/>
        <v>-0.4045076563220391</v>
      </c>
      <c r="AI44" s="5">
        <f t="shared" si="10"/>
        <v>0.4454727115093391</v>
      </c>
      <c r="AJ44" s="5">
        <f t="shared" si="11"/>
        <v>-0.6152459124843261</v>
      </c>
      <c r="AK44" s="5">
        <f t="shared" si="12"/>
        <v>-0.7699654329248489</v>
      </c>
      <c r="AL44" s="5">
        <f t="shared" si="13"/>
        <v>0.5106609101039794</v>
      </c>
      <c r="AM44" s="5">
        <f t="shared" si="14"/>
        <v>-0.06728907338359136</v>
      </c>
      <c r="AN44" s="5">
        <f t="shared" si="15"/>
        <v>-0.8676086032667456</v>
      </c>
      <c r="AO44" s="5">
        <f t="shared" si="16"/>
        <v>-1.2493777796342584</v>
      </c>
      <c r="AP44" s="5">
        <f t="shared" si="17"/>
        <v>-0.7547617363893266</v>
      </c>
      <c r="AQ44" s="5">
        <f t="shared" si="18"/>
        <v>-0.9547836638650296</v>
      </c>
      <c r="AR44" s="5" t="e">
        <f t="shared" si="19"/>
        <v>#VALUE!</v>
      </c>
    </row>
    <row r="45" spans="1:44" ht="12">
      <c r="A45" t="s">
        <v>41</v>
      </c>
      <c r="B45" s="4">
        <v>63772.99455762</v>
      </c>
      <c r="C45" s="4">
        <v>63859.9011192</v>
      </c>
      <c r="D45" s="4">
        <v>63915.68166854</v>
      </c>
      <c r="E45" s="4">
        <v>63841.29047343</v>
      </c>
      <c r="F45" s="4">
        <v>63488.3587488</v>
      </c>
      <c r="G45" s="4">
        <v>63041.48697482</v>
      </c>
      <c r="H45" s="4">
        <v>63704.64778552</v>
      </c>
      <c r="I45" s="4">
        <v>65446.34802246</v>
      </c>
      <c r="J45" s="4">
        <v>65824.40082245</v>
      </c>
      <c r="K45" s="4">
        <v>64953.53910967</v>
      </c>
      <c r="L45" s="4">
        <v>64051.23647006</v>
      </c>
      <c r="M45" s="4">
        <v>63724.06370117</v>
      </c>
      <c r="N45" s="4">
        <v>63399.03922474</v>
      </c>
      <c r="O45" s="4">
        <v>64028.78825401</v>
      </c>
      <c r="P45" s="4">
        <v>63956.29917805</v>
      </c>
      <c r="Q45" s="4">
        <v>63722.878328</v>
      </c>
      <c r="R45" s="4">
        <v>63959.76941799</v>
      </c>
      <c r="S45" s="4">
        <v>63452.81193056</v>
      </c>
      <c r="T45" s="4">
        <v>62886.52426884</v>
      </c>
      <c r="U45" s="4">
        <v>63168.63229387</v>
      </c>
      <c r="V45" s="4" t="s">
        <v>52</v>
      </c>
      <c r="X45" t="s">
        <v>41</v>
      </c>
      <c r="Y45" s="5">
        <f t="shared" si="20"/>
        <v>0.13627486396531197</v>
      </c>
      <c r="Z45" s="5">
        <f t="shared" si="1"/>
        <v>0.08734831774305007</v>
      </c>
      <c r="AA45" s="5">
        <f t="shared" si="2"/>
        <v>-0.11638958260006405</v>
      </c>
      <c r="AB45" s="5">
        <f t="shared" si="3"/>
        <v>-0.5528267395799134</v>
      </c>
      <c r="AC45" s="5">
        <f t="shared" si="4"/>
        <v>-0.7038641142829078</v>
      </c>
      <c r="AD45" s="5">
        <f t="shared" si="5"/>
        <v>1.0519434780541843</v>
      </c>
      <c r="AE45" s="5">
        <f t="shared" si="6"/>
        <v>2.7340238074997814</v>
      </c>
      <c r="AF45" s="5">
        <f t="shared" si="7"/>
        <v>0.577653011074446</v>
      </c>
      <c r="AG45" s="5">
        <f t="shared" si="8"/>
        <v>-1.323007428702624</v>
      </c>
      <c r="AH45" s="5">
        <f t="shared" si="9"/>
        <v>-1.3891508484033608</v>
      </c>
      <c r="AI45" s="5">
        <f t="shared" si="10"/>
        <v>-0.5107985214976054</v>
      </c>
      <c r="AJ45" s="5">
        <f t="shared" si="11"/>
        <v>-0.5100498266309188</v>
      </c>
      <c r="AK45" s="5">
        <f t="shared" si="12"/>
        <v>0.9933100516517896</v>
      </c>
      <c r="AL45" s="5">
        <f t="shared" si="13"/>
        <v>-0.11321325600044929</v>
      </c>
      <c r="AM45" s="5">
        <f t="shared" si="14"/>
        <v>-0.3649692884827118</v>
      </c>
      <c r="AN45" s="5">
        <f t="shared" si="15"/>
        <v>0.3717520240856942</v>
      </c>
      <c r="AO45" s="5">
        <f t="shared" si="16"/>
        <v>-0.7926193168660944</v>
      </c>
      <c r="AP45" s="5">
        <f t="shared" si="17"/>
        <v>-0.8924547935554301</v>
      </c>
      <c r="AQ45" s="5">
        <f t="shared" si="18"/>
        <v>0.4485985325313635</v>
      </c>
      <c r="AR45" s="5" t="e">
        <f t="shared" si="19"/>
        <v>#VALUE!</v>
      </c>
    </row>
    <row r="46" spans="1:44" ht="12">
      <c r="A46" t="s">
        <v>42</v>
      </c>
      <c r="B46" s="4">
        <v>71784.17535356</v>
      </c>
      <c r="C46" s="4">
        <v>74746.0022289</v>
      </c>
      <c r="D46" s="4">
        <v>77186.51746941</v>
      </c>
      <c r="E46" s="4">
        <v>77603.3854039</v>
      </c>
      <c r="F46" s="4">
        <v>78330.01231642</v>
      </c>
      <c r="G46" s="4">
        <v>80727.2470722</v>
      </c>
      <c r="H46" s="4">
        <v>82963.87624374</v>
      </c>
      <c r="I46" s="4">
        <v>83560.34656746</v>
      </c>
      <c r="J46" s="4">
        <v>83969.61854492</v>
      </c>
      <c r="K46" s="4">
        <v>85402.98872611</v>
      </c>
      <c r="L46" s="4">
        <v>86681.12020747</v>
      </c>
      <c r="M46" s="4">
        <v>85912.61351451</v>
      </c>
      <c r="N46" s="4">
        <v>85521.7249185</v>
      </c>
      <c r="O46" s="4">
        <v>85473.86105905</v>
      </c>
      <c r="P46" s="4">
        <v>86278.04261379</v>
      </c>
      <c r="Q46" s="4">
        <v>86051.67411</v>
      </c>
      <c r="R46" s="4">
        <v>86137.53509234</v>
      </c>
      <c r="S46" s="4">
        <v>84595.10207621</v>
      </c>
      <c r="T46" s="4">
        <v>84845.10618501</v>
      </c>
      <c r="U46" s="4">
        <v>86736.17131746</v>
      </c>
      <c r="V46" s="4" t="s">
        <v>52</v>
      </c>
      <c r="X46" t="s">
        <v>42</v>
      </c>
      <c r="Y46" s="5">
        <f t="shared" si="20"/>
        <v>4.126016438514569</v>
      </c>
      <c r="Z46" s="5">
        <f t="shared" si="1"/>
        <v>3.265077954318187</v>
      </c>
      <c r="AA46" s="5">
        <f t="shared" si="2"/>
        <v>0.5400786927007175</v>
      </c>
      <c r="AB46" s="5">
        <f t="shared" si="3"/>
        <v>0.9363340384419416</v>
      </c>
      <c r="AC46" s="5">
        <f t="shared" si="4"/>
        <v>3.0604294380756443</v>
      </c>
      <c r="AD46" s="5">
        <f t="shared" si="5"/>
        <v>2.770600079474562</v>
      </c>
      <c r="AE46" s="5">
        <f t="shared" si="6"/>
        <v>0.7189518507640997</v>
      </c>
      <c r="AF46" s="5">
        <f t="shared" si="7"/>
        <v>0.48979210148389996</v>
      </c>
      <c r="AG46" s="5">
        <f t="shared" si="8"/>
        <v>1.707010471201798</v>
      </c>
      <c r="AH46" s="5">
        <f t="shared" si="9"/>
        <v>1.4965887030710547</v>
      </c>
      <c r="AI46" s="5">
        <f t="shared" si="10"/>
        <v>-0.886590633716537</v>
      </c>
      <c r="AJ46" s="5">
        <f t="shared" si="11"/>
        <v>-0.4549839424265514</v>
      </c>
      <c r="AK46" s="5">
        <f t="shared" si="12"/>
        <v>-0.05596690138746396</v>
      </c>
      <c r="AL46" s="5">
        <f t="shared" si="13"/>
        <v>0.9408508575322543</v>
      </c>
      <c r="AM46" s="5">
        <f t="shared" si="14"/>
        <v>-0.2623709311571929</v>
      </c>
      <c r="AN46" s="5">
        <f t="shared" si="15"/>
        <v>0.09977839853554826</v>
      </c>
      <c r="AO46" s="5">
        <f t="shared" si="16"/>
        <v>-1.7906630535416497</v>
      </c>
      <c r="AP46" s="5">
        <f t="shared" si="17"/>
        <v>0.29553024071627476</v>
      </c>
      <c r="AQ46" s="5">
        <f t="shared" si="18"/>
        <v>2.2288440871609225</v>
      </c>
      <c r="AR46" s="5" t="e">
        <f t="shared" si="19"/>
        <v>#VALUE!</v>
      </c>
    </row>
    <row r="47" spans="1:44" ht="12">
      <c r="A47" t="s">
        <v>43</v>
      </c>
      <c r="B47" s="4">
        <v>46488.96160831</v>
      </c>
      <c r="C47" s="4">
        <v>48286.52670066</v>
      </c>
      <c r="D47" s="4">
        <v>49118.51990296</v>
      </c>
      <c r="E47" s="4">
        <v>50706.00414836</v>
      </c>
      <c r="F47" s="4">
        <v>51762.23925398</v>
      </c>
      <c r="G47" s="4">
        <v>52519.21387928</v>
      </c>
      <c r="H47" s="4">
        <v>52777.244246</v>
      </c>
      <c r="I47" s="4">
        <v>51230.20978314</v>
      </c>
      <c r="J47" s="4">
        <v>49830.17880794</v>
      </c>
      <c r="K47" s="4">
        <v>53387.39099233</v>
      </c>
      <c r="L47" s="4">
        <v>52942.53222721</v>
      </c>
      <c r="M47" s="4">
        <v>54684.04289557</v>
      </c>
      <c r="N47" s="4">
        <v>55832.39690727</v>
      </c>
      <c r="O47" s="4">
        <v>55908.24320008</v>
      </c>
      <c r="P47" s="4">
        <v>56266.86268124</v>
      </c>
      <c r="Q47" s="4">
        <v>57064.760825</v>
      </c>
      <c r="R47" s="4">
        <v>58360.51615248</v>
      </c>
      <c r="S47" s="4">
        <v>56577.23692396</v>
      </c>
      <c r="T47" s="4">
        <v>55671.00130932</v>
      </c>
      <c r="U47" s="4">
        <v>56800.54324087</v>
      </c>
      <c r="V47" s="4" t="s">
        <v>52</v>
      </c>
      <c r="X47" t="s">
        <v>43</v>
      </c>
      <c r="Y47" s="5">
        <f t="shared" si="20"/>
        <v>3.866649265034738</v>
      </c>
      <c r="Z47" s="5">
        <f t="shared" si="1"/>
        <v>1.723033854676956</v>
      </c>
      <c r="AA47" s="5">
        <f t="shared" si="2"/>
        <v>3.2319464196728234</v>
      </c>
      <c r="AB47" s="5">
        <f t="shared" si="3"/>
        <v>2.083057269765476</v>
      </c>
      <c r="AC47" s="5">
        <f t="shared" si="4"/>
        <v>1.4624070291584275</v>
      </c>
      <c r="AD47" s="5">
        <f t="shared" si="5"/>
        <v>0.4913066050704913</v>
      </c>
      <c r="AE47" s="5">
        <f t="shared" si="6"/>
        <v>-2.931252824890052</v>
      </c>
      <c r="AF47" s="5">
        <f t="shared" si="7"/>
        <v>-2.7328230376693767</v>
      </c>
      <c r="AG47" s="5">
        <f t="shared" si="8"/>
        <v>7.138670318845399</v>
      </c>
      <c r="AH47" s="5">
        <f t="shared" si="9"/>
        <v>-0.8332656023290355</v>
      </c>
      <c r="AI47" s="5">
        <f t="shared" si="10"/>
        <v>3.2894359130501556</v>
      </c>
      <c r="AJ47" s="5">
        <f t="shared" si="11"/>
        <v>2.099980087231316</v>
      </c>
      <c r="AK47" s="5">
        <f t="shared" si="12"/>
        <v>0.13584638491515477</v>
      </c>
      <c r="AL47" s="5">
        <f t="shared" si="13"/>
        <v>0.6414429440692686</v>
      </c>
      <c r="AM47" s="5">
        <f t="shared" si="14"/>
        <v>1.4180604813177524</v>
      </c>
      <c r="AN47" s="5">
        <f t="shared" si="15"/>
        <v>2.270675121996362</v>
      </c>
      <c r="AO47" s="5">
        <f t="shared" si="16"/>
        <v>-3.0556262111540917</v>
      </c>
      <c r="AP47" s="5">
        <f t="shared" si="17"/>
        <v>-1.6017671839612433</v>
      </c>
      <c r="AQ47" s="5">
        <f t="shared" si="18"/>
        <v>2.028959251647038</v>
      </c>
      <c r="AR47" s="5" t="e">
        <f t="shared" si="19"/>
        <v>#VALUE!</v>
      </c>
    </row>
    <row r="48" spans="1:44" ht="12">
      <c r="A48" t="s">
        <v>44</v>
      </c>
      <c r="B48" s="4">
        <v>11302.07491262</v>
      </c>
      <c r="C48" s="4">
        <v>12284.4116103</v>
      </c>
      <c r="D48" s="4">
        <v>12921.33066712</v>
      </c>
      <c r="E48" s="4">
        <v>13827.56542761</v>
      </c>
      <c r="F48" s="4">
        <v>14724.95130047</v>
      </c>
      <c r="G48" s="4">
        <v>14353.71723571</v>
      </c>
      <c r="H48" s="4">
        <v>13751.45024622</v>
      </c>
      <c r="I48" s="4">
        <v>13728.92143171</v>
      </c>
      <c r="J48" s="4">
        <v>13108.27497601</v>
      </c>
      <c r="K48" s="4">
        <v>15547.97858811</v>
      </c>
      <c r="L48" s="4">
        <v>14476.48695493</v>
      </c>
      <c r="M48" s="4">
        <v>15402.98122797</v>
      </c>
      <c r="N48" s="4">
        <v>16405.66609271</v>
      </c>
      <c r="O48" s="4">
        <v>16419.15282476</v>
      </c>
      <c r="P48" s="4">
        <v>16124.68743488</v>
      </c>
      <c r="Q48" s="4">
        <v>16620.801688</v>
      </c>
      <c r="R48" s="4">
        <v>16742.75880592</v>
      </c>
      <c r="S48" s="4">
        <v>15746.20530852</v>
      </c>
      <c r="T48" s="4">
        <v>15203.04367058</v>
      </c>
      <c r="U48" s="4">
        <v>15938.03373075</v>
      </c>
      <c r="V48" s="4" t="s">
        <v>52</v>
      </c>
      <c r="X48" t="s">
        <v>44</v>
      </c>
      <c r="Y48" s="5">
        <f t="shared" si="20"/>
        <v>8.69164914650419</v>
      </c>
      <c r="Z48" s="5">
        <f t="shared" si="1"/>
        <v>5.184774631663842</v>
      </c>
      <c r="AA48" s="5">
        <f t="shared" si="2"/>
        <v>7.013478594708744</v>
      </c>
      <c r="AB48" s="5">
        <f t="shared" si="3"/>
        <v>6.489832773223824</v>
      </c>
      <c r="AC48" s="5">
        <f t="shared" si="4"/>
        <v>-2.52112252994786</v>
      </c>
      <c r="AD48" s="5">
        <f t="shared" si="5"/>
        <v>-4.19589559693739</v>
      </c>
      <c r="AE48" s="5">
        <f t="shared" si="6"/>
        <v>-0.16382864430021016</v>
      </c>
      <c r="AF48" s="5">
        <f t="shared" si="7"/>
        <v>-4.520722613114231</v>
      </c>
      <c r="AG48" s="5">
        <f t="shared" si="8"/>
        <v>18.611934953798283</v>
      </c>
      <c r="AH48" s="5">
        <f t="shared" si="9"/>
        <v>-6.891517293440316</v>
      </c>
      <c r="AI48" s="5">
        <f t="shared" si="10"/>
        <v>6.399993837762409</v>
      </c>
      <c r="AJ48" s="5">
        <f t="shared" si="11"/>
        <v>6.509680495612372</v>
      </c>
      <c r="AK48" s="5">
        <f t="shared" si="12"/>
        <v>0.08220776879028335</v>
      </c>
      <c r="AL48" s="5">
        <f t="shared" si="13"/>
        <v>-1.793426207934118</v>
      </c>
      <c r="AM48" s="5">
        <f t="shared" si="14"/>
        <v>3.0767371778434267</v>
      </c>
      <c r="AN48" s="5">
        <f t="shared" si="15"/>
        <v>0.7337619460802074</v>
      </c>
      <c r="AO48" s="5">
        <f t="shared" si="16"/>
        <v>-5.952146291730799</v>
      </c>
      <c r="AP48" s="5">
        <f t="shared" si="17"/>
        <v>-3.4494764122382264</v>
      </c>
      <c r="AQ48" s="5">
        <f t="shared" si="18"/>
        <v>4.834492856139775</v>
      </c>
      <c r="AR48" s="5" t="e">
        <f t="shared" si="19"/>
        <v>#VALUE!</v>
      </c>
    </row>
    <row r="49" spans="1:44" ht="12">
      <c r="A49" t="s">
        <v>45</v>
      </c>
      <c r="B49" s="4">
        <v>20456.3586175</v>
      </c>
      <c r="C49" s="4">
        <v>20554.62966667</v>
      </c>
      <c r="D49" s="4">
        <v>20967.65421203</v>
      </c>
      <c r="E49" s="4">
        <v>21796.26155581</v>
      </c>
      <c r="F49" s="4">
        <v>22281.90930152</v>
      </c>
      <c r="G49" s="4">
        <v>22943.15186819</v>
      </c>
      <c r="H49" s="4">
        <v>23039.60310426</v>
      </c>
      <c r="I49" s="4">
        <v>21699.10595087</v>
      </c>
      <c r="J49" s="4">
        <v>21197.55166872</v>
      </c>
      <c r="K49" s="4">
        <v>21598.23913257</v>
      </c>
      <c r="L49" s="4">
        <v>21593.27783309</v>
      </c>
      <c r="M49" s="4">
        <v>21810.36784946</v>
      </c>
      <c r="N49" s="4">
        <v>21640.90216596</v>
      </c>
      <c r="O49" s="4">
        <v>21691.16467744</v>
      </c>
      <c r="P49" s="4">
        <v>22214.22110827</v>
      </c>
      <c r="Q49" s="4">
        <v>22437.536122</v>
      </c>
      <c r="R49" s="4">
        <v>23572.48808737</v>
      </c>
      <c r="S49" s="4">
        <v>22475.00962503</v>
      </c>
      <c r="T49" s="4">
        <v>22054.63409045</v>
      </c>
      <c r="U49" s="4">
        <v>21951.10190131</v>
      </c>
      <c r="V49" s="4" t="s">
        <v>52</v>
      </c>
      <c r="X49" t="s">
        <v>45</v>
      </c>
      <c r="Y49" s="5">
        <f t="shared" si="20"/>
        <v>0.4803936566008957</v>
      </c>
      <c r="Z49" s="5">
        <f t="shared" si="1"/>
        <v>2.009399108901164</v>
      </c>
      <c r="AA49" s="5">
        <f t="shared" si="2"/>
        <v>3.9518361729973464</v>
      </c>
      <c r="AB49" s="5">
        <f t="shared" si="3"/>
        <v>2.2281240499270183</v>
      </c>
      <c r="AC49" s="5">
        <f t="shared" si="4"/>
        <v>2.9676207623055575</v>
      </c>
      <c r="AD49" s="5">
        <f t="shared" si="5"/>
        <v>0.42039226617214354</v>
      </c>
      <c r="AE49" s="5">
        <f t="shared" si="6"/>
        <v>-5.818230233063986</v>
      </c>
      <c r="AF49" s="5">
        <f t="shared" si="7"/>
        <v>-2.3114052868610884</v>
      </c>
      <c r="AG49" s="5">
        <f t="shared" si="8"/>
        <v>1.8902535071598408</v>
      </c>
      <c r="AH49" s="5">
        <f t="shared" si="9"/>
        <v>-0.022970851695589545</v>
      </c>
      <c r="AI49" s="5">
        <f t="shared" si="10"/>
        <v>1.0053592513746281</v>
      </c>
      <c r="AJ49" s="5">
        <f t="shared" si="11"/>
        <v>-0.7769959895664726</v>
      </c>
      <c r="AK49" s="5">
        <f t="shared" si="12"/>
        <v>0.2322570061753595</v>
      </c>
      <c r="AL49" s="5">
        <f t="shared" si="13"/>
        <v>2.4113801107877464</v>
      </c>
      <c r="AM49" s="5">
        <f t="shared" si="14"/>
        <v>1.0052795128021188</v>
      </c>
      <c r="AN49" s="5">
        <f t="shared" si="15"/>
        <v>5.05827359652551</v>
      </c>
      <c r="AO49" s="5">
        <f t="shared" si="16"/>
        <v>-4.655759961664884</v>
      </c>
      <c r="AP49" s="5">
        <f t="shared" si="17"/>
        <v>-1.8704131459495983</v>
      </c>
      <c r="AQ49" s="5">
        <f t="shared" si="18"/>
        <v>-0.4694350797904576</v>
      </c>
      <c r="AR49" s="5" t="e">
        <f t="shared" si="19"/>
        <v>#VALUE!</v>
      </c>
    </row>
    <row r="50" spans="1:44" ht="12">
      <c r="A50" t="s">
        <v>46</v>
      </c>
      <c r="B50" s="4">
        <v>14836.72320071</v>
      </c>
      <c r="C50" s="4">
        <v>15687.76017168</v>
      </c>
      <c r="D50" s="4">
        <v>15385.49948306</v>
      </c>
      <c r="E50" s="4">
        <v>15163.10383121</v>
      </c>
      <c r="F50" s="4">
        <v>14826.15300392</v>
      </c>
      <c r="G50" s="4">
        <v>15201.42723575</v>
      </c>
      <c r="H50" s="4">
        <v>15998.71505552</v>
      </c>
      <c r="I50" s="4">
        <v>15897.77814947</v>
      </c>
      <c r="J50" s="4">
        <v>15637.40116904</v>
      </c>
      <c r="K50" s="4">
        <v>16222.09475022</v>
      </c>
      <c r="L50" s="4">
        <v>16836.89325668</v>
      </c>
      <c r="M50" s="4">
        <v>17446.39235745</v>
      </c>
      <c r="N50" s="4">
        <v>17789.31076483</v>
      </c>
      <c r="O50" s="4">
        <v>17800.32219812</v>
      </c>
      <c r="P50" s="4">
        <v>17921.75645764</v>
      </c>
      <c r="Q50" s="4">
        <v>18006.423015</v>
      </c>
      <c r="R50" s="4">
        <v>18045.26925919</v>
      </c>
      <c r="S50" s="4">
        <v>18372.15236383</v>
      </c>
      <c r="T50" s="4">
        <v>18436.8759259</v>
      </c>
      <c r="U50" s="4">
        <v>18946.26362573</v>
      </c>
      <c r="V50" s="4" t="s">
        <v>52</v>
      </c>
      <c r="X50" t="s">
        <v>46</v>
      </c>
      <c r="Y50" s="5">
        <f t="shared" si="20"/>
        <v>5.736017039997591</v>
      </c>
      <c r="Z50" s="5">
        <f t="shared" si="1"/>
        <v>-1.9267294075903152</v>
      </c>
      <c r="AA50" s="5">
        <f t="shared" si="2"/>
        <v>-1.4454886699964788</v>
      </c>
      <c r="AB50" s="5">
        <f t="shared" si="3"/>
        <v>-2.2221758225809936</v>
      </c>
      <c r="AC50" s="5">
        <f t="shared" si="4"/>
        <v>2.531163894847012</v>
      </c>
      <c r="AD50" s="5">
        <f t="shared" si="5"/>
        <v>5.244822130220626</v>
      </c>
      <c r="AE50" s="5">
        <f t="shared" si="6"/>
        <v>-0.6309063302879139</v>
      </c>
      <c r="AF50" s="5">
        <f t="shared" si="7"/>
        <v>-1.637819939251571</v>
      </c>
      <c r="AG50" s="5">
        <f t="shared" si="8"/>
        <v>3.7390713128062316</v>
      </c>
      <c r="AH50" s="5">
        <f t="shared" si="9"/>
        <v>3.7898835873317864</v>
      </c>
      <c r="AI50" s="5">
        <f t="shared" si="10"/>
        <v>3.6200211730164824</v>
      </c>
      <c r="AJ50" s="5">
        <f t="shared" si="11"/>
        <v>1.9655548284947457</v>
      </c>
      <c r="AK50" s="5">
        <f t="shared" si="12"/>
        <v>0.061899156384242815</v>
      </c>
      <c r="AL50" s="5">
        <f t="shared" si="13"/>
        <v>0.6822025925622057</v>
      </c>
      <c r="AM50" s="5">
        <f t="shared" si="14"/>
        <v>0.47242332279270727</v>
      </c>
      <c r="AN50" s="5">
        <f t="shared" si="15"/>
        <v>0.21573548592988345</v>
      </c>
      <c r="AO50" s="5">
        <f t="shared" si="16"/>
        <v>1.811461496888029</v>
      </c>
      <c r="AP50" s="5">
        <f t="shared" si="17"/>
        <v>0.35229166832638725</v>
      </c>
      <c r="AQ50" s="5">
        <f t="shared" si="18"/>
        <v>2.7628742628484844</v>
      </c>
      <c r="AR50" s="5" t="e">
        <f t="shared" si="19"/>
        <v>#VALUE!</v>
      </c>
    </row>
    <row r="51" spans="1:44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24" ht="12">
      <c r="A52" s="3" t="s">
        <v>53</v>
      </c>
      <c r="X52" s="3" t="s">
        <v>53</v>
      </c>
    </row>
    <row r="53" spans="1:24" ht="12">
      <c r="A53" s="3" t="s">
        <v>1</v>
      </c>
      <c r="X53" s="3" t="s">
        <v>1</v>
      </c>
    </row>
    <row r="55" spans="1:24" ht="12">
      <c r="A55" t="s">
        <v>77</v>
      </c>
      <c r="X55" t="str">
        <f>A55</f>
        <v>Fonte: Istat (edizione dicembre 2016).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9" sqref="E9"/>
    </sheetView>
  </sheetViews>
  <sheetFormatPr defaultColWidth="9.140625" defaultRowHeight="12"/>
  <cols>
    <col min="1" max="1" width="75.7109375" style="0" customWidth="1"/>
    <col min="2" max="22" width="11.7109375" style="0" customWidth="1"/>
    <col min="24" max="24" width="75.7109375" style="0" customWidth="1"/>
  </cols>
  <sheetData>
    <row r="1" spans="1:24" ht="12">
      <c r="A1" t="s">
        <v>54</v>
      </c>
      <c r="X1" t="s">
        <v>54</v>
      </c>
    </row>
    <row r="2" spans="1:24" ht="12">
      <c r="A2" t="s">
        <v>67</v>
      </c>
      <c r="X2" t="s">
        <v>69</v>
      </c>
    </row>
    <row r="3" spans="1:24" ht="12">
      <c r="A3" t="s">
        <v>57</v>
      </c>
      <c r="X3" t="s">
        <v>57</v>
      </c>
    </row>
    <row r="4" spans="1:24" ht="12">
      <c r="A4" t="s">
        <v>71</v>
      </c>
      <c r="X4" t="str">
        <f>A4</f>
        <v>Periodo: 1995 - 2014.</v>
      </c>
    </row>
    <row r="5" ht="12.75" thickBot="1"/>
    <row r="6" spans="1:44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9" t="s">
        <v>58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  <c r="X7" s="9" t="s">
        <v>58</v>
      </c>
      <c r="Y7">
        <v>1996</v>
      </c>
      <c r="Z7">
        <v>1997</v>
      </c>
      <c r="AA7">
        <v>1998</v>
      </c>
      <c r="AB7">
        <v>1999</v>
      </c>
      <c r="AC7">
        <v>2000</v>
      </c>
      <c r="AD7">
        <v>2001</v>
      </c>
      <c r="AE7">
        <v>2002</v>
      </c>
      <c r="AF7">
        <v>2003</v>
      </c>
      <c r="AG7">
        <v>2004</v>
      </c>
      <c r="AH7">
        <v>2005</v>
      </c>
      <c r="AI7">
        <v>2006</v>
      </c>
      <c r="AJ7">
        <v>2007</v>
      </c>
      <c r="AK7">
        <v>2008</v>
      </c>
      <c r="AL7">
        <v>2009</v>
      </c>
      <c r="AM7">
        <v>2010</v>
      </c>
      <c r="AN7">
        <v>2011</v>
      </c>
      <c r="AO7">
        <v>2012</v>
      </c>
      <c r="AP7">
        <v>2013</v>
      </c>
      <c r="AQ7">
        <v>2014</v>
      </c>
      <c r="AR7">
        <v>2015</v>
      </c>
    </row>
    <row r="8" spans="1:44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">
      <c r="A9" t="s">
        <v>51</v>
      </c>
      <c r="B9" s="4">
        <f>('VAGPB valori concatenati'!B9*1000000)/('Unità di lavoro totali'!B9*1000)</f>
        <v>56053.473323623875</v>
      </c>
      <c r="C9" s="4">
        <f>('VAGPB valori concatenati'!C9*1000000)/('Unità di lavoro totali'!C9*1000)</f>
        <v>56475.29757024006</v>
      </c>
      <c r="D9" s="4">
        <f>('VAGPB valori concatenati'!D9*1000000)/('Unità di lavoro totali'!D9*1000)</f>
        <v>57230.44966524604</v>
      </c>
      <c r="E9" s="4">
        <f>('VAGPB valori concatenati'!E9*1000000)/('Unità di lavoro totali'!E9*1000)</f>
        <v>57624.653605375126</v>
      </c>
      <c r="F9" s="4">
        <f>('VAGPB valori concatenati'!F9*1000000)/('Unità di lavoro totali'!F9*1000)</f>
        <v>58193.484012958215</v>
      </c>
      <c r="G9" s="4">
        <f>('VAGPB valori concatenati'!G9*1000000)/('Unità di lavoro totali'!G9*1000)</f>
        <v>59392.28567133694</v>
      </c>
      <c r="H9" s="4">
        <f>('VAGPB valori concatenati'!H9*1000000)/('Unità di lavoro totali'!H9*1000)</f>
        <v>59377.56912675755</v>
      </c>
      <c r="I9" s="4">
        <f>('VAGPB valori concatenati'!I9*1000000)/('Unità di lavoro totali'!I9*1000)</f>
        <v>58963.97749785918</v>
      </c>
      <c r="J9" s="4">
        <f>('VAGPB valori concatenati'!J9*1000000)/('Unità di lavoro totali'!J9*1000)</f>
        <v>58652.71604629563</v>
      </c>
      <c r="K9" s="4">
        <f>('VAGPB valori concatenati'!K9*1000000)/('Unità di lavoro totali'!K9*1000)</f>
        <v>59320.60771880768</v>
      </c>
      <c r="L9" s="4">
        <f>('VAGPB valori concatenati'!L9*1000000)/('Unità di lavoro totali'!L9*1000)</f>
        <v>59784.50468519121</v>
      </c>
      <c r="M9" s="4">
        <f>('VAGPB valori concatenati'!M9*1000000)/('Unità di lavoro totali'!M9*1000)</f>
        <v>59923.3721544153</v>
      </c>
      <c r="N9" s="4">
        <f>('VAGPB valori concatenati'!N9*1000000)/('Unità di lavoro totali'!N9*1000)</f>
        <v>60272.39454090999</v>
      </c>
      <c r="O9" s="4">
        <f>('VAGPB valori concatenati'!O9*1000000)/('Unità di lavoro totali'!O9*1000)</f>
        <v>60008.20639392487</v>
      </c>
      <c r="P9" s="4">
        <f>('VAGPB valori concatenati'!P9*1000000)/('Unità di lavoro totali'!P9*1000)</f>
        <v>58292.107252552225</v>
      </c>
      <c r="Q9" s="4">
        <f>('VAGPB valori concatenati'!Q9*1000000)/('Unità di lavoro totali'!Q9*1000)</f>
        <v>59811.789554824325</v>
      </c>
      <c r="R9" s="4">
        <f>('VAGPB valori concatenati'!R9*1000000)/('Unità di lavoro totali'!R9*1000)</f>
        <v>60081.5870753494</v>
      </c>
      <c r="S9" s="4">
        <f>('VAGPB valori concatenati'!S9*1000000)/('Unità di lavoro totali'!S9*1000)</f>
        <v>59426.126873388195</v>
      </c>
      <c r="T9" s="4">
        <f>('VAGPB valori concatenati'!T9*1000000)/('Unità di lavoro totali'!T9*1000)</f>
        <v>60001.503193543635</v>
      </c>
      <c r="U9" s="4">
        <f>('VAGPB valori concatenati'!U9*1000000)/('Unità di lavoro totali'!U9*1000)</f>
        <v>59968.150615438964</v>
      </c>
      <c r="V9" s="4" t="e">
        <f>('VAGPB valori concatenati'!V9*1000000)/('Unità di lavoro totali'!V9*1000)</f>
        <v>#DIV/0!</v>
      </c>
      <c r="X9" t="s">
        <v>51</v>
      </c>
      <c r="Y9" s="5">
        <f>C9*100/B9-100</f>
        <v>0.7525389982183412</v>
      </c>
      <c r="Z9" s="5">
        <f aca="true" t="shared" si="0" ref="Z9:AR22">D9*100/C9-100</f>
        <v>1.3371369917383333</v>
      </c>
      <c r="AA9" s="5">
        <f t="shared" si="0"/>
        <v>0.6888010533463813</v>
      </c>
      <c r="AB9" s="5">
        <f t="shared" si="0"/>
        <v>0.9871302853784556</v>
      </c>
      <c r="AC9" s="5">
        <f t="shared" si="0"/>
        <v>2.0600273015304964</v>
      </c>
      <c r="AD9" s="5">
        <f t="shared" si="0"/>
        <v>-0.02477854558557624</v>
      </c>
      <c r="AE9" s="5">
        <f t="shared" si="0"/>
        <v>-0.6965452358203663</v>
      </c>
      <c r="AF9" s="5">
        <f t="shared" si="0"/>
        <v>-0.5278840824041282</v>
      </c>
      <c r="AG9" s="5">
        <f t="shared" si="0"/>
        <v>1.138722496644263</v>
      </c>
      <c r="AH9" s="5">
        <f t="shared" si="0"/>
        <v>0.7820165440355993</v>
      </c>
      <c r="AI9" s="5">
        <f t="shared" si="0"/>
        <v>0.2322800363661628</v>
      </c>
      <c r="AJ9" s="5">
        <f t="shared" si="0"/>
        <v>0.5824478395429793</v>
      </c>
      <c r="AK9" s="5">
        <f t="shared" si="0"/>
        <v>-0.43832362891407683</v>
      </c>
      <c r="AL9" s="5">
        <f t="shared" si="0"/>
        <v>-2.859774095075082</v>
      </c>
      <c r="AM9" s="5">
        <f t="shared" si="0"/>
        <v>2.60701212204944</v>
      </c>
      <c r="AN9" s="5">
        <f t="shared" si="0"/>
        <v>0.4510774924695653</v>
      </c>
      <c r="AO9" s="5">
        <f t="shared" si="0"/>
        <v>-1.09095021264865</v>
      </c>
      <c r="AP9" s="5">
        <f t="shared" si="0"/>
        <v>0.9682211350932022</v>
      </c>
      <c r="AQ9" s="5">
        <f t="shared" si="0"/>
        <v>-0.05558623755989345</v>
      </c>
      <c r="AR9" s="5" t="e">
        <f t="shared" si="0"/>
        <v>#DIV/0!</v>
      </c>
    </row>
    <row r="10" spans="1:44" ht="12">
      <c r="A10" t="s">
        <v>50</v>
      </c>
      <c r="B10" s="4">
        <f>('VAGPB valori concatenati'!B10*1000000)/('Unità di lavoro totali'!B10*1000)</f>
        <v>15930.514195606205</v>
      </c>
      <c r="C10" s="4">
        <f>('VAGPB valori concatenati'!C10*1000000)/('Unità di lavoro totali'!C10*1000)</f>
        <v>16476.345008847908</v>
      </c>
      <c r="D10" s="4">
        <f>('VAGPB valori concatenati'!D10*1000000)/('Unità di lavoro totali'!D10*1000)</f>
        <v>17086.66960444986</v>
      </c>
      <c r="E10" s="4">
        <f>('VAGPB valori concatenati'!E10*1000000)/('Unità di lavoro totali'!E10*1000)</f>
        <v>18025.693754015283</v>
      </c>
      <c r="F10" s="4">
        <f>('VAGPB valori concatenati'!F10*1000000)/('Unità di lavoro totali'!F10*1000)</f>
        <v>19947.95750668721</v>
      </c>
      <c r="G10" s="4">
        <f>('VAGPB valori concatenati'!G10*1000000)/('Unità di lavoro totali'!G10*1000)</f>
        <v>20134.78325598471</v>
      </c>
      <c r="H10" s="4">
        <f>('VAGPB valori concatenati'!H10*1000000)/('Unità di lavoro totali'!H10*1000)</f>
        <v>19342.644444057198</v>
      </c>
      <c r="I10" s="4">
        <f>('VAGPB valori concatenati'!I10*1000000)/('Unità di lavoro totali'!I10*1000)</f>
        <v>19186.542954321158</v>
      </c>
      <c r="J10" s="4">
        <f>('VAGPB valori concatenati'!J10*1000000)/('Unità di lavoro totali'!J10*1000)</f>
        <v>19045.28811452152</v>
      </c>
      <c r="K10" s="4">
        <f>('VAGPB valori concatenati'!K10*1000000)/('Unità di lavoro totali'!K10*1000)</f>
        <v>21497.229927167755</v>
      </c>
      <c r="L10" s="4">
        <f>('VAGPB valori concatenati'!L10*1000000)/('Unità di lavoro totali'!L10*1000)</f>
        <v>21437.65654209618</v>
      </c>
      <c r="M10" s="4">
        <f>('VAGPB valori concatenati'!M10*1000000)/('Unità di lavoro totali'!M10*1000)</f>
        <v>20966.594180934455</v>
      </c>
      <c r="N10" s="4">
        <f>('VAGPB valori concatenati'!N10*1000000)/('Unità di lavoro totali'!N10*1000)</f>
        <v>21709.400108484664</v>
      </c>
      <c r="O10" s="4">
        <f>('VAGPB valori concatenati'!O10*1000000)/('Unità di lavoro totali'!O10*1000)</f>
        <v>22556.503308597177</v>
      </c>
      <c r="P10" s="4">
        <f>('VAGPB valori concatenati'!P10*1000000)/('Unità di lavoro totali'!P10*1000)</f>
        <v>22507.108734912556</v>
      </c>
      <c r="Q10" s="4">
        <f>('VAGPB valori concatenati'!Q10*1000000)/('Unità di lavoro totali'!Q10*1000)</f>
        <v>22403.552078208766</v>
      </c>
      <c r="R10" s="4">
        <f>('VAGPB valori concatenati'!R10*1000000)/('Unità di lavoro totali'!R10*1000)</f>
        <v>23319.019988227716</v>
      </c>
      <c r="S10" s="4">
        <f>('VAGPB valori concatenati'!S10*1000000)/('Unità di lavoro totali'!S10*1000)</f>
        <v>23296.640152126518</v>
      </c>
      <c r="T10" s="4">
        <f>('VAGPB valori concatenati'!T10*1000000)/('Unità di lavoro totali'!T10*1000)</f>
        <v>23965.90753757855</v>
      </c>
      <c r="U10" s="4">
        <f>('VAGPB valori concatenati'!U10*1000000)/('Unità di lavoro totali'!U10*1000)</f>
        <v>23072.657090813802</v>
      </c>
      <c r="V10" s="4" t="e">
        <f>('VAGPB valori concatenati'!V10*1000000)/('Unità di lavoro totali'!V10*1000)</f>
        <v>#DIV/0!</v>
      </c>
      <c r="X10" t="s">
        <v>50</v>
      </c>
      <c r="Y10" s="5">
        <f>C10*100/B10-100</f>
        <v>3.426322631771967</v>
      </c>
      <c r="Z10" s="5">
        <f t="shared" si="0"/>
        <v>3.704247484950116</v>
      </c>
      <c r="AA10" s="5">
        <f t="shared" si="0"/>
        <v>5.495653461461401</v>
      </c>
      <c r="AB10" s="5">
        <f t="shared" si="0"/>
        <v>10.664020918716304</v>
      </c>
      <c r="AC10" s="5">
        <f t="shared" si="0"/>
        <v>0.9365658074761285</v>
      </c>
      <c r="AD10" s="5">
        <f t="shared" si="0"/>
        <v>-3.9341809735749678</v>
      </c>
      <c r="AE10" s="5">
        <f t="shared" si="0"/>
        <v>-0.8070328242217215</v>
      </c>
      <c r="AF10" s="5">
        <f t="shared" si="0"/>
        <v>-0.7362182970425266</v>
      </c>
      <c r="AG10" s="5">
        <f t="shared" si="0"/>
        <v>12.874269992149351</v>
      </c>
      <c r="AH10" s="5">
        <f t="shared" si="0"/>
        <v>-0.2771212164237369</v>
      </c>
      <c r="AI10" s="5">
        <f t="shared" si="0"/>
        <v>-2.1973593999732373</v>
      </c>
      <c r="AJ10" s="5">
        <f t="shared" si="0"/>
        <v>3.542806815165349</v>
      </c>
      <c r="AK10" s="5">
        <f t="shared" si="0"/>
        <v>3.9020110914139963</v>
      </c>
      <c r="AL10" s="5">
        <f t="shared" si="0"/>
        <v>-0.2189815194706881</v>
      </c>
      <c r="AM10" s="5">
        <f t="shared" si="0"/>
        <v>-0.4601064398074186</v>
      </c>
      <c r="AN10" s="5">
        <f t="shared" si="0"/>
        <v>4.086262333861768</v>
      </c>
      <c r="AO10" s="5">
        <f t="shared" si="0"/>
        <v>-0.09597245558559564</v>
      </c>
      <c r="AP10" s="5">
        <f t="shared" si="0"/>
        <v>2.872806469438217</v>
      </c>
      <c r="AQ10" s="5">
        <f t="shared" si="0"/>
        <v>-3.7271713802789748</v>
      </c>
      <c r="AR10" s="5" t="e">
        <f t="shared" si="0"/>
        <v>#DIV/0!</v>
      </c>
    </row>
    <row r="11" spans="1:44" ht="12">
      <c r="A11" t="s">
        <v>10</v>
      </c>
      <c r="B11" s="4">
        <f>('VAGPB valori concatenati'!B11*1000000)/('Unità di lavoro totali'!B11*1000)</f>
        <v>15099.146331135005</v>
      </c>
      <c r="C11" s="4">
        <f>('VAGPB valori concatenati'!C11*1000000)/('Unità di lavoro totali'!C11*1000)</f>
        <v>15655.69474363703</v>
      </c>
      <c r="D11" s="4">
        <f>('VAGPB valori concatenati'!D11*1000000)/('Unità di lavoro totali'!D11*1000)</f>
        <v>16251.521214876855</v>
      </c>
      <c r="E11" s="4">
        <f>('VAGPB valori concatenati'!E11*1000000)/('Unità di lavoro totali'!E11*1000)</f>
        <v>17181.639044181888</v>
      </c>
      <c r="F11" s="4">
        <f>('VAGPB valori concatenati'!F11*1000000)/('Unità di lavoro totali'!F11*1000)</f>
        <v>19179.693274747136</v>
      </c>
      <c r="G11" s="4">
        <f>('VAGPB valori concatenati'!G11*1000000)/('Unità di lavoro totali'!G11*1000)</f>
        <v>19278.99359197336</v>
      </c>
      <c r="H11" s="4">
        <f>('VAGPB valori concatenati'!H11*1000000)/('Unità di lavoro totali'!H11*1000)</f>
        <v>18630.3796616207</v>
      </c>
      <c r="I11" s="4">
        <f>('VAGPB valori concatenati'!I11*1000000)/('Unità di lavoro totali'!I11*1000)</f>
        <v>18502.654760177928</v>
      </c>
      <c r="J11" s="4">
        <f>('VAGPB valori concatenati'!J11*1000000)/('Unità di lavoro totali'!J11*1000)</f>
        <v>18316.27087434814</v>
      </c>
      <c r="K11" s="4">
        <f>('VAGPB valori concatenati'!K11*1000000)/('Unità di lavoro totali'!K11*1000)</f>
        <v>20855.52723450404</v>
      </c>
      <c r="L11" s="4">
        <f>('VAGPB valori concatenati'!L11*1000000)/('Unità di lavoro totali'!L11*1000)</f>
        <v>20869.16494081397</v>
      </c>
      <c r="M11" s="4">
        <f>('VAGPB valori concatenati'!M11*1000000)/('Unità di lavoro totali'!M11*1000)</f>
        <v>20313.599614655366</v>
      </c>
      <c r="N11" s="4">
        <f>('VAGPB valori concatenati'!N11*1000000)/('Unità di lavoro totali'!N11*1000)</f>
        <v>21060.543466651015</v>
      </c>
      <c r="O11" s="4">
        <f>('VAGPB valori concatenati'!O11*1000000)/('Unità di lavoro totali'!O11*1000)</f>
        <v>22085.45518529648</v>
      </c>
      <c r="P11" s="4">
        <f>('VAGPB valori concatenati'!P11*1000000)/('Unità di lavoro totali'!P11*1000)</f>
        <v>21956.577436255302</v>
      </c>
      <c r="Q11" s="4">
        <f>('VAGPB valori concatenati'!Q11*1000000)/('Unità di lavoro totali'!Q11*1000)</f>
        <v>21839.39468088544</v>
      </c>
      <c r="R11" s="4">
        <f>('VAGPB valori concatenati'!R11*1000000)/('Unità di lavoro totali'!R11*1000)</f>
        <v>22872.87229611386</v>
      </c>
      <c r="S11" s="4">
        <f>('VAGPB valori concatenati'!S11*1000000)/('Unità di lavoro totali'!S11*1000)</f>
        <v>22939.67982871656</v>
      </c>
      <c r="T11" s="4">
        <f>('VAGPB valori concatenati'!T11*1000000)/('Unità di lavoro totali'!T11*1000)</f>
        <v>23686.315562877488</v>
      </c>
      <c r="U11" s="4">
        <f>('VAGPB valori concatenati'!U11*1000000)/('Unità di lavoro totali'!U11*1000)</f>
        <v>22737.52891202906</v>
      </c>
      <c r="V11" s="4" t="e">
        <f>('VAGPB valori concatenati'!V11*1000000)/('Unità di lavoro totali'!V11*1000)</f>
        <v>#VALUE!</v>
      </c>
      <c r="X11" t="s">
        <v>10</v>
      </c>
      <c r="Y11" s="11" t="s">
        <v>52</v>
      </c>
      <c r="Z11" s="11" t="s">
        <v>52</v>
      </c>
      <c r="AA11" s="11" t="s">
        <v>52</v>
      </c>
      <c r="AB11" s="11" t="s">
        <v>52</v>
      </c>
      <c r="AC11" s="11" t="s">
        <v>52</v>
      </c>
      <c r="AD11" s="5">
        <f t="shared" si="0"/>
        <v>-3.3643557546629808</v>
      </c>
      <c r="AE11" s="5">
        <f t="shared" si="0"/>
        <v>-0.6855732613216219</v>
      </c>
      <c r="AF11" s="5">
        <f t="shared" si="0"/>
        <v>-1.0073359106874165</v>
      </c>
      <c r="AG11" s="5">
        <f t="shared" si="0"/>
        <v>13.863391612711482</v>
      </c>
      <c r="AH11" s="5">
        <f t="shared" si="0"/>
        <v>0.06539132843100504</v>
      </c>
      <c r="AI11" s="5">
        <f t="shared" si="0"/>
        <v>-2.6621349140428805</v>
      </c>
      <c r="AJ11" s="5">
        <f t="shared" si="0"/>
        <v>3.677062983247751</v>
      </c>
      <c r="AK11" s="5">
        <f t="shared" si="0"/>
        <v>4.866501760832492</v>
      </c>
      <c r="AL11" s="5">
        <f t="shared" si="0"/>
        <v>-0.5835412852481312</v>
      </c>
      <c r="AM11" s="5">
        <f t="shared" si="0"/>
        <v>-0.5337022844752113</v>
      </c>
      <c r="AN11" s="5">
        <f t="shared" si="0"/>
        <v>4.732171519996172</v>
      </c>
      <c r="AO11" s="5">
        <f t="shared" si="0"/>
        <v>0.292081955155453</v>
      </c>
      <c r="AP11" s="5">
        <f t="shared" si="0"/>
        <v>3.2547783566981963</v>
      </c>
      <c r="AQ11" s="5">
        <f t="shared" si="0"/>
        <v>-4.005632063500059</v>
      </c>
      <c r="AR11" s="5" t="e">
        <f t="shared" si="0"/>
        <v>#VALUE!</v>
      </c>
    </row>
    <row r="12" spans="1:44" ht="12">
      <c r="A12" t="s">
        <v>11</v>
      </c>
      <c r="B12" s="4">
        <f>('VAGPB valori concatenati'!B12*1000000)/('Unità di lavoro totali'!B12*1000)</f>
        <v>74603.4278524648</v>
      </c>
      <c r="C12" s="4">
        <f>('VAGPB valori concatenati'!C12*1000000)/('Unità di lavoro totali'!C12*1000)</f>
        <v>74275.9719757353</v>
      </c>
      <c r="D12" s="4">
        <f>('VAGPB valori concatenati'!D12*1000000)/('Unità di lavoro totali'!D12*1000)</f>
        <v>72404.38318881119</v>
      </c>
      <c r="E12" s="4">
        <f>('VAGPB valori concatenati'!E12*1000000)/('Unità di lavoro totali'!E12*1000)</f>
        <v>68824.31780196079</v>
      </c>
      <c r="F12" s="4">
        <f>('VAGPB valori concatenati'!F12*1000000)/('Unità di lavoro totali'!F12*1000)</f>
        <v>58185.180670679016</v>
      </c>
      <c r="G12" s="4">
        <f>('VAGPB valori concatenati'!G12*1000000)/('Unità di lavoro totali'!G12*1000)</f>
        <v>61589.067688252144</v>
      </c>
      <c r="H12" s="4">
        <f>('VAGPB valori concatenati'!H12*1000000)/('Unità di lavoro totali'!H12*1000)</f>
        <v>51128.17328542857</v>
      </c>
      <c r="I12" s="4">
        <f>('VAGPB valori concatenati'!I12*1000000)/('Unità di lavoro totali'!I12*1000)</f>
        <v>48700.321414121034</v>
      </c>
      <c r="J12" s="4">
        <f>('VAGPB valori concatenati'!J12*1000000)/('Unità di lavoro totali'!J12*1000)</f>
        <v>52011.50024338462</v>
      </c>
      <c r="K12" s="4">
        <f>('VAGPB valori concatenati'!K12*1000000)/('Unità di lavoro totali'!K12*1000)</f>
        <v>47787.938968168164</v>
      </c>
      <c r="L12" s="4">
        <f>('VAGPB valori concatenati'!L12*1000000)/('Unità di lavoro totali'!L12*1000)</f>
        <v>43460.95182145016</v>
      </c>
      <c r="M12" s="4">
        <f>('VAGPB valori concatenati'!M12*1000000)/('Unità di lavoro totali'!M12*1000)</f>
        <v>46691.06648066465</v>
      </c>
      <c r="N12" s="4">
        <f>('VAGPB valori concatenati'!N12*1000000)/('Unità di lavoro totali'!N12*1000)</f>
        <v>46807.57958159509</v>
      </c>
      <c r="O12" s="4">
        <f>('VAGPB valori concatenati'!O12*1000000)/('Unità di lavoro totali'!O12*1000)</f>
        <v>40673.674916560514</v>
      </c>
      <c r="P12" s="4">
        <f>('VAGPB valori concatenati'!P12*1000000)/('Unità di lavoro totali'!P12*1000)</f>
        <v>43099.742247865855</v>
      </c>
      <c r="Q12" s="4">
        <f>('VAGPB valori concatenati'!Q12*1000000)/('Unità di lavoro totali'!Q12*1000)</f>
        <v>45224.271895424834</v>
      </c>
      <c r="R12" s="4">
        <f>('VAGPB valori concatenati'!R12*1000000)/('Unità di lavoro totali'!R12*1000)</f>
        <v>41403.66891270903</v>
      </c>
      <c r="S12" s="4">
        <f>('VAGPB valori concatenati'!S12*1000000)/('Unità di lavoro totali'!S12*1000)</f>
        <v>37496.8871976431</v>
      </c>
      <c r="T12" s="4">
        <f>('VAGPB valori concatenati'!T12*1000000)/('Unità di lavoro totali'!T12*1000)</f>
        <v>34994.032172401436</v>
      </c>
      <c r="U12" s="4">
        <f>('VAGPB valori concatenati'!U12*1000000)/('Unità di lavoro totali'!U12*1000)</f>
        <v>37263.78636798562</v>
      </c>
      <c r="V12" s="4" t="e">
        <f>('VAGPB valori concatenati'!V12*1000000)/('Unità di lavoro totali'!V12*1000)</f>
        <v>#VALUE!</v>
      </c>
      <c r="X12" t="s">
        <v>11</v>
      </c>
      <c r="Y12" s="11" t="s">
        <v>52</v>
      </c>
      <c r="Z12" s="11" t="s">
        <v>52</v>
      </c>
      <c r="AA12" s="11" t="s">
        <v>52</v>
      </c>
      <c r="AB12" s="11" t="s">
        <v>52</v>
      </c>
      <c r="AC12" s="11" t="s">
        <v>52</v>
      </c>
      <c r="AD12" s="5">
        <f t="shared" si="0"/>
        <v>-16.984985802632863</v>
      </c>
      <c r="AE12" s="5">
        <f t="shared" si="0"/>
        <v>-4.748559776923358</v>
      </c>
      <c r="AF12" s="5">
        <f t="shared" si="0"/>
        <v>6.799090299850633</v>
      </c>
      <c r="AG12" s="5">
        <f t="shared" si="0"/>
        <v>-8.120437317617373</v>
      </c>
      <c r="AH12" s="5">
        <f t="shared" si="0"/>
        <v>-9.054559037585264</v>
      </c>
      <c r="AI12" s="5">
        <f t="shared" si="0"/>
        <v>7.432222544238584</v>
      </c>
      <c r="AJ12" s="5">
        <f t="shared" si="0"/>
        <v>0.2495404575491733</v>
      </c>
      <c r="AK12" s="5">
        <f t="shared" si="0"/>
        <v>-13.10451153395347</v>
      </c>
      <c r="AL12" s="5">
        <f t="shared" si="0"/>
        <v>5.964711416615941</v>
      </c>
      <c r="AM12" s="5">
        <f t="shared" si="0"/>
        <v>4.9293326056124585</v>
      </c>
      <c r="AN12" s="5">
        <f t="shared" si="0"/>
        <v>-8.448124917412585</v>
      </c>
      <c r="AO12" s="5">
        <f t="shared" si="0"/>
        <v>-9.435834595486128</v>
      </c>
      <c r="AP12" s="5">
        <f t="shared" si="0"/>
        <v>-6.674834132362278</v>
      </c>
      <c r="AQ12" s="5">
        <f t="shared" si="0"/>
        <v>6.48611793120044</v>
      </c>
      <c r="AR12" s="5" t="e">
        <f t="shared" si="0"/>
        <v>#VALUE!</v>
      </c>
    </row>
    <row r="13" spans="1:44" ht="12">
      <c r="A13" t="s">
        <v>47</v>
      </c>
      <c r="B13" s="4">
        <f>('VAGPB valori concatenati'!B13*1000000)/('Unità di lavoro totali'!B13*1000)</f>
        <v>57472.22009888172</v>
      </c>
      <c r="C13" s="4">
        <f>('VAGPB valori concatenati'!C13*1000000)/('Unità di lavoro totali'!C13*1000)</f>
        <v>58364.19844825636</v>
      </c>
      <c r="D13" s="4">
        <f>('VAGPB valori concatenati'!D13*1000000)/('Unità di lavoro totali'!D13*1000)</f>
        <v>58282.5340295266</v>
      </c>
      <c r="E13" s="4">
        <f>('VAGPB valori concatenati'!E13*1000000)/('Unità di lavoro totali'!E13*1000)</f>
        <v>58257.130787398746</v>
      </c>
      <c r="F13" s="4">
        <f>('VAGPB valori concatenati'!F13*1000000)/('Unità di lavoro totali'!F13*1000)</f>
        <v>58571.97875201545</v>
      </c>
      <c r="G13" s="4">
        <f>('VAGPB valori concatenati'!G13*1000000)/('Unità di lavoro totali'!G13*1000)</f>
        <v>60129.67338076405</v>
      </c>
      <c r="H13" s="4">
        <f>('VAGPB valori concatenati'!H13*1000000)/('Unità di lavoro totali'!H13*1000)</f>
        <v>59679.01630895554</v>
      </c>
      <c r="I13" s="4">
        <f>('VAGPB valori concatenati'!I13*1000000)/('Unità di lavoro totali'!I13*1000)</f>
        <v>59484.13373542492</v>
      </c>
      <c r="J13" s="4">
        <f>('VAGPB valori concatenati'!J13*1000000)/('Unità di lavoro totali'!J13*1000)</f>
        <v>58635.415977754965</v>
      </c>
      <c r="K13" s="4">
        <f>('VAGPB valori concatenati'!K13*1000000)/('Unità di lavoro totali'!K13*1000)</f>
        <v>59934.96341882761</v>
      </c>
      <c r="L13" s="4">
        <f>('VAGPB valori concatenati'!L13*1000000)/('Unità di lavoro totali'!L13*1000)</f>
        <v>60339.98996419011</v>
      </c>
      <c r="M13" s="4">
        <f>('VAGPB valori concatenati'!M13*1000000)/('Unità di lavoro totali'!M13*1000)</f>
        <v>61973.59184015119</v>
      </c>
      <c r="N13" s="4">
        <f>('VAGPB valori concatenati'!N13*1000000)/('Unità di lavoro totali'!N13*1000)</f>
        <v>62282.1087284735</v>
      </c>
      <c r="O13" s="4">
        <f>('VAGPB valori concatenati'!O13*1000000)/('Unità di lavoro totali'!O13*1000)</f>
        <v>61366.67370709078</v>
      </c>
      <c r="P13" s="4">
        <f>('VAGPB valori concatenati'!P13*1000000)/('Unità di lavoro totali'!P13*1000)</f>
        <v>56707.99309380861</v>
      </c>
      <c r="Q13" s="4">
        <f>('VAGPB valori concatenati'!Q13*1000000)/('Unità di lavoro totali'!Q13*1000)</f>
        <v>60770.21133395522</v>
      </c>
      <c r="R13" s="4">
        <f>('VAGPB valori concatenati'!R13*1000000)/('Unità di lavoro totali'!R13*1000)</f>
        <v>60953.759567859124</v>
      </c>
      <c r="S13" s="4">
        <f>('VAGPB valori concatenati'!S13*1000000)/('Unità di lavoro totali'!S13*1000)</f>
        <v>61434.71027950647</v>
      </c>
      <c r="T13" s="4">
        <f>('VAGPB valori concatenati'!T13*1000000)/('Unità di lavoro totali'!T13*1000)</f>
        <v>62566.83182853468</v>
      </c>
      <c r="U13" s="4">
        <f>('VAGPB valori concatenati'!U13*1000000)/('Unità di lavoro totali'!U13*1000)</f>
        <v>62758.85701468667</v>
      </c>
      <c r="V13" s="4" t="e">
        <f>('VAGPB valori concatenati'!V13*1000000)/('Unità di lavoro totali'!V13*1000)</f>
        <v>#DIV/0!</v>
      </c>
      <c r="X13" t="s">
        <v>47</v>
      </c>
      <c r="Y13" s="5">
        <f>C13*100/B13-100</f>
        <v>1.552016518310893</v>
      </c>
      <c r="Z13" s="5">
        <f t="shared" si="0"/>
        <v>-0.1399221113302218</v>
      </c>
      <c r="AA13" s="5">
        <f t="shared" si="0"/>
        <v>-0.04358637205956484</v>
      </c>
      <c r="AB13" s="5">
        <f t="shared" si="0"/>
        <v>0.540445367564871</v>
      </c>
      <c r="AC13" s="5">
        <f t="shared" si="0"/>
        <v>2.659453653330786</v>
      </c>
      <c r="AD13" s="5">
        <f t="shared" si="0"/>
        <v>-0.7494753363364737</v>
      </c>
      <c r="AE13" s="5">
        <f t="shared" si="0"/>
        <v>-0.32655124964145443</v>
      </c>
      <c r="AF13" s="5">
        <f t="shared" si="0"/>
        <v>-1.426796868968296</v>
      </c>
      <c r="AG13" s="5">
        <f t="shared" si="0"/>
        <v>2.2163182769363488</v>
      </c>
      <c r="AH13" s="5">
        <f t="shared" si="0"/>
        <v>0.6757767457571617</v>
      </c>
      <c r="AI13" s="5">
        <f t="shared" si="0"/>
        <v>2.7073287167110465</v>
      </c>
      <c r="AJ13" s="5">
        <f t="shared" si="0"/>
        <v>0.4978199248448618</v>
      </c>
      <c r="AK13" s="5">
        <f t="shared" si="0"/>
        <v>-1.4698202101243396</v>
      </c>
      <c r="AL13" s="5">
        <f t="shared" si="0"/>
        <v>-7.591548200116748</v>
      </c>
      <c r="AM13" s="5">
        <f t="shared" si="0"/>
        <v>7.163396231333252</v>
      </c>
      <c r="AN13" s="5">
        <f t="shared" si="0"/>
        <v>0.30203652393971936</v>
      </c>
      <c r="AO13" s="5">
        <f t="shared" si="0"/>
        <v>0.7890419148172612</v>
      </c>
      <c r="AP13" s="5">
        <f t="shared" si="0"/>
        <v>1.8428044079274741</v>
      </c>
      <c r="AQ13" s="5">
        <f t="shared" si="0"/>
        <v>0.30691211387886597</v>
      </c>
      <c r="AR13" s="5" t="e">
        <f t="shared" si="0"/>
        <v>#DIV/0!</v>
      </c>
    </row>
    <row r="14" spans="1:44" ht="12">
      <c r="A14" t="s">
        <v>48</v>
      </c>
      <c r="B14" s="4">
        <f>('VAGPB valori concatenati'!B14*1000000)/('Unità di lavoro totali'!B14*1000)</f>
        <v>59325.49353377979</v>
      </c>
      <c r="C14" s="4">
        <f>('VAGPB valori concatenati'!C14*1000000)/('Unità di lavoro totali'!C14*1000)</f>
        <v>60212.59204571316</v>
      </c>
      <c r="D14" s="4">
        <f>('VAGPB valori concatenati'!D14*1000000)/('Unità di lavoro totali'!D14*1000)</f>
        <v>60699.307881482135</v>
      </c>
      <c r="E14" s="4">
        <f>('VAGPB valori concatenati'!E14*1000000)/('Unità di lavoro totali'!E14*1000)</f>
        <v>60347.52198799578</v>
      </c>
      <c r="F14" s="4">
        <f>('VAGPB valori concatenati'!F14*1000000)/('Unità di lavoro totali'!F14*1000)</f>
        <v>61080.91152252438</v>
      </c>
      <c r="G14" s="4">
        <f>('VAGPB valori concatenati'!G14*1000000)/('Unità di lavoro totali'!G14*1000)</f>
        <v>63077.55512674829</v>
      </c>
      <c r="H14" s="4">
        <f>('VAGPB valori concatenati'!H14*1000000)/('Unità di lavoro totali'!H14*1000)</f>
        <v>62899.90633363069</v>
      </c>
      <c r="I14" s="4">
        <f>('VAGPB valori concatenati'!I14*1000000)/('Unità di lavoro totali'!I14*1000)</f>
        <v>62739.124342472474</v>
      </c>
      <c r="J14" s="4">
        <f>('VAGPB valori concatenati'!J14*1000000)/('Unità di lavoro totali'!J14*1000)</f>
        <v>61770.69297686025</v>
      </c>
      <c r="K14" s="4">
        <f>('VAGPB valori concatenati'!K14*1000000)/('Unità di lavoro totali'!K14*1000)</f>
        <v>63686.556025308375</v>
      </c>
      <c r="L14" s="4">
        <f>('VAGPB valori concatenati'!L14*1000000)/('Unità di lavoro totali'!L14*1000)</f>
        <v>64858.70730365431</v>
      </c>
      <c r="M14" s="4">
        <f>('VAGPB valori concatenati'!M14*1000000)/('Unità di lavoro totali'!M14*1000)</f>
        <v>66779.67288480901</v>
      </c>
      <c r="N14" s="4">
        <f>('VAGPB valori concatenati'!N14*1000000)/('Unità di lavoro totali'!N14*1000)</f>
        <v>67913.35885919319</v>
      </c>
      <c r="O14" s="4">
        <f>('VAGPB valori concatenati'!O14*1000000)/('Unità di lavoro totali'!O14*1000)</f>
        <v>67332.50338791567</v>
      </c>
      <c r="P14" s="4">
        <f>('VAGPB valori concatenati'!P14*1000000)/('Unità di lavoro totali'!P14*1000)</f>
        <v>62580.042281221955</v>
      </c>
      <c r="Q14" s="4">
        <f>('VAGPB valori concatenati'!Q14*1000000)/('Unità di lavoro totali'!Q14*1000)</f>
        <v>68986.64843812147</v>
      </c>
      <c r="R14" s="4">
        <f>('VAGPB valori concatenati'!R14*1000000)/('Unità di lavoro totali'!R14*1000)</f>
        <v>69776.09959626739</v>
      </c>
      <c r="S14" s="4">
        <f>('VAGPB valori concatenati'!S14*1000000)/('Unità di lavoro totali'!S14*1000)</f>
        <v>70545.6383089728</v>
      </c>
      <c r="T14" s="4">
        <f>('VAGPB valori concatenati'!T14*1000000)/('Unità di lavoro totali'!T14*1000)</f>
        <v>70884.03557422759</v>
      </c>
      <c r="U14" s="4">
        <f>('VAGPB valori concatenati'!U14*1000000)/('Unità di lavoro totali'!U14*1000)</f>
        <v>71312.38559902573</v>
      </c>
      <c r="V14" s="4" t="e">
        <f>('VAGPB valori concatenati'!V14*1000000)/('Unità di lavoro totali'!V14*1000)</f>
        <v>#DIV/0!</v>
      </c>
      <c r="X14" t="s">
        <v>48</v>
      </c>
      <c r="Y14" s="5">
        <f>C14*100/B14-100</f>
        <v>1.4953074287165578</v>
      </c>
      <c r="Z14" s="5">
        <f t="shared" si="0"/>
        <v>0.8083289877297801</v>
      </c>
      <c r="AA14" s="5">
        <f t="shared" si="0"/>
        <v>-0.579555032444901</v>
      </c>
      <c r="AB14" s="5">
        <f t="shared" si="0"/>
        <v>1.2152769664253782</v>
      </c>
      <c r="AC14" s="5">
        <f t="shared" si="0"/>
        <v>3.26885037314419</v>
      </c>
      <c r="AD14" s="5">
        <f t="shared" si="0"/>
        <v>-0.2816355084794111</v>
      </c>
      <c r="AE14" s="5">
        <f t="shared" si="0"/>
        <v>-0.25561562890952416</v>
      </c>
      <c r="AF14" s="5">
        <f t="shared" si="0"/>
        <v>-1.5435844471240614</v>
      </c>
      <c r="AG14" s="5">
        <f t="shared" si="0"/>
        <v>3.101572859423513</v>
      </c>
      <c r="AH14" s="5">
        <f t="shared" si="0"/>
        <v>1.8405003371200195</v>
      </c>
      <c r="AI14" s="5">
        <f t="shared" si="0"/>
        <v>2.9617697623253036</v>
      </c>
      <c r="AJ14" s="5">
        <f t="shared" si="0"/>
        <v>1.6976512843058202</v>
      </c>
      <c r="AK14" s="5">
        <f t="shared" si="0"/>
        <v>-0.8552889755928987</v>
      </c>
      <c r="AL14" s="5">
        <f t="shared" si="0"/>
        <v>-7.058197553288437</v>
      </c>
      <c r="AM14" s="5">
        <f t="shared" si="0"/>
        <v>10.23745897791109</v>
      </c>
      <c r="AN14" s="5">
        <f t="shared" si="0"/>
        <v>1.1443535466924857</v>
      </c>
      <c r="AO14" s="5">
        <f t="shared" si="0"/>
        <v>1.1028686285963971</v>
      </c>
      <c r="AP14" s="5">
        <f t="shared" si="0"/>
        <v>0.4796855955469397</v>
      </c>
      <c r="AQ14" s="5">
        <f t="shared" si="0"/>
        <v>0.6042968932681418</v>
      </c>
      <c r="AR14" s="5" t="e">
        <f t="shared" si="0"/>
        <v>#DIV/0!</v>
      </c>
    </row>
    <row r="15" spans="1:44" ht="12">
      <c r="A15" t="s">
        <v>12</v>
      </c>
      <c r="B15" s="4">
        <f>('VAGPB valori concatenati'!B15*1000000)/('Unità di lavoro totali'!B15*1000)</f>
        <v>224764.32662949155</v>
      </c>
      <c r="C15" s="4">
        <f>('VAGPB valori concatenati'!C15*1000000)/('Unità di lavoro totali'!C15*1000)</f>
        <v>256088.17966749117</v>
      </c>
      <c r="D15" s="4">
        <f>('VAGPB valori concatenati'!D15*1000000)/('Unità di lavoro totali'!D15*1000)</f>
        <v>277616.4399810526</v>
      </c>
      <c r="E15" s="4">
        <f>('VAGPB valori concatenati'!E15*1000000)/('Unità di lavoro totali'!E15*1000)</f>
        <v>247768.34219280822</v>
      </c>
      <c r="F15" s="4">
        <f>('VAGPB valori concatenati'!F15*1000000)/('Unità di lavoro totali'!F15*1000)</f>
        <v>243736.8935135593</v>
      </c>
      <c r="G15" s="4">
        <f>('VAGPB valori concatenati'!G15*1000000)/('Unità di lavoro totali'!G15*1000)</f>
        <v>270962.46305438597</v>
      </c>
      <c r="H15" s="4">
        <f>('VAGPB valori concatenati'!H15*1000000)/('Unità di lavoro totali'!H15*1000)</f>
        <v>229853.37206236934</v>
      </c>
      <c r="I15" s="4">
        <f>('VAGPB valori concatenati'!I15*1000000)/('Unità di lavoro totali'!I15*1000)</f>
        <v>223711.241532459</v>
      </c>
      <c r="J15" s="4">
        <f>('VAGPB valori concatenati'!J15*1000000)/('Unità di lavoro totali'!J15*1000)</f>
        <v>216870.77161742162</v>
      </c>
      <c r="K15" s="4">
        <f>('VAGPB valori concatenati'!K15*1000000)/('Unità di lavoro totali'!K15*1000)</f>
        <v>217040.38995412187</v>
      </c>
      <c r="L15" s="4">
        <f>('VAGPB valori concatenati'!L15*1000000)/('Unità di lavoro totali'!L15*1000)</f>
        <v>213262.26738169015</v>
      </c>
      <c r="M15" s="4">
        <f>('VAGPB valori concatenati'!M15*1000000)/('Unità di lavoro totali'!M15*1000)</f>
        <v>209186.7180182482</v>
      </c>
      <c r="N15" s="4">
        <f>('VAGPB valori concatenati'!N15*1000000)/('Unità di lavoro totali'!N15*1000)</f>
        <v>218153.1576114815</v>
      </c>
      <c r="O15" s="4">
        <f>('VAGPB valori concatenati'!O15*1000000)/('Unità di lavoro totali'!O15*1000)</f>
        <v>215634.96733831416</v>
      </c>
      <c r="P15" s="4">
        <f>('VAGPB valori concatenati'!P15*1000000)/('Unità di lavoro totali'!P15*1000)</f>
        <v>210138.13133560002</v>
      </c>
      <c r="Q15" s="4">
        <f>('VAGPB valori concatenati'!Q15*1000000)/('Unità di lavoro totali'!Q15*1000)</f>
        <v>193169.71386554622</v>
      </c>
      <c r="R15" s="4">
        <f>('VAGPB valori concatenati'!R15*1000000)/('Unità di lavoro totali'!R15*1000)</f>
        <v>234865.9080340336</v>
      </c>
      <c r="S15" s="4">
        <f>('VAGPB valori concatenati'!S15*1000000)/('Unità di lavoro totali'!S15*1000)</f>
        <v>276118.4351164502</v>
      </c>
      <c r="T15" s="4">
        <f>('VAGPB valori concatenati'!T15*1000000)/('Unità di lavoro totali'!T15*1000)</f>
        <v>284707.8262136986</v>
      </c>
      <c r="U15" s="4">
        <f>('VAGPB valori concatenati'!U15*1000000)/('Unità di lavoro totali'!U15*1000)</f>
        <v>318617.8086316514</v>
      </c>
      <c r="V15" s="4" t="e">
        <f>('VAGPB valori concatenati'!V15*1000000)/('Unità di lavoro totali'!V15*1000)</f>
        <v>#VALUE!</v>
      </c>
      <c r="X15" t="s">
        <v>12</v>
      </c>
      <c r="Y15" s="11" t="s">
        <v>52</v>
      </c>
      <c r="Z15" s="11" t="s">
        <v>52</v>
      </c>
      <c r="AA15" s="11" t="s">
        <v>52</v>
      </c>
      <c r="AB15" s="11" t="s">
        <v>52</v>
      </c>
      <c r="AC15" s="11" t="s">
        <v>52</v>
      </c>
      <c r="AD15" s="5">
        <f t="shared" si="0"/>
        <v>-15.171507716832892</v>
      </c>
      <c r="AE15" s="5">
        <f t="shared" si="0"/>
        <v>-2.672195093245662</v>
      </c>
      <c r="AF15" s="5">
        <f t="shared" si="0"/>
        <v>-3.0577229236130705</v>
      </c>
      <c r="AG15" s="5">
        <f t="shared" si="0"/>
        <v>0.07821170895239504</v>
      </c>
      <c r="AH15" s="5">
        <f t="shared" si="0"/>
        <v>-1.740746306818906</v>
      </c>
      <c r="AI15" s="5">
        <f t="shared" si="0"/>
        <v>-1.9110503763648126</v>
      </c>
      <c r="AJ15" s="5">
        <f t="shared" si="0"/>
        <v>4.28633312773286</v>
      </c>
      <c r="AK15" s="5">
        <f t="shared" si="0"/>
        <v>-1.1543221747228074</v>
      </c>
      <c r="AL15" s="5">
        <f t="shared" si="0"/>
        <v>-2.549139441791013</v>
      </c>
      <c r="AM15" s="5">
        <f t="shared" si="0"/>
        <v>-8.074887390596658</v>
      </c>
      <c r="AN15" s="5">
        <f t="shared" si="0"/>
        <v>21.585264757139726</v>
      </c>
      <c r="AO15" s="5">
        <f t="shared" si="0"/>
        <v>17.564289099139415</v>
      </c>
      <c r="AP15" s="5">
        <f t="shared" si="0"/>
        <v>3.110763355451411</v>
      </c>
      <c r="AQ15" s="5">
        <f t="shared" si="0"/>
        <v>11.910449694663583</v>
      </c>
      <c r="AR15" s="5" t="e">
        <f t="shared" si="0"/>
        <v>#VALUE!</v>
      </c>
    </row>
    <row r="16" spans="1:44" ht="12">
      <c r="A16" t="s">
        <v>13</v>
      </c>
      <c r="B16" s="4">
        <f>('VAGPB valori concatenati'!B16*1000000)/('Unità di lavoro totali'!B16*1000)</f>
        <v>53479.80769221452</v>
      </c>
      <c r="C16" s="4">
        <f>('VAGPB valori concatenati'!C16*1000000)/('Unità di lavoro totali'!C16*1000)</f>
        <v>54002.43922309663</v>
      </c>
      <c r="D16" s="4">
        <f>('VAGPB valori concatenati'!D16*1000000)/('Unità di lavoro totali'!D16*1000)</f>
        <v>54483.480026967445</v>
      </c>
      <c r="E16" s="4">
        <f>('VAGPB valori concatenati'!E16*1000000)/('Unità di lavoro totali'!E16*1000)</f>
        <v>54191.953597145606</v>
      </c>
      <c r="F16" s="4">
        <f>('VAGPB valori concatenati'!F16*1000000)/('Unità di lavoro totali'!F16*1000)</f>
        <v>54780.738860117905</v>
      </c>
      <c r="G16" s="4">
        <f>('VAGPB valori concatenati'!G16*1000000)/('Unità di lavoro totali'!G16*1000)</f>
        <v>57006.684163300895</v>
      </c>
      <c r="H16" s="4">
        <f>('VAGPB valori concatenati'!H16*1000000)/('Unità di lavoro totali'!H16*1000)</f>
        <v>56921.0965525795</v>
      </c>
      <c r="I16" s="4">
        <f>('VAGPB valori concatenati'!I16*1000000)/('Unità di lavoro totali'!I16*1000)</f>
        <v>56664.30946196193</v>
      </c>
      <c r="J16" s="4">
        <f>('VAGPB valori concatenati'!J16*1000000)/('Unità di lavoro totali'!J16*1000)</f>
        <v>55637.78730064991</v>
      </c>
      <c r="K16" s="4">
        <f>('VAGPB valori concatenati'!K16*1000000)/('Unità di lavoro totali'!K16*1000)</f>
        <v>57214.59220818828</v>
      </c>
      <c r="L16" s="4">
        <f>('VAGPB valori concatenati'!L16*1000000)/('Unità di lavoro totali'!L16*1000)</f>
        <v>58269.49676565235</v>
      </c>
      <c r="M16" s="4">
        <f>('VAGPB valori concatenati'!M16*1000000)/('Unità di lavoro totali'!M16*1000)</f>
        <v>60410.61372342387</v>
      </c>
      <c r="N16" s="4">
        <f>('VAGPB valori concatenati'!N16*1000000)/('Unità di lavoro totali'!N16*1000)</f>
        <v>61753.65495428786</v>
      </c>
      <c r="O16" s="4">
        <f>('VAGPB valori concatenati'!O16*1000000)/('Unità di lavoro totali'!O16*1000)</f>
        <v>60750.465153922116</v>
      </c>
      <c r="P16" s="4">
        <f>('VAGPB valori concatenati'!P16*1000000)/('Unità di lavoro totali'!P16*1000)</f>
        <v>55596.09910725437</v>
      </c>
      <c r="Q16" s="4">
        <f>('VAGPB valori concatenati'!Q16*1000000)/('Unità di lavoro totali'!Q16*1000)</f>
        <v>62677.85445265094</v>
      </c>
      <c r="R16" s="4">
        <f>('VAGPB valori concatenati'!R16*1000000)/('Unità di lavoro totali'!R16*1000)</f>
        <v>63935.904131965195</v>
      </c>
      <c r="S16" s="4">
        <f>('VAGPB valori concatenati'!S16*1000000)/('Unità di lavoro totali'!S16*1000)</f>
        <v>64258.87135111892</v>
      </c>
      <c r="T16" s="4">
        <f>('VAGPB valori concatenati'!T16*1000000)/('Unità di lavoro totali'!T16*1000)</f>
        <v>65097.888895057804</v>
      </c>
      <c r="U16" s="4">
        <f>('VAGPB valori concatenati'!U16*1000000)/('Unità di lavoro totali'!U16*1000)</f>
        <v>66116.86981634004</v>
      </c>
      <c r="V16" s="4" t="e">
        <f>('VAGPB valori concatenati'!V16*1000000)/('Unità di lavoro totali'!V16*1000)</f>
        <v>#VALUE!</v>
      </c>
      <c r="X16" t="s">
        <v>13</v>
      </c>
      <c r="Y16" s="11" t="s">
        <v>52</v>
      </c>
      <c r="Z16" s="11" t="s">
        <v>52</v>
      </c>
      <c r="AA16" s="11" t="s">
        <v>52</v>
      </c>
      <c r="AB16" s="11" t="s">
        <v>52</v>
      </c>
      <c r="AC16" s="11" t="s">
        <v>52</v>
      </c>
      <c r="AD16" s="5">
        <f t="shared" si="0"/>
        <v>-0.15013609715698806</v>
      </c>
      <c r="AE16" s="5">
        <f t="shared" si="0"/>
        <v>-0.45112815137068196</v>
      </c>
      <c r="AF16" s="5">
        <f t="shared" si="0"/>
        <v>-1.8115850542590834</v>
      </c>
      <c r="AG16" s="5">
        <f t="shared" si="0"/>
        <v>2.834053947936127</v>
      </c>
      <c r="AH16" s="5">
        <f t="shared" si="0"/>
        <v>1.84376837577652</v>
      </c>
      <c r="AI16" s="5">
        <f t="shared" si="0"/>
        <v>3.6745073779899684</v>
      </c>
      <c r="AJ16" s="5">
        <f t="shared" si="0"/>
        <v>2.2231875296165526</v>
      </c>
      <c r="AK16" s="5">
        <f t="shared" si="0"/>
        <v>-1.6245027134156516</v>
      </c>
      <c r="AL16" s="5">
        <f t="shared" si="0"/>
        <v>-8.484488198745865</v>
      </c>
      <c r="AM16" s="5">
        <f t="shared" si="0"/>
        <v>12.737863733451263</v>
      </c>
      <c r="AN16" s="5">
        <f t="shared" si="0"/>
        <v>2.007167747365429</v>
      </c>
      <c r="AO16" s="5">
        <f t="shared" si="0"/>
        <v>0.5051421787781578</v>
      </c>
      <c r="AP16" s="5">
        <f t="shared" si="0"/>
        <v>1.3056835986962483</v>
      </c>
      <c r="AQ16" s="5">
        <f t="shared" si="0"/>
        <v>1.5653056321456233</v>
      </c>
      <c r="AR16" s="5" t="e">
        <f t="shared" si="0"/>
        <v>#VALUE!</v>
      </c>
    </row>
    <row r="17" spans="1:44" ht="12">
      <c r="A17" t="s">
        <v>14</v>
      </c>
      <c r="B17" s="4">
        <f>('VAGPB valori concatenati'!B17*1000000)/('Unità di lavoro totali'!B17*1000)</f>
        <v>59067.80165501626</v>
      </c>
      <c r="C17" s="4">
        <f>('VAGPB valori concatenati'!C17*1000000)/('Unità di lavoro totali'!C17*1000)</f>
        <v>59753.15646124727</v>
      </c>
      <c r="D17" s="4">
        <f>('VAGPB valori concatenati'!D17*1000000)/('Unità di lavoro totali'!D17*1000)</f>
        <v>59485.446877977476</v>
      </c>
      <c r="E17" s="4">
        <f>('VAGPB valori concatenati'!E17*1000000)/('Unità di lavoro totali'!E17*1000)</f>
        <v>58359.655435837885</v>
      </c>
      <c r="F17" s="4">
        <f>('VAGPB valori concatenati'!F17*1000000)/('Unità di lavoro totali'!F17*1000)</f>
        <v>60109.33573316135</v>
      </c>
      <c r="G17" s="4">
        <f>('VAGPB valori concatenati'!G17*1000000)/('Unità di lavoro totali'!G17*1000)</f>
        <v>65381.53427587844</v>
      </c>
      <c r="H17" s="4">
        <f>('VAGPB valori concatenati'!H17*1000000)/('Unità di lavoro totali'!H17*1000)</f>
        <v>64030.60408990668</v>
      </c>
      <c r="I17" s="4">
        <f>('VAGPB valori concatenati'!I17*1000000)/('Unità di lavoro totali'!I17*1000)</f>
        <v>63762.34389112082</v>
      </c>
      <c r="J17" s="4">
        <f>('VAGPB valori concatenati'!J17*1000000)/('Unità di lavoro totali'!J17*1000)</f>
        <v>62330.157793384475</v>
      </c>
      <c r="K17" s="4">
        <f>('VAGPB valori concatenati'!K17*1000000)/('Unità di lavoro totali'!K17*1000)</f>
        <v>59463.482285231476</v>
      </c>
      <c r="L17" s="4">
        <f>('VAGPB valori concatenati'!L17*1000000)/('Unità di lavoro totali'!L17*1000)</f>
        <v>61367.917205717684</v>
      </c>
      <c r="M17" s="4">
        <f>('VAGPB valori concatenati'!M17*1000000)/('Unità di lavoro totali'!M17*1000)</f>
        <v>60981.418030715606</v>
      </c>
      <c r="N17" s="4">
        <f>('VAGPB valori concatenati'!N17*1000000)/('Unità di lavoro totali'!N17*1000)</f>
        <v>60432.62092152044</v>
      </c>
      <c r="O17" s="4">
        <f>('VAGPB valori concatenati'!O17*1000000)/('Unità di lavoro totali'!O17*1000)</f>
        <v>58372.75199158494</v>
      </c>
      <c r="P17" s="4">
        <f>('VAGPB valori concatenati'!P17*1000000)/('Unità di lavoro totali'!P17*1000)</f>
        <v>56817.102920698606</v>
      </c>
      <c r="Q17" s="4">
        <f>('VAGPB valori concatenati'!Q17*1000000)/('Unità di lavoro totali'!Q17*1000)</f>
        <v>59875.937510864314</v>
      </c>
      <c r="R17" s="4">
        <f>('VAGPB valori concatenati'!R17*1000000)/('Unità di lavoro totali'!R17*1000)</f>
        <v>61231.70033876098</v>
      </c>
      <c r="S17" s="4">
        <f>('VAGPB valori concatenati'!S17*1000000)/('Unità di lavoro totali'!S17*1000)</f>
        <v>62311.25398552442</v>
      </c>
      <c r="T17" s="4">
        <f>('VAGPB valori concatenati'!T17*1000000)/('Unità di lavoro totali'!T17*1000)</f>
        <v>62809.259143266405</v>
      </c>
      <c r="U17" s="4">
        <f>('VAGPB valori concatenati'!U17*1000000)/('Unità di lavoro totali'!U17*1000)</f>
        <v>64205.83466351654</v>
      </c>
      <c r="V17" s="4" t="e">
        <f>('VAGPB valori concatenati'!V17*1000000)/('Unità di lavoro totali'!V17*1000)</f>
        <v>#VALUE!</v>
      </c>
      <c r="X17" t="s">
        <v>14</v>
      </c>
      <c r="Y17" s="11" t="s">
        <v>52</v>
      </c>
      <c r="Z17" s="11" t="s">
        <v>52</v>
      </c>
      <c r="AA17" s="11" t="s">
        <v>52</v>
      </c>
      <c r="AB17" s="11" t="s">
        <v>52</v>
      </c>
      <c r="AC17" s="11" t="s">
        <v>52</v>
      </c>
      <c r="AD17" s="5">
        <f t="shared" si="0"/>
        <v>-2.066225886152324</v>
      </c>
      <c r="AE17" s="5">
        <f t="shared" si="0"/>
        <v>-0.4189562203867183</v>
      </c>
      <c r="AF17" s="5">
        <f t="shared" si="0"/>
        <v>-2.246131510130681</v>
      </c>
      <c r="AG17" s="5">
        <f t="shared" si="0"/>
        <v>-4.599178968318384</v>
      </c>
      <c r="AH17" s="5">
        <f t="shared" si="0"/>
        <v>3.2026965917520727</v>
      </c>
      <c r="AI17" s="5">
        <f t="shared" si="0"/>
        <v>-0.6298065709260641</v>
      </c>
      <c r="AJ17" s="5">
        <f t="shared" si="0"/>
        <v>-0.8999415345158752</v>
      </c>
      <c r="AK17" s="5">
        <f t="shared" si="0"/>
        <v>-3.408538134744319</v>
      </c>
      <c r="AL17" s="5">
        <f t="shared" si="0"/>
        <v>-2.665026091472612</v>
      </c>
      <c r="AM17" s="5">
        <f t="shared" si="0"/>
        <v>5.383651106665923</v>
      </c>
      <c r="AN17" s="5">
        <f t="shared" si="0"/>
        <v>2.2642865970168202</v>
      </c>
      <c r="AO17" s="5">
        <f t="shared" si="0"/>
        <v>1.763063316535181</v>
      </c>
      <c r="AP17" s="5">
        <f t="shared" si="0"/>
        <v>0.799221851413364</v>
      </c>
      <c r="AQ17" s="5">
        <f t="shared" si="0"/>
        <v>2.2235185373936446</v>
      </c>
      <c r="AR17" s="5" t="e">
        <f t="shared" si="0"/>
        <v>#VALUE!</v>
      </c>
    </row>
    <row r="18" spans="1:44" ht="12">
      <c r="A18" t="s">
        <v>15</v>
      </c>
      <c r="B18" s="4">
        <f>('VAGPB valori concatenati'!B18*1000000)/('Unità di lavoro totali'!B18*1000)</f>
        <v>153466.7506346679</v>
      </c>
      <c r="C18" s="4">
        <f>('VAGPB valori concatenati'!C18*1000000)/('Unità di lavoro totali'!C18*1000)</f>
        <v>151480.14317910446</v>
      </c>
      <c r="D18" s="4">
        <f>('VAGPB valori concatenati'!D18*1000000)/('Unità di lavoro totali'!D18*1000)</f>
        <v>147533.23840090865</v>
      </c>
      <c r="E18" s="4">
        <f>('VAGPB valori concatenati'!E18*1000000)/('Unità di lavoro totali'!E18*1000)</f>
        <v>142546.8741173893</v>
      </c>
      <c r="F18" s="4">
        <f>('VAGPB valori concatenati'!F18*1000000)/('Unità di lavoro totali'!F18*1000)</f>
        <v>132455.57539302326</v>
      </c>
      <c r="G18" s="4">
        <f>('VAGPB valori concatenati'!G18*1000000)/('Unità di lavoro totali'!G18*1000)</f>
        <v>141052.41538712545</v>
      </c>
      <c r="H18" s="4">
        <f>('VAGPB valori concatenati'!H18*1000000)/('Unità di lavoro totali'!H18*1000)</f>
        <v>141250.40440848257</v>
      </c>
      <c r="I18" s="4">
        <f>('VAGPB valori concatenati'!I18*1000000)/('Unità di lavoro totali'!I18*1000)</f>
        <v>131355.8360477549</v>
      </c>
      <c r="J18" s="4">
        <f>('VAGPB valori concatenati'!J18*1000000)/('Unità di lavoro totali'!J18*1000)</f>
        <v>127035.26811349283</v>
      </c>
      <c r="K18" s="4">
        <f>('VAGPB valori concatenati'!K18*1000000)/('Unità di lavoro totali'!K18*1000)</f>
        <v>123626.14452245293</v>
      </c>
      <c r="L18" s="4">
        <f>('VAGPB valori concatenati'!L18*1000000)/('Unità di lavoro totali'!L18*1000)</f>
        <v>120448.71981218226</v>
      </c>
      <c r="M18" s="4">
        <f>('VAGPB valori concatenati'!M18*1000000)/('Unità di lavoro totali'!M18*1000)</f>
        <v>122416.22964254806</v>
      </c>
      <c r="N18" s="4">
        <f>('VAGPB valori concatenati'!N18*1000000)/('Unità di lavoro totali'!N18*1000)</f>
        <v>123832.04308541869</v>
      </c>
      <c r="O18" s="4">
        <f>('VAGPB valori concatenati'!O18*1000000)/('Unità di lavoro totali'!O18*1000)</f>
        <v>121225.99858369565</v>
      </c>
      <c r="P18" s="4">
        <f>('VAGPB valori concatenati'!P18*1000000)/('Unità di lavoro totali'!P18*1000)</f>
        <v>101295.18281274253</v>
      </c>
      <c r="Q18" s="4">
        <f>('VAGPB valori concatenati'!Q18*1000000)/('Unità di lavoro totali'!Q18*1000)</f>
        <v>116982.09582405935</v>
      </c>
      <c r="R18" s="4">
        <f>('VAGPB valori concatenati'!R18*1000000)/('Unità di lavoro totali'!R18*1000)</f>
        <v>124830.59679909091</v>
      </c>
      <c r="S18" s="4">
        <f>('VAGPB valori concatenati'!S18*1000000)/('Unità di lavoro totali'!S18*1000)</f>
        <v>123117.04893562467</v>
      </c>
      <c r="T18" s="4">
        <f>('VAGPB valori concatenati'!T18*1000000)/('Unità di lavoro totali'!T18*1000)</f>
        <v>124302.83579932849</v>
      </c>
      <c r="U18" s="4">
        <f>('VAGPB valori concatenati'!U18*1000000)/('Unità di lavoro totali'!U18*1000)</f>
        <v>131792.72368125367</v>
      </c>
      <c r="V18" s="4" t="e">
        <f>('VAGPB valori concatenati'!V18*1000000)/('Unità di lavoro totali'!V18*1000)</f>
        <v>#VALUE!</v>
      </c>
      <c r="X18" t="s">
        <v>15</v>
      </c>
      <c r="Y18" s="11" t="s">
        <v>52</v>
      </c>
      <c r="Z18" s="11" t="s">
        <v>52</v>
      </c>
      <c r="AA18" s="11" t="s">
        <v>52</v>
      </c>
      <c r="AB18" s="11" t="s">
        <v>52</v>
      </c>
      <c r="AC18" s="11" t="s">
        <v>52</v>
      </c>
      <c r="AD18" s="5">
        <f t="shared" si="0"/>
        <v>0.1403655661008969</v>
      </c>
      <c r="AE18" s="5">
        <f t="shared" si="0"/>
        <v>-7.004984093435596</v>
      </c>
      <c r="AF18" s="5">
        <f t="shared" si="0"/>
        <v>-3.2892089641843825</v>
      </c>
      <c r="AG18" s="5">
        <f t="shared" si="0"/>
        <v>-2.683604042929403</v>
      </c>
      <c r="AH18" s="5">
        <f t="shared" si="0"/>
        <v>-2.570188306482038</v>
      </c>
      <c r="AI18" s="5">
        <f t="shared" si="0"/>
        <v>1.633483388975634</v>
      </c>
      <c r="AJ18" s="5">
        <f t="shared" si="0"/>
        <v>1.1565569753330607</v>
      </c>
      <c r="AK18" s="5">
        <f t="shared" si="0"/>
        <v>-2.1044993176163587</v>
      </c>
      <c r="AL18" s="5">
        <f t="shared" si="0"/>
        <v>-16.441040703981244</v>
      </c>
      <c r="AM18" s="5">
        <f t="shared" si="0"/>
        <v>15.486336640821449</v>
      </c>
      <c r="AN18" s="5">
        <f t="shared" si="0"/>
        <v>6.709147173115866</v>
      </c>
      <c r="AO18" s="5">
        <f t="shared" si="0"/>
        <v>-1.3726986070763587</v>
      </c>
      <c r="AP18" s="5">
        <f t="shared" si="0"/>
        <v>0.9631378220605598</v>
      </c>
      <c r="AQ18" s="5">
        <f t="shared" si="0"/>
        <v>6.025516500698899</v>
      </c>
      <c r="AR18" s="5" t="e">
        <f t="shared" si="0"/>
        <v>#VALUE!</v>
      </c>
    </row>
    <row r="19" spans="1:44" ht="12">
      <c r="A19" t="s">
        <v>16</v>
      </c>
      <c r="B19" s="4">
        <f>('VAGPB valori concatenati'!B19*1000000)/('Unità di lavoro totali'!B19*1000)</f>
        <v>19223.872036425793</v>
      </c>
      <c r="C19" s="4">
        <f>('VAGPB valori concatenati'!C19*1000000)/('Unità di lavoro totali'!C19*1000)</f>
        <v>20000.125770677798</v>
      </c>
      <c r="D19" s="4">
        <f>('VAGPB valori concatenati'!D19*1000000)/('Unità di lavoro totali'!D19*1000)</f>
        <v>20261.48509282399</v>
      </c>
      <c r="E19" s="4">
        <f>('VAGPB valori concatenati'!E19*1000000)/('Unità di lavoro totali'!E19*1000)</f>
        <v>21080.051975556667</v>
      </c>
      <c r="F19" s="4">
        <f>('VAGPB valori concatenati'!F19*1000000)/('Unità di lavoro totali'!F19*1000)</f>
        <v>23668.89495045473</v>
      </c>
      <c r="G19" s="4">
        <f>('VAGPB valori concatenati'!G19*1000000)/('Unità di lavoro totali'!G19*1000)</f>
        <v>24403.408725445574</v>
      </c>
      <c r="H19" s="4">
        <f>('VAGPB valori concatenati'!H19*1000000)/('Unità di lavoro totali'!H19*1000)</f>
        <v>24949.142825814466</v>
      </c>
      <c r="I19" s="4">
        <f>('VAGPB valori concatenati'!I19*1000000)/('Unità di lavoro totali'!I19*1000)</f>
        <v>24550.746107341627</v>
      </c>
      <c r="J19" s="4">
        <f>('VAGPB valori concatenati'!J19*1000000)/('Unità di lavoro totali'!J19*1000)</f>
        <v>24350.980800933656</v>
      </c>
      <c r="K19" s="4">
        <f>('VAGPB valori concatenati'!K19*1000000)/('Unità di lavoro totali'!K19*1000)</f>
        <v>26055.410691686495</v>
      </c>
      <c r="L19" s="4">
        <f>('VAGPB valori concatenati'!L19*1000000)/('Unità di lavoro totali'!L19*1000)</f>
        <v>27134.26852787956</v>
      </c>
      <c r="M19" s="4">
        <f>('VAGPB valori concatenati'!M19*1000000)/('Unità di lavoro totali'!M19*1000)</f>
        <v>29334.358764343167</v>
      </c>
      <c r="N19" s="4">
        <f>('VAGPB valori concatenati'!N19*1000000)/('Unità di lavoro totali'!N19*1000)</f>
        <v>29563.64665387454</v>
      </c>
      <c r="O19" s="4">
        <f>('VAGPB valori concatenati'!O19*1000000)/('Unità di lavoro totali'!O19*1000)</f>
        <v>28178.847412086037</v>
      </c>
      <c r="P19" s="4">
        <f>('VAGPB valori concatenati'!P19*1000000)/('Unità di lavoro totali'!P19*1000)</f>
        <v>29194.18408273084</v>
      </c>
      <c r="Q19" s="4">
        <f>('VAGPB valori concatenati'!Q19*1000000)/('Unità di lavoro totali'!Q19*1000)</f>
        <v>32397.358350147122</v>
      </c>
      <c r="R19" s="4">
        <f>('VAGPB valori concatenati'!R19*1000000)/('Unità di lavoro totali'!R19*1000)</f>
        <v>32874.376114721344</v>
      </c>
      <c r="S19" s="4">
        <f>('VAGPB valori concatenati'!S19*1000000)/('Unità di lavoro totali'!S19*1000)</f>
        <v>32860.9905967184</v>
      </c>
      <c r="T19" s="4">
        <f>('VAGPB valori concatenati'!T19*1000000)/('Unità di lavoro totali'!T19*1000)</f>
        <v>32674.435931687898</v>
      </c>
      <c r="U19" s="4">
        <f>('VAGPB valori concatenati'!U19*1000000)/('Unità di lavoro totali'!U19*1000)</f>
        <v>32578.070664666968</v>
      </c>
      <c r="V19" s="4" t="e">
        <f>('VAGPB valori concatenati'!V19*1000000)/('Unità di lavoro totali'!V19*1000)</f>
        <v>#VALUE!</v>
      </c>
      <c r="X19" t="s">
        <v>16</v>
      </c>
      <c r="Y19" s="11" t="s">
        <v>52</v>
      </c>
      <c r="Z19" s="11" t="s">
        <v>52</v>
      </c>
      <c r="AA19" s="11" t="s">
        <v>52</v>
      </c>
      <c r="AB19" s="11" t="s">
        <v>52</v>
      </c>
      <c r="AC19" s="11" t="s">
        <v>52</v>
      </c>
      <c r="AD19" s="5">
        <f t="shared" si="0"/>
        <v>2.2363027497869723</v>
      </c>
      <c r="AE19" s="5">
        <f t="shared" si="0"/>
        <v>-1.5968352951213376</v>
      </c>
      <c r="AF19" s="5">
        <f t="shared" si="0"/>
        <v>-0.8136832401530683</v>
      </c>
      <c r="AG19" s="5">
        <f t="shared" si="0"/>
        <v>6.999430144873216</v>
      </c>
      <c r="AH19" s="5">
        <f t="shared" si="0"/>
        <v>4.1406287890035</v>
      </c>
      <c r="AI19" s="5">
        <f t="shared" si="0"/>
        <v>8.10816121393907</v>
      </c>
      <c r="AJ19" s="5">
        <f t="shared" si="0"/>
        <v>0.7816359354344513</v>
      </c>
      <c r="AK19" s="5">
        <f t="shared" si="0"/>
        <v>-4.684128646244034</v>
      </c>
      <c r="AL19" s="5">
        <f t="shared" si="0"/>
        <v>3.603187368867765</v>
      </c>
      <c r="AM19" s="5">
        <f t="shared" si="0"/>
        <v>10.971960231322399</v>
      </c>
      <c r="AN19" s="5">
        <f t="shared" si="0"/>
        <v>1.4723970992284876</v>
      </c>
      <c r="AO19" s="5">
        <f t="shared" si="0"/>
        <v>-0.04071717728187707</v>
      </c>
      <c r="AP19" s="5">
        <f t="shared" si="0"/>
        <v>-0.5677085859034747</v>
      </c>
      <c r="AQ19" s="5">
        <f t="shared" si="0"/>
        <v>-0.29492557185196233</v>
      </c>
      <c r="AR19" s="5" t="e">
        <f t="shared" si="0"/>
        <v>#VALUE!</v>
      </c>
    </row>
    <row r="20" spans="1:44" ht="12">
      <c r="A20" t="s">
        <v>17</v>
      </c>
      <c r="B20" s="4">
        <f>('VAGPB valori concatenati'!B20*1000000)/('Unità di lavoro totali'!B20*1000)</f>
        <v>54268.09370502436</v>
      </c>
      <c r="C20" s="4">
        <f>('VAGPB valori concatenati'!C20*1000000)/('Unità di lavoro totali'!C20*1000)</f>
        <v>54605.54509772371</v>
      </c>
      <c r="D20" s="4">
        <f>('VAGPB valori concatenati'!D20*1000000)/('Unità di lavoro totali'!D20*1000)</f>
        <v>57898.75601727763</v>
      </c>
      <c r="E20" s="4">
        <f>('VAGPB valori concatenati'!E20*1000000)/('Unità di lavoro totali'!E20*1000)</f>
        <v>57976.38342582345</v>
      </c>
      <c r="F20" s="4">
        <f>('VAGPB valori concatenati'!F20*1000000)/('Unità di lavoro totali'!F20*1000)</f>
        <v>58086.46330344737</v>
      </c>
      <c r="G20" s="4">
        <f>('VAGPB valori concatenati'!G20*1000000)/('Unità di lavoro totali'!G20*1000)</f>
        <v>56548.28541291086</v>
      </c>
      <c r="H20" s="4">
        <f>('VAGPB valori concatenati'!H20*1000000)/('Unità di lavoro totali'!H20*1000)</f>
        <v>59916.37716696833</v>
      </c>
      <c r="I20" s="4">
        <f>('VAGPB valori concatenati'!I20*1000000)/('Unità di lavoro totali'!I20*1000)</f>
        <v>61719.40023280881</v>
      </c>
      <c r="J20" s="4">
        <f>('VAGPB valori concatenati'!J20*1000000)/('Unità di lavoro totali'!J20*1000)</f>
        <v>59560.24338167415</v>
      </c>
      <c r="K20" s="4">
        <f>('VAGPB valori concatenati'!K20*1000000)/('Unità di lavoro totali'!K20*1000)</f>
        <v>59369.306248089335</v>
      </c>
      <c r="L20" s="4">
        <f>('VAGPB valori concatenati'!L20*1000000)/('Unità di lavoro totali'!L20*1000)</f>
        <v>61020.873544307695</v>
      </c>
      <c r="M20" s="4">
        <f>('VAGPB valori concatenati'!M20*1000000)/('Unità di lavoro totali'!M20*1000)</f>
        <v>61576.0406576559</v>
      </c>
      <c r="N20" s="4">
        <f>('VAGPB valori concatenati'!N20*1000000)/('Unità di lavoro totali'!N20*1000)</f>
        <v>63608.66879166195</v>
      </c>
      <c r="O20" s="4">
        <f>('VAGPB valori concatenati'!O20*1000000)/('Unità di lavoro totali'!O20*1000)</f>
        <v>63919.588141695705</v>
      </c>
      <c r="P20" s="4">
        <f>('VAGPB valori concatenati'!P20*1000000)/('Unità di lavoro totali'!P20*1000)</f>
        <v>56288.54067645963</v>
      </c>
      <c r="Q20" s="4">
        <f>('VAGPB valori concatenati'!Q20*1000000)/('Unità di lavoro totali'!Q20*1000)</f>
        <v>65760.86135265701</v>
      </c>
      <c r="R20" s="4">
        <f>('VAGPB valori concatenati'!R20*1000000)/('Unità di lavoro totali'!R20*1000)</f>
        <v>68540.62163049716</v>
      </c>
      <c r="S20" s="4">
        <f>('VAGPB valori concatenati'!S20*1000000)/('Unità di lavoro totali'!S20*1000)</f>
        <v>74007.48160309541</v>
      </c>
      <c r="T20" s="4">
        <f>('VAGPB valori concatenati'!T20*1000000)/('Unità di lavoro totali'!T20*1000)</f>
        <v>78582.26797783385</v>
      </c>
      <c r="U20" s="4">
        <f>('VAGPB valori concatenati'!U20*1000000)/('Unità di lavoro totali'!U20*1000)</f>
        <v>73262.63372687955</v>
      </c>
      <c r="V20" s="4" t="e">
        <f>('VAGPB valori concatenati'!V20*1000000)/('Unità di lavoro totali'!V20*1000)</f>
        <v>#VALUE!</v>
      </c>
      <c r="X20" t="s">
        <v>17</v>
      </c>
      <c r="Y20" s="11" t="s">
        <v>52</v>
      </c>
      <c r="Z20" s="11" t="s">
        <v>52</v>
      </c>
      <c r="AA20" s="11" t="s">
        <v>52</v>
      </c>
      <c r="AB20" s="11" t="s">
        <v>52</v>
      </c>
      <c r="AC20" s="11" t="s">
        <v>52</v>
      </c>
      <c r="AD20" s="5">
        <f t="shared" si="0"/>
        <v>5.956134177126572</v>
      </c>
      <c r="AE20" s="5">
        <f t="shared" si="0"/>
        <v>3.0092324521157536</v>
      </c>
      <c r="AF20" s="5">
        <f t="shared" si="0"/>
        <v>-3.498343864312048</v>
      </c>
      <c r="AG20" s="5">
        <f t="shared" si="0"/>
        <v>-0.3205781621160355</v>
      </c>
      <c r="AH20" s="5">
        <f t="shared" si="0"/>
        <v>2.781853790436557</v>
      </c>
      <c r="AI20" s="5">
        <f t="shared" si="0"/>
        <v>0.9097986985471493</v>
      </c>
      <c r="AJ20" s="5">
        <f t="shared" si="0"/>
        <v>3.301004923825559</v>
      </c>
      <c r="AK20" s="5">
        <f t="shared" si="0"/>
        <v>0.4888002782327021</v>
      </c>
      <c r="AL20" s="5">
        <f t="shared" si="0"/>
        <v>-11.938511631707826</v>
      </c>
      <c r="AM20" s="5">
        <f t="shared" si="0"/>
        <v>16.82815109853931</v>
      </c>
      <c r="AN20" s="5">
        <f t="shared" si="0"/>
        <v>4.227074008251023</v>
      </c>
      <c r="AO20" s="5">
        <f t="shared" si="0"/>
        <v>7.976087526708056</v>
      </c>
      <c r="AP20" s="5">
        <f t="shared" si="0"/>
        <v>6.181518781132382</v>
      </c>
      <c r="AQ20" s="5">
        <f t="shared" si="0"/>
        <v>-6.769509697092033</v>
      </c>
      <c r="AR20" s="5" t="e">
        <f t="shared" si="0"/>
        <v>#VALUE!</v>
      </c>
    </row>
    <row r="21" spans="1:44" ht="12">
      <c r="A21" t="s">
        <v>18</v>
      </c>
      <c r="B21" s="4">
        <f>('VAGPB valori concatenati'!B21*1000000)/('Unità di lavoro totali'!B21*1000)</f>
        <v>47311.387266417405</v>
      </c>
      <c r="C21" s="4">
        <f>('VAGPB valori concatenati'!C21*1000000)/('Unità di lavoro totali'!C21*1000)</f>
        <v>47792.76556632906</v>
      </c>
      <c r="D21" s="4">
        <f>('VAGPB valori concatenati'!D21*1000000)/('Unità di lavoro totali'!D21*1000)</f>
        <v>47986.90247493333</v>
      </c>
      <c r="E21" s="4">
        <f>('VAGPB valori concatenati'!E21*1000000)/('Unità di lavoro totali'!E21*1000)</f>
        <v>48842.812569958034</v>
      </c>
      <c r="F21" s="4">
        <f>('VAGPB valori concatenati'!F21*1000000)/('Unità di lavoro totali'!F21*1000)</f>
        <v>49969.120530452856</v>
      </c>
      <c r="G21" s="4">
        <f>('VAGPB valori concatenati'!G21*1000000)/('Unità di lavoro totali'!G21*1000)</f>
        <v>50534.31944282613</v>
      </c>
      <c r="H21" s="4">
        <f>('VAGPB valori concatenati'!H21*1000000)/('Unità di lavoro totali'!H21*1000)</f>
        <v>50199.524450840516</v>
      </c>
      <c r="I21" s="4">
        <f>('VAGPB valori concatenati'!I21*1000000)/('Unità di lavoro totali'!I21*1000)</f>
        <v>52746.409097824224</v>
      </c>
      <c r="J21" s="4">
        <f>('VAGPB valori concatenati'!J21*1000000)/('Unità di lavoro totali'!J21*1000)</f>
        <v>51899.7434900304</v>
      </c>
      <c r="K21" s="4">
        <f>('VAGPB valori concatenati'!K21*1000000)/('Unità di lavoro totali'!K21*1000)</f>
        <v>54941.07240549451</v>
      </c>
      <c r="L21" s="4">
        <f>('VAGPB valori concatenati'!L21*1000000)/('Unità di lavoro totali'!L21*1000)</f>
        <v>55358.48189947988</v>
      </c>
      <c r="M21" s="4">
        <f>('VAGPB valori concatenati'!M21*1000000)/('Unità di lavoro totali'!M21*1000)</f>
        <v>57215.68269401295</v>
      </c>
      <c r="N21" s="4">
        <f>('VAGPB valori concatenati'!N21*1000000)/('Unità di lavoro totali'!N21*1000)</f>
        <v>57034.90337706758</v>
      </c>
      <c r="O21" s="4">
        <f>('VAGPB valori concatenati'!O21*1000000)/('Unità di lavoro totali'!O21*1000)</f>
        <v>56087.05408238919</v>
      </c>
      <c r="P21" s="4">
        <f>('VAGPB valori concatenati'!P21*1000000)/('Unità di lavoro totali'!P21*1000)</f>
        <v>54352.71263120681</v>
      </c>
      <c r="Q21" s="4">
        <f>('VAGPB valori concatenati'!Q21*1000000)/('Unità di lavoro totali'!Q21*1000)</f>
        <v>60114.46603139631</v>
      </c>
      <c r="R21" s="4">
        <f>('VAGPB valori concatenati'!R21*1000000)/('Unità di lavoro totali'!R21*1000)</f>
        <v>61709.43991435855</v>
      </c>
      <c r="S21" s="4">
        <f>('VAGPB valori concatenati'!S21*1000000)/('Unità di lavoro totali'!S21*1000)</f>
        <v>61153.76214919976</v>
      </c>
      <c r="T21" s="4">
        <f>('VAGPB valori concatenati'!T21*1000000)/('Unità di lavoro totali'!T21*1000)</f>
        <v>61306.075252477945</v>
      </c>
      <c r="U21" s="4">
        <f>('VAGPB valori concatenati'!U21*1000000)/('Unità di lavoro totali'!U21*1000)</f>
        <v>63827.468242045805</v>
      </c>
      <c r="V21" s="4" t="e">
        <f>('VAGPB valori concatenati'!V21*1000000)/('Unità di lavoro totali'!V21*1000)</f>
        <v>#VALUE!</v>
      </c>
      <c r="X21" t="s">
        <v>18</v>
      </c>
      <c r="Y21" s="11" t="s">
        <v>52</v>
      </c>
      <c r="Z21" s="11" t="s">
        <v>52</v>
      </c>
      <c r="AA21" s="11" t="s">
        <v>52</v>
      </c>
      <c r="AB21" s="11" t="s">
        <v>52</v>
      </c>
      <c r="AC21" s="11" t="s">
        <v>52</v>
      </c>
      <c r="AD21" s="5">
        <f t="shared" si="0"/>
        <v>-0.662510142962148</v>
      </c>
      <c r="AE21" s="5">
        <f t="shared" si="0"/>
        <v>5.073523454346329</v>
      </c>
      <c r="AF21" s="5">
        <f t="shared" si="0"/>
        <v>-1.6051625547126491</v>
      </c>
      <c r="AG21" s="5">
        <f t="shared" si="0"/>
        <v>5.860007604947654</v>
      </c>
      <c r="AH21" s="5">
        <f t="shared" si="0"/>
        <v>0.7597403467203208</v>
      </c>
      <c r="AI21" s="5">
        <f t="shared" si="0"/>
        <v>3.3548622194976048</v>
      </c>
      <c r="AJ21" s="5">
        <f t="shared" si="0"/>
        <v>-0.3159611288956796</v>
      </c>
      <c r="AK21" s="5">
        <f t="shared" si="0"/>
        <v>-1.661875866453201</v>
      </c>
      <c r="AL21" s="5">
        <f t="shared" si="0"/>
        <v>-3.092231317114141</v>
      </c>
      <c r="AM21" s="5">
        <f t="shared" si="0"/>
        <v>10.600673124235897</v>
      </c>
      <c r="AN21" s="5">
        <f t="shared" si="0"/>
        <v>2.653228063490104</v>
      </c>
      <c r="AO21" s="5">
        <f t="shared" si="0"/>
        <v>-0.9004744913095379</v>
      </c>
      <c r="AP21" s="5">
        <f t="shared" si="0"/>
        <v>0.24906579403337048</v>
      </c>
      <c r="AQ21" s="5">
        <f t="shared" si="0"/>
        <v>4.112794660535627</v>
      </c>
      <c r="AR21" s="5" t="e">
        <f t="shared" si="0"/>
        <v>#VALUE!</v>
      </c>
    </row>
    <row r="22" spans="1:44" ht="12">
      <c r="A22" t="s">
        <v>19</v>
      </c>
      <c r="B22" s="4">
        <f>('VAGPB valori concatenati'!B22*1000000)/('Unità di lavoro totali'!B22*1000)</f>
        <v>51591.75764623573</v>
      </c>
      <c r="C22" s="4">
        <f>('VAGPB valori concatenati'!C22*1000000)/('Unità di lavoro totali'!C22*1000)</f>
        <v>51991.87152374981</v>
      </c>
      <c r="D22" s="4">
        <f>('VAGPB valori concatenati'!D22*1000000)/('Unità di lavoro totali'!D22*1000)</f>
        <v>52259.66675081667</v>
      </c>
      <c r="E22" s="4">
        <f>('VAGPB valori concatenati'!E22*1000000)/('Unità di lavoro totali'!E22*1000)</f>
        <v>51727.32408543936</v>
      </c>
      <c r="F22" s="4">
        <f>('VAGPB valori concatenati'!F22*1000000)/('Unità di lavoro totali'!F22*1000)</f>
        <v>51972.62384689533</v>
      </c>
      <c r="G22" s="4">
        <f>('VAGPB valori concatenati'!G22*1000000)/('Unità di lavoro totali'!G22*1000)</f>
        <v>52164.79524854638</v>
      </c>
      <c r="H22" s="4">
        <f>('VAGPB valori concatenati'!H22*1000000)/('Unità di lavoro totali'!H22*1000)</f>
        <v>53572.3584707471</v>
      </c>
      <c r="I22" s="4">
        <f>('VAGPB valori concatenati'!I22*1000000)/('Unità di lavoro totali'!I22*1000)</f>
        <v>53555.254723207305</v>
      </c>
      <c r="J22" s="4">
        <f>('VAGPB valori concatenati'!J22*1000000)/('Unità di lavoro totali'!J22*1000)</f>
        <v>53715.71377276078</v>
      </c>
      <c r="K22" s="4">
        <f>('VAGPB valori concatenati'!K22*1000000)/('Unità di lavoro totali'!K22*1000)</f>
        <v>54246.63976574154</v>
      </c>
      <c r="L22" s="4">
        <f>('VAGPB valori concatenati'!L22*1000000)/('Unità di lavoro totali'!L22*1000)</f>
        <v>55688.69701721555</v>
      </c>
      <c r="M22" s="4">
        <f>('VAGPB valori concatenati'!M22*1000000)/('Unità di lavoro totali'!M22*1000)</f>
        <v>58067.480458729726</v>
      </c>
      <c r="N22" s="4">
        <f>('VAGPB valori concatenati'!N22*1000000)/('Unità di lavoro totali'!N22*1000)</f>
        <v>60642.22105124657</v>
      </c>
      <c r="O22" s="4">
        <f>('VAGPB valori concatenati'!O22*1000000)/('Unità di lavoro totali'!O22*1000)</f>
        <v>59382.75306774817</v>
      </c>
      <c r="P22" s="4">
        <f>('VAGPB valori concatenati'!P22*1000000)/('Unità di lavoro totali'!P22*1000)</f>
        <v>50212.888699553776</v>
      </c>
      <c r="Q22" s="4">
        <f>('VAGPB valori concatenati'!Q22*1000000)/('Unità di lavoro totali'!Q22*1000)</f>
        <v>56668.241412958625</v>
      </c>
      <c r="R22" s="4">
        <f>('VAGPB valori concatenati'!R22*1000000)/('Unità di lavoro totali'!R22*1000)</f>
        <v>56634.77811852815</v>
      </c>
      <c r="S22" s="4">
        <f>('VAGPB valori concatenati'!S22*1000000)/('Unità di lavoro totali'!S22*1000)</f>
        <v>57807.84664352217</v>
      </c>
      <c r="T22" s="4">
        <f>('VAGPB valori concatenati'!T22*1000000)/('Unità di lavoro totali'!T22*1000)</f>
        <v>58205.219646691294</v>
      </c>
      <c r="U22" s="4">
        <f>('VAGPB valori concatenati'!U22*1000000)/('Unità di lavoro totali'!U22*1000)</f>
        <v>59761.19060374358</v>
      </c>
      <c r="V22" s="4" t="e">
        <f>('VAGPB valori concatenati'!V22*1000000)/('Unità di lavoro totali'!V22*1000)</f>
        <v>#VALUE!</v>
      </c>
      <c r="X22" t="s">
        <v>19</v>
      </c>
      <c r="Y22" s="11" t="s">
        <v>52</v>
      </c>
      <c r="Z22" s="11" t="s">
        <v>52</v>
      </c>
      <c r="AA22" s="11" t="s">
        <v>52</v>
      </c>
      <c r="AB22" s="11" t="s">
        <v>52</v>
      </c>
      <c r="AC22" s="11" t="s">
        <v>52</v>
      </c>
      <c r="AD22" s="5">
        <f t="shared" si="0"/>
        <v>2.6983010582025457</v>
      </c>
      <c r="AE22" s="5">
        <f t="shared" si="0"/>
        <v>-0.031926441224598534</v>
      </c>
      <c r="AF22" s="5">
        <f t="shared" si="0"/>
        <v>0.2996140161834404</v>
      </c>
      <c r="AG22" s="5">
        <f t="shared" si="0"/>
        <v>0.9883997729729401</v>
      </c>
      <c r="AH22" s="5">
        <f aca="true" t="shared" si="1" ref="AH22:AH50">L22*100/K22-100</f>
        <v>2.65833470552532</v>
      </c>
      <c r="AI22" s="5">
        <f aca="true" t="shared" si="2" ref="AI22:AI50">M22*100/L22-100</f>
        <v>4.271573171803254</v>
      </c>
      <c r="AJ22" s="5">
        <f aca="true" t="shared" si="3" ref="AJ22:AJ50">N22*100/M22-100</f>
        <v>4.4340490962868415</v>
      </c>
      <c r="AK22" s="5">
        <f aca="true" t="shared" si="4" ref="AK22:AK50">O22*100/N22-100</f>
        <v>-2.0768830060397363</v>
      </c>
      <c r="AL22" s="5">
        <f aca="true" t="shared" si="5" ref="AL22:AL50">P22*100/O22-100</f>
        <v>-15.441965713062757</v>
      </c>
      <c r="AM22" s="5">
        <f aca="true" t="shared" si="6" ref="AM22:AM50">Q22*100/P22-100</f>
        <v>12.855967622237628</v>
      </c>
      <c r="AN22" s="5">
        <f aca="true" t="shared" si="7" ref="AN22:AN50">R22*100/Q22-100</f>
        <v>-0.05905123151188718</v>
      </c>
      <c r="AO22" s="5">
        <f aca="true" t="shared" si="8" ref="AO22:AO50">S22*100/R22-100</f>
        <v>2.0712865203408484</v>
      </c>
      <c r="AP22" s="5">
        <f aca="true" t="shared" si="9" ref="AP22:AP50">T22*100/S22-100</f>
        <v>0.6874032267964765</v>
      </c>
      <c r="AQ22" s="5">
        <f aca="true" t="shared" si="10" ref="AQ22:AQ50">U22*100/T22-100</f>
        <v>2.673249867446785</v>
      </c>
      <c r="AR22" s="5" t="e">
        <f aca="true" t="shared" si="11" ref="AR22:AR50">V22*100/U22-100</f>
        <v>#VALUE!</v>
      </c>
    </row>
    <row r="23" spans="1:44" ht="12">
      <c r="A23" t="s">
        <v>20</v>
      </c>
      <c r="B23" s="4">
        <f>('VAGPB valori concatenati'!B23*1000000)/('Unità di lavoro totali'!B23*1000)</f>
        <v>64994.847428511304</v>
      </c>
      <c r="C23" s="4">
        <f>('VAGPB valori concatenati'!C23*1000000)/('Unità di lavoro totali'!C23*1000)</f>
        <v>64230.33042133172</v>
      </c>
      <c r="D23" s="4">
        <f>('VAGPB valori concatenati'!D23*1000000)/('Unità di lavoro totali'!D23*1000)</f>
        <v>64532.11047137626</v>
      </c>
      <c r="E23" s="4">
        <f>('VAGPB valori concatenati'!E23*1000000)/('Unità di lavoro totali'!E23*1000)</f>
        <v>63321.399054982154</v>
      </c>
      <c r="F23" s="4">
        <f>('VAGPB valori concatenati'!F23*1000000)/('Unità di lavoro totali'!F23*1000)</f>
        <v>62455.77986035668</v>
      </c>
      <c r="G23" s="4">
        <f>('VAGPB valori concatenati'!G23*1000000)/('Unità di lavoro totali'!G23*1000)</f>
        <v>67510.10475111242</v>
      </c>
      <c r="H23" s="4">
        <f>('VAGPB valori concatenati'!H23*1000000)/('Unità di lavoro totali'!H23*1000)</f>
        <v>67166.70971973318</v>
      </c>
      <c r="I23" s="4">
        <f>('VAGPB valori concatenati'!I23*1000000)/('Unità di lavoro totali'!I23*1000)</f>
        <v>66100.04869947236</v>
      </c>
      <c r="J23" s="4">
        <f>('VAGPB valori concatenati'!J23*1000000)/('Unità di lavoro totali'!J23*1000)</f>
        <v>65172.063058431144</v>
      </c>
      <c r="K23" s="4">
        <f>('VAGPB valori concatenati'!K23*1000000)/('Unità di lavoro totali'!K23*1000)</f>
        <v>69923.21503577435</v>
      </c>
      <c r="L23" s="4">
        <f>('VAGPB valori concatenati'!L23*1000000)/('Unità di lavoro totali'!L23*1000)</f>
        <v>71026.8778685809</v>
      </c>
      <c r="M23" s="4">
        <f>('VAGPB valori concatenati'!M23*1000000)/('Unità di lavoro totali'!M23*1000)</f>
        <v>71914.12855081134</v>
      </c>
      <c r="N23" s="4">
        <f>('VAGPB valori concatenati'!N23*1000000)/('Unità di lavoro totali'!N23*1000)</f>
        <v>73886.08629005792</v>
      </c>
      <c r="O23" s="4">
        <f>('VAGPB valori concatenati'!O23*1000000)/('Unità di lavoro totali'!O23*1000)</f>
        <v>74443.36265751741</v>
      </c>
      <c r="P23" s="4">
        <f>('VAGPB valori concatenati'!P23*1000000)/('Unità di lavoro totali'!P23*1000)</f>
        <v>68700.99713308904</v>
      </c>
      <c r="Q23" s="4">
        <f>('VAGPB valori concatenati'!Q23*1000000)/('Unità di lavoro totali'!Q23*1000)</f>
        <v>80187.46845249597</v>
      </c>
      <c r="R23" s="4">
        <f>('VAGPB valori concatenati'!R23*1000000)/('Unità di lavoro totali'!R23*1000)</f>
        <v>81731.15558395219</v>
      </c>
      <c r="S23" s="4">
        <f>('VAGPB valori concatenati'!S23*1000000)/('Unità di lavoro totali'!S23*1000)</f>
        <v>83287.83579731273</v>
      </c>
      <c r="T23" s="4">
        <f>('VAGPB valori concatenati'!T23*1000000)/('Unità di lavoro totali'!T23*1000)</f>
        <v>86072.43412829294</v>
      </c>
      <c r="U23" s="4">
        <f>('VAGPB valori concatenati'!U23*1000000)/('Unità di lavoro totali'!U23*1000)</f>
        <v>85794.78634087618</v>
      </c>
      <c r="V23" s="4" t="e">
        <f>('VAGPB valori concatenati'!V23*1000000)/('Unità di lavoro totali'!V23*1000)</f>
        <v>#VALUE!</v>
      </c>
      <c r="X23" t="s">
        <v>20</v>
      </c>
      <c r="Y23" s="11" t="s">
        <v>52</v>
      </c>
      <c r="Z23" s="11" t="s">
        <v>52</v>
      </c>
      <c r="AA23" s="11" t="s">
        <v>52</v>
      </c>
      <c r="AB23" s="11" t="s">
        <v>52</v>
      </c>
      <c r="AC23" s="11" t="s">
        <v>52</v>
      </c>
      <c r="AD23" s="5">
        <f aca="true" t="shared" si="12" ref="AD23:AD50">H23*100/G23-100</f>
        <v>-0.5086572338248203</v>
      </c>
      <c r="AE23" s="5">
        <f aca="true" t="shared" si="13" ref="AE23:AE50">I23*100/H23-100</f>
        <v>-1.5880799055241397</v>
      </c>
      <c r="AF23" s="5">
        <f aca="true" t="shared" si="14" ref="AF23:AF50">J23*100/I23-100</f>
        <v>-1.4039106767687173</v>
      </c>
      <c r="AG23" s="5">
        <f aca="true" t="shared" si="15" ref="AG23:AG50">K23*100/J23-100</f>
        <v>7.290166605717971</v>
      </c>
      <c r="AH23" s="5">
        <f t="shared" si="1"/>
        <v>1.5783925728270418</v>
      </c>
      <c r="AI23" s="5">
        <f t="shared" si="2"/>
        <v>1.2491759582507598</v>
      </c>
      <c r="AJ23" s="5">
        <f t="shared" si="3"/>
        <v>2.7421005843841755</v>
      </c>
      <c r="AK23" s="5">
        <f t="shared" si="4"/>
        <v>0.7542372257636742</v>
      </c>
      <c r="AL23" s="5">
        <f t="shared" si="5"/>
        <v>-7.713737423236211</v>
      </c>
      <c r="AM23" s="5">
        <f t="shared" si="6"/>
        <v>16.719511795665923</v>
      </c>
      <c r="AN23" s="5">
        <f t="shared" si="7"/>
        <v>1.9250977256760677</v>
      </c>
      <c r="AO23" s="5">
        <f t="shared" si="8"/>
        <v>1.9046350222731832</v>
      </c>
      <c r="AP23" s="5">
        <f t="shared" si="9"/>
        <v>3.343343363797729</v>
      </c>
      <c r="AQ23" s="5">
        <f t="shared" si="10"/>
        <v>-0.32257457364679</v>
      </c>
      <c r="AR23" s="5" t="e">
        <f t="shared" si="11"/>
        <v>#VALUE!</v>
      </c>
    </row>
    <row r="24" spans="1:44" ht="12">
      <c r="A24" t="s">
        <v>21</v>
      </c>
      <c r="B24" s="4">
        <f>('VAGPB valori concatenati'!B24*1000000)/('Unità di lavoro totali'!B24*1000)</f>
        <v>76312.86241736614</v>
      </c>
      <c r="C24" s="4">
        <f>('VAGPB valori concatenati'!C24*1000000)/('Unità di lavoro totali'!C24*1000)</f>
        <v>78747.82375855584</v>
      </c>
      <c r="D24" s="4">
        <f>('VAGPB valori concatenati'!D24*1000000)/('Unità di lavoro totali'!D24*1000)</f>
        <v>79260.7329774577</v>
      </c>
      <c r="E24" s="4">
        <f>('VAGPB valori concatenati'!E24*1000000)/('Unità di lavoro totali'!E24*1000)</f>
        <v>78297.37283483754</v>
      </c>
      <c r="F24" s="4">
        <f>('VAGPB valori concatenati'!F24*1000000)/('Unità di lavoro totali'!F24*1000)</f>
        <v>77366.02255012741</v>
      </c>
      <c r="G24" s="4">
        <f>('VAGPB valori concatenati'!G24*1000000)/('Unità di lavoro totali'!G24*1000)</f>
        <v>79652.44703242043</v>
      </c>
      <c r="H24" s="4">
        <f>('VAGPB valori concatenati'!H24*1000000)/('Unità di lavoro totali'!H24*1000)</f>
        <v>76736.13781010294</v>
      </c>
      <c r="I24" s="4">
        <f>('VAGPB valori concatenati'!I24*1000000)/('Unità di lavoro totali'!I24*1000)</f>
        <v>76246.58367856024</v>
      </c>
      <c r="J24" s="4">
        <f>('VAGPB valori concatenati'!J24*1000000)/('Unità di lavoro totali'!J24*1000)</f>
        <v>79131.08888261055</v>
      </c>
      <c r="K24" s="4">
        <f>('VAGPB valori concatenati'!K24*1000000)/('Unità di lavoro totali'!K24*1000)</f>
        <v>79992.0052227492</v>
      </c>
      <c r="L24" s="4">
        <f>('VAGPB valori concatenati'!L24*1000000)/('Unità di lavoro totali'!L24*1000)</f>
        <v>78362.01177455211</v>
      </c>
      <c r="M24" s="4">
        <f>('VAGPB valori concatenati'!M24*1000000)/('Unità di lavoro totali'!M24*1000)</f>
        <v>85545.5676528481</v>
      </c>
      <c r="N24" s="4">
        <f>('VAGPB valori concatenati'!N24*1000000)/('Unità di lavoro totali'!N24*1000)</f>
        <v>87203.08466607143</v>
      </c>
      <c r="O24" s="4">
        <f>('VAGPB valori concatenati'!O24*1000000)/('Unità di lavoro totali'!O24*1000)</f>
        <v>86409.46656060607</v>
      </c>
      <c r="P24" s="4">
        <f>('VAGPB valori concatenati'!P24*1000000)/('Unità di lavoro totali'!P24*1000)</f>
        <v>77280.21112728119</v>
      </c>
      <c r="Q24" s="4">
        <f>('VAGPB valori concatenati'!Q24*1000000)/('Unità di lavoro totali'!Q24*1000)</f>
        <v>85128.82698882953</v>
      </c>
      <c r="R24" s="4">
        <f>('VAGPB valori concatenati'!R24*1000000)/('Unità di lavoro totali'!R24*1000)</f>
        <v>86890.59669787543</v>
      </c>
      <c r="S24" s="4">
        <f>('VAGPB valori concatenati'!S24*1000000)/('Unità di lavoro totali'!S24*1000)</f>
        <v>83224.49199555222</v>
      </c>
      <c r="T24" s="4">
        <f>('VAGPB valori concatenati'!T24*1000000)/('Unità di lavoro totali'!T24*1000)</f>
        <v>82674.0030274001</v>
      </c>
      <c r="U24" s="4">
        <f>('VAGPB valori concatenati'!U24*1000000)/('Unità di lavoro totali'!U24*1000)</f>
        <v>88551.63989387013</v>
      </c>
      <c r="V24" s="4" t="e">
        <f>('VAGPB valori concatenati'!V24*1000000)/('Unità di lavoro totali'!V24*1000)</f>
        <v>#VALUE!</v>
      </c>
      <c r="X24" t="s">
        <v>21</v>
      </c>
      <c r="Y24" s="11" t="s">
        <v>52</v>
      </c>
      <c r="Z24" s="11" t="s">
        <v>52</v>
      </c>
      <c r="AA24" s="11" t="s">
        <v>52</v>
      </c>
      <c r="AB24" s="11" t="s">
        <v>52</v>
      </c>
      <c r="AC24" s="11" t="s">
        <v>52</v>
      </c>
      <c r="AD24" s="5">
        <f t="shared" si="12"/>
        <v>-3.6612926921510365</v>
      </c>
      <c r="AE24" s="5">
        <f t="shared" si="13"/>
        <v>-0.6379707729807507</v>
      </c>
      <c r="AF24" s="5">
        <f t="shared" si="14"/>
        <v>3.783127144700387</v>
      </c>
      <c r="AG24" s="5">
        <f t="shared" si="15"/>
        <v>1.0879622058730973</v>
      </c>
      <c r="AH24" s="5">
        <f t="shared" si="1"/>
        <v>-2.0376954467613757</v>
      </c>
      <c r="AI24" s="5">
        <f t="shared" si="2"/>
        <v>9.16714070455862</v>
      </c>
      <c r="AJ24" s="5">
        <f t="shared" si="3"/>
        <v>1.9375837447822875</v>
      </c>
      <c r="AK24" s="5">
        <f t="shared" si="4"/>
        <v>-0.9100803125306527</v>
      </c>
      <c r="AL24" s="5">
        <f t="shared" si="5"/>
        <v>-10.565110278654231</v>
      </c>
      <c r="AM24" s="5">
        <f t="shared" si="6"/>
        <v>10.156048679294614</v>
      </c>
      <c r="AN24" s="5">
        <f t="shared" si="7"/>
        <v>2.069533636681115</v>
      </c>
      <c r="AO24" s="5">
        <f t="shared" si="8"/>
        <v>-4.219219157937772</v>
      </c>
      <c r="AP24" s="5">
        <f t="shared" si="9"/>
        <v>-0.6614506799050588</v>
      </c>
      <c r="AQ24" s="5">
        <f t="shared" si="10"/>
        <v>7.109413662384341</v>
      </c>
      <c r="AR24" s="5" t="e">
        <f t="shared" si="11"/>
        <v>#VALUE!</v>
      </c>
    </row>
    <row r="25" spans="1:44" ht="12">
      <c r="A25" t="s">
        <v>22</v>
      </c>
      <c r="B25" s="4">
        <f>('VAGPB valori concatenati'!B25*1000000)/('Unità di lavoro totali'!B25*1000)</f>
        <v>44837.7880916597</v>
      </c>
      <c r="C25" s="4">
        <f>('VAGPB valori concatenati'!C25*1000000)/('Unità di lavoro totali'!C25*1000)</f>
        <v>45226.24560922779</v>
      </c>
      <c r="D25" s="4">
        <f>('VAGPB valori concatenati'!D25*1000000)/('Unità di lavoro totali'!D25*1000)</f>
        <v>45184.27906505236</v>
      </c>
      <c r="E25" s="4">
        <f>('VAGPB valori concatenati'!E25*1000000)/('Unità di lavoro totali'!E25*1000)</f>
        <v>45052.873810610305</v>
      </c>
      <c r="F25" s="4">
        <f>('VAGPB valori concatenati'!F25*1000000)/('Unità di lavoro totali'!F25*1000)</f>
        <v>45135.58010353664</v>
      </c>
      <c r="G25" s="4">
        <f>('VAGPB valori concatenati'!G25*1000000)/('Unità di lavoro totali'!G25*1000)</f>
        <v>48173.85247012712</v>
      </c>
      <c r="H25" s="4">
        <f>('VAGPB valori concatenati'!H25*1000000)/('Unità di lavoro totali'!H25*1000)</f>
        <v>44959.251981741865</v>
      </c>
      <c r="I25" s="4">
        <f>('VAGPB valori concatenati'!I25*1000000)/('Unità di lavoro totali'!I25*1000)</f>
        <v>45275.8028145694</v>
      </c>
      <c r="J25" s="4">
        <f>('VAGPB valori concatenati'!J25*1000000)/('Unità di lavoro totali'!J25*1000)</f>
        <v>42817.90079977254</v>
      </c>
      <c r="K25" s="4">
        <f>('VAGPB valori concatenati'!K25*1000000)/('Unità di lavoro totali'!K25*1000)</f>
        <v>44802.798416999176</v>
      </c>
      <c r="L25" s="4">
        <f>('VAGPB valori concatenati'!L25*1000000)/('Unità di lavoro totali'!L25*1000)</f>
        <v>45128.715207213114</v>
      </c>
      <c r="M25" s="4">
        <f>('VAGPB valori concatenati'!M25*1000000)/('Unità di lavoro totali'!M25*1000)</f>
        <v>47367.78265533374</v>
      </c>
      <c r="N25" s="4">
        <f>('VAGPB valori concatenati'!N25*1000000)/('Unità di lavoro totali'!N25*1000)</f>
        <v>48986.33806742789</v>
      </c>
      <c r="O25" s="4">
        <f>('VAGPB valori concatenati'!O25*1000000)/('Unità di lavoro totali'!O25*1000)</f>
        <v>47038.51029930026</v>
      </c>
      <c r="P25" s="4">
        <f>('VAGPB valori concatenati'!P25*1000000)/('Unità di lavoro totali'!P25*1000)</f>
        <v>44353.31417936223</v>
      </c>
      <c r="Q25" s="4">
        <f>('VAGPB valori concatenati'!Q25*1000000)/('Unità di lavoro totali'!Q25*1000)</f>
        <v>47638.38476089015</v>
      </c>
      <c r="R25" s="4">
        <f>('VAGPB valori concatenati'!R25*1000000)/('Unità di lavoro totali'!R25*1000)</f>
        <v>46645.29021508621</v>
      </c>
      <c r="S25" s="4">
        <f>('VAGPB valori concatenati'!S25*1000000)/('Unità di lavoro totali'!S25*1000)</f>
        <v>43629.21227729492</v>
      </c>
      <c r="T25" s="4">
        <f>('VAGPB valori concatenati'!T25*1000000)/('Unità di lavoro totali'!T25*1000)</f>
        <v>43629.46519255108</v>
      </c>
      <c r="U25" s="4">
        <f>('VAGPB valori concatenati'!U25*1000000)/('Unità di lavoro totali'!U25*1000)</f>
        <v>45139.413189472354</v>
      </c>
      <c r="V25" s="4" t="e">
        <f>('VAGPB valori concatenati'!V25*1000000)/('Unità di lavoro totali'!V25*1000)</f>
        <v>#VALUE!</v>
      </c>
      <c r="X25" t="s">
        <v>22</v>
      </c>
      <c r="Y25" s="11" t="s">
        <v>52</v>
      </c>
      <c r="Z25" s="11" t="s">
        <v>52</v>
      </c>
      <c r="AA25" s="11" t="s">
        <v>52</v>
      </c>
      <c r="AB25" s="11" t="s">
        <v>52</v>
      </c>
      <c r="AC25" s="11" t="s">
        <v>52</v>
      </c>
      <c r="AD25" s="5">
        <f t="shared" si="12"/>
        <v>-6.672915541431223</v>
      </c>
      <c r="AE25" s="5">
        <f t="shared" si="13"/>
        <v>0.7040838512083951</v>
      </c>
      <c r="AF25" s="5">
        <f t="shared" si="14"/>
        <v>-5.428732042286214</v>
      </c>
      <c r="AG25" s="5">
        <f t="shared" si="15"/>
        <v>4.635672417731371</v>
      </c>
      <c r="AH25" s="5">
        <f t="shared" si="1"/>
        <v>0.7274473955409917</v>
      </c>
      <c r="AI25" s="5">
        <f t="shared" si="2"/>
        <v>4.961513834018376</v>
      </c>
      <c r="AJ25" s="5">
        <f t="shared" si="3"/>
        <v>3.416996366225078</v>
      </c>
      <c r="AK25" s="5">
        <f t="shared" si="4"/>
        <v>-3.976267353249625</v>
      </c>
      <c r="AL25" s="5">
        <f t="shared" si="5"/>
        <v>-5.708505866475065</v>
      </c>
      <c r="AM25" s="5">
        <f t="shared" si="6"/>
        <v>7.406595521234976</v>
      </c>
      <c r="AN25" s="5">
        <f t="shared" si="7"/>
        <v>-2.084652010744165</v>
      </c>
      <c r="AO25" s="5">
        <f t="shared" si="8"/>
        <v>-6.465986006055147</v>
      </c>
      <c r="AP25" s="5">
        <f t="shared" si="9"/>
        <v>0.0005796924650951496</v>
      </c>
      <c r="AQ25" s="5">
        <f t="shared" si="10"/>
        <v>3.4608446155766046</v>
      </c>
      <c r="AR25" s="5" t="e">
        <f t="shared" si="11"/>
        <v>#VALUE!</v>
      </c>
    </row>
    <row r="26" spans="1:44" ht="12">
      <c r="A26" t="s">
        <v>23</v>
      </c>
      <c r="B26" s="4">
        <f>('VAGPB valori concatenati'!B26*1000000)/('Unità di lavoro totali'!B26*1000)</f>
        <v>194501.51130635178</v>
      </c>
      <c r="C26" s="4">
        <f>('VAGPB valori concatenati'!C26*1000000)/('Unità di lavoro totali'!C26*1000)</f>
        <v>202224.69411963847</v>
      </c>
      <c r="D26" s="4">
        <f>('VAGPB valori concatenati'!D26*1000000)/('Unità di lavoro totali'!D26*1000)</f>
        <v>207796.17080514834</v>
      </c>
      <c r="E26" s="4">
        <f>('VAGPB valori concatenati'!E26*1000000)/('Unità di lavoro totali'!E26*1000)</f>
        <v>219104.37734846014</v>
      </c>
      <c r="F26" s="4">
        <f>('VAGPB valori concatenati'!F26*1000000)/('Unità di lavoro totali'!F26*1000)</f>
        <v>243227.90238274547</v>
      </c>
      <c r="G26" s="4">
        <f>('VAGPB valori concatenati'!G26*1000000)/('Unità di lavoro totali'!G26*1000)</f>
        <v>238997.28071539215</v>
      </c>
      <c r="H26" s="4">
        <f>('VAGPB valori concatenati'!H26*1000000)/('Unità di lavoro totali'!H26*1000)</f>
        <v>251592.88343816326</v>
      </c>
      <c r="I26" s="4">
        <f>('VAGPB valori concatenati'!I26*1000000)/('Unità di lavoro totali'!I26*1000)</f>
        <v>262061.16808170348</v>
      </c>
      <c r="J26" s="4">
        <f>('VAGPB valori concatenati'!J26*1000000)/('Unità di lavoro totali'!J26*1000)</f>
        <v>284727.2175517582</v>
      </c>
      <c r="K26" s="4">
        <f>('VAGPB valori concatenati'!K26*1000000)/('Unità di lavoro totali'!K26*1000)</f>
        <v>307877.49538995436</v>
      </c>
      <c r="L26" s="4">
        <f>('VAGPB valori concatenati'!L26*1000000)/('Unità di lavoro totali'!L26*1000)</f>
        <v>317846.4479572917</v>
      </c>
      <c r="M26" s="4">
        <f>('VAGPB valori concatenati'!M26*1000000)/('Unità di lavoro totali'!M26*1000)</f>
        <v>322381.2585175926</v>
      </c>
      <c r="N26" s="4">
        <f>('VAGPB valori concatenati'!N26*1000000)/('Unità di lavoro totali'!N26*1000)</f>
        <v>328830.93415005965</v>
      </c>
      <c r="O26" s="4">
        <f>('VAGPB valori concatenati'!O26*1000000)/('Unità di lavoro totali'!O26*1000)</f>
        <v>352265.1787904412</v>
      </c>
      <c r="P26" s="4">
        <f>('VAGPB valori concatenati'!P26*1000000)/('Unità di lavoro totali'!P26*1000)</f>
        <v>338097.7076736842</v>
      </c>
      <c r="Q26" s="4">
        <f>('VAGPB valori concatenati'!Q26*1000000)/('Unità di lavoro totali'!Q26*1000)</f>
        <v>317060.6253517588</v>
      </c>
      <c r="R26" s="4">
        <f>('VAGPB valori concatenati'!R26*1000000)/('Unità di lavoro totali'!R26*1000)</f>
        <v>300324.9282188917</v>
      </c>
      <c r="S26" s="4">
        <f>('VAGPB valori concatenati'!S26*1000000)/('Unità di lavoro totali'!S26*1000)</f>
        <v>303368.70693802467</v>
      </c>
      <c r="T26" s="4">
        <f>('VAGPB valori concatenati'!T26*1000000)/('Unità di lavoro totali'!T26*1000)</f>
        <v>290998.86135759496</v>
      </c>
      <c r="U26" s="4">
        <f>('VAGPB valori concatenati'!U26*1000000)/('Unità di lavoro totali'!U26*1000)</f>
        <v>271664.2577260814</v>
      </c>
      <c r="V26" s="4" t="e">
        <f>('VAGPB valori concatenati'!V26*1000000)/('Unità di lavoro totali'!V26*1000)</f>
        <v>#VALUE!</v>
      </c>
      <c r="X26" t="s">
        <v>23</v>
      </c>
      <c r="Y26" s="11" t="s">
        <v>52</v>
      </c>
      <c r="Z26" s="11" t="s">
        <v>52</v>
      </c>
      <c r="AA26" s="11" t="s">
        <v>52</v>
      </c>
      <c r="AB26" s="11" t="s">
        <v>52</v>
      </c>
      <c r="AC26" s="11" t="s">
        <v>52</v>
      </c>
      <c r="AD26" s="5">
        <f t="shared" si="12"/>
        <v>5.270186625165195</v>
      </c>
      <c r="AE26" s="5">
        <f t="shared" si="13"/>
        <v>4.160803159646264</v>
      </c>
      <c r="AF26" s="5">
        <f t="shared" si="14"/>
        <v>8.64914463900584</v>
      </c>
      <c r="AG26" s="5">
        <f t="shared" si="15"/>
        <v>8.13068664009539</v>
      </c>
      <c r="AH26" s="5">
        <f t="shared" si="1"/>
        <v>3.2379607852502374</v>
      </c>
      <c r="AI26" s="5">
        <f t="shared" si="2"/>
        <v>1.4267299790338654</v>
      </c>
      <c r="AJ26" s="5">
        <f t="shared" si="3"/>
        <v>2.0006360363888973</v>
      </c>
      <c r="AK26" s="5">
        <f t="shared" si="4"/>
        <v>7.126532879564024</v>
      </c>
      <c r="AL26" s="5">
        <f t="shared" si="5"/>
        <v>-4.021819915724649</v>
      </c>
      <c r="AM26" s="5">
        <f t="shared" si="6"/>
        <v>-6.222190167059466</v>
      </c>
      <c r="AN26" s="5">
        <f t="shared" si="7"/>
        <v>-5.27839024927799</v>
      </c>
      <c r="AO26" s="5">
        <f t="shared" si="8"/>
        <v>1.0134951957482912</v>
      </c>
      <c r="AP26" s="5">
        <f t="shared" si="9"/>
        <v>-4.077495568109725</v>
      </c>
      <c r="AQ26" s="5">
        <f t="shared" si="10"/>
        <v>-6.644219685710084</v>
      </c>
      <c r="AR26" s="5" t="e">
        <f t="shared" si="11"/>
        <v>#VALUE!</v>
      </c>
    </row>
    <row r="27" spans="1:44" ht="12">
      <c r="A27" t="s">
        <v>24</v>
      </c>
      <c r="B27" s="4">
        <f>('VAGPB valori concatenati'!B27*1000000)/('Unità di lavoro totali'!B27*1000)</f>
        <v>89824.32711255674</v>
      </c>
      <c r="C27" s="4">
        <f>('VAGPB valori concatenati'!C27*1000000)/('Unità di lavoro totali'!C27*1000)</f>
        <v>90306.16911434846</v>
      </c>
      <c r="D27" s="4">
        <f>('VAGPB valori concatenati'!D27*1000000)/('Unità di lavoro totali'!D27*1000)</f>
        <v>86878.76358075552</v>
      </c>
      <c r="E27" s="4">
        <f>('VAGPB valori concatenati'!E27*1000000)/('Unità di lavoro totali'!E27*1000)</f>
        <v>88431.09162988348</v>
      </c>
      <c r="F27" s="4">
        <f>('VAGPB valori concatenati'!F27*1000000)/('Unità di lavoro totali'!F27*1000)</f>
        <v>80058.99932959382</v>
      </c>
      <c r="G27" s="4">
        <f>('VAGPB valori concatenati'!G27*1000000)/('Unità di lavoro totali'!G27*1000)</f>
        <v>75068.01956442664</v>
      </c>
      <c r="H27" s="4">
        <f>('VAGPB valori concatenati'!H27*1000000)/('Unità di lavoro totali'!H27*1000)</f>
        <v>75474.20793643699</v>
      </c>
      <c r="I27" s="4">
        <f>('VAGPB valori concatenati'!I27*1000000)/('Unità di lavoro totali'!I27*1000)</f>
        <v>74995.49337878602</v>
      </c>
      <c r="J27" s="4">
        <f>('VAGPB valori concatenati'!J27*1000000)/('Unità di lavoro totali'!J27*1000)</f>
        <v>70296.74857206501</v>
      </c>
      <c r="K27" s="4">
        <f>('VAGPB valori concatenati'!K27*1000000)/('Unità di lavoro totali'!K27*1000)</f>
        <v>74788.5403170303</v>
      </c>
      <c r="L27" s="4">
        <f>('VAGPB valori concatenati'!L27*1000000)/('Unità di lavoro totali'!L27*1000)</f>
        <v>74575.07658785544</v>
      </c>
      <c r="M27" s="4">
        <f>('VAGPB valori concatenati'!M27*1000000)/('Unità di lavoro totali'!M27*1000)</f>
        <v>71390.19150112994</v>
      </c>
      <c r="N27" s="4">
        <f>('VAGPB valori concatenati'!N27*1000000)/('Unità di lavoro totali'!N27*1000)</f>
        <v>67351.63157893845</v>
      </c>
      <c r="O27" s="4">
        <f>('VAGPB valori concatenati'!O27*1000000)/('Unità di lavoro totali'!O27*1000)</f>
        <v>69228.87618147938</v>
      </c>
      <c r="P27" s="4">
        <f>('VAGPB valori concatenati'!P27*1000000)/('Unità di lavoro totali'!P27*1000)</f>
        <v>66981.13058725435</v>
      </c>
      <c r="Q27" s="4">
        <f>('VAGPB valori concatenati'!Q27*1000000)/('Unità di lavoro totali'!Q27*1000)</f>
        <v>70543.03245048104</v>
      </c>
      <c r="R27" s="4">
        <f>('VAGPB valori concatenati'!R27*1000000)/('Unità di lavoro totali'!R27*1000)</f>
        <v>64326.57256183465</v>
      </c>
      <c r="S27" s="4">
        <f>('VAGPB valori concatenati'!S27*1000000)/('Unità di lavoro totali'!S27*1000)</f>
        <v>61561.16720743473</v>
      </c>
      <c r="T27" s="4">
        <f>('VAGPB valori concatenati'!T27*1000000)/('Unità di lavoro totali'!T27*1000)</f>
        <v>58078.79268725934</v>
      </c>
      <c r="U27" s="4">
        <f>('VAGPB valori concatenati'!U27*1000000)/('Unità di lavoro totali'!U27*1000)</f>
        <v>53273.95968228129</v>
      </c>
      <c r="V27" s="4" t="e">
        <f>('VAGPB valori concatenati'!V27*1000000)/('Unità di lavoro totali'!V27*1000)</f>
        <v>#VALUE!</v>
      </c>
      <c r="X27" t="s">
        <v>24</v>
      </c>
      <c r="Y27" s="11" t="s">
        <v>52</v>
      </c>
      <c r="Z27" s="11" t="s">
        <v>52</v>
      </c>
      <c r="AA27" s="11" t="s">
        <v>52</v>
      </c>
      <c r="AB27" s="11" t="s">
        <v>52</v>
      </c>
      <c r="AC27" s="11" t="s">
        <v>52</v>
      </c>
      <c r="AD27" s="5">
        <f t="shared" si="12"/>
        <v>0.5410937631859838</v>
      </c>
      <c r="AE27" s="5">
        <f t="shared" si="13"/>
        <v>-0.6342756959491851</v>
      </c>
      <c r="AF27" s="5">
        <f t="shared" si="14"/>
        <v>-6.265369550925769</v>
      </c>
      <c r="AG27" s="5">
        <f t="shared" si="15"/>
        <v>6.389757472723673</v>
      </c>
      <c r="AH27" s="5">
        <f t="shared" si="1"/>
        <v>-0.285423045121604</v>
      </c>
      <c r="AI27" s="5">
        <f t="shared" si="2"/>
        <v>-4.270709776574549</v>
      </c>
      <c r="AJ27" s="5">
        <f t="shared" si="3"/>
        <v>-5.657023517197828</v>
      </c>
      <c r="AK27" s="5">
        <f t="shared" si="4"/>
        <v>2.7872295867706356</v>
      </c>
      <c r="AL27" s="5">
        <f t="shared" si="5"/>
        <v>-3.246832417635531</v>
      </c>
      <c r="AM27" s="5">
        <f t="shared" si="6"/>
        <v>5.317769097054438</v>
      </c>
      <c r="AN27" s="5">
        <f t="shared" si="7"/>
        <v>-8.812294669938026</v>
      </c>
      <c r="AO27" s="5">
        <f t="shared" si="8"/>
        <v>-4.299009327353232</v>
      </c>
      <c r="AP27" s="5">
        <f t="shared" si="9"/>
        <v>-5.656771432616424</v>
      </c>
      <c r="AQ27" s="5">
        <f t="shared" si="10"/>
        <v>-8.272956069956464</v>
      </c>
      <c r="AR27" s="5" t="e">
        <f t="shared" si="11"/>
        <v>#VALUE!</v>
      </c>
    </row>
    <row r="28" spans="1:44" ht="12">
      <c r="A28" t="s">
        <v>25</v>
      </c>
      <c r="B28" s="4">
        <f>('VAGPB valori concatenati'!B28*1000000)/('Unità di lavoro totali'!B28*1000)</f>
        <v>50622.86723115028</v>
      </c>
      <c r="C28" s="4">
        <f>('VAGPB valori concatenati'!C28*1000000)/('Unità di lavoro totali'!C28*1000)</f>
        <v>51703.97959097658</v>
      </c>
      <c r="D28" s="4">
        <f>('VAGPB valori concatenati'!D28*1000000)/('Unità di lavoro totali'!D28*1000)</f>
        <v>49675.56822382222</v>
      </c>
      <c r="E28" s="4">
        <f>('VAGPB valori concatenati'!E28*1000000)/('Unità di lavoro totali'!E28*1000)</f>
        <v>50323.46109304853</v>
      </c>
      <c r="F28" s="4">
        <f>('VAGPB valori concatenati'!F28*1000000)/('Unità di lavoro totali'!F28*1000)</f>
        <v>49707.70481653838</v>
      </c>
      <c r="G28" s="4">
        <f>('VAGPB valori concatenati'!G28*1000000)/('Unità di lavoro totali'!G28*1000)</f>
        <v>50349.86922183688</v>
      </c>
      <c r="H28" s="4">
        <f>('VAGPB valori concatenati'!H28*1000000)/('Unità di lavoro totali'!H28*1000)</f>
        <v>50260.64778290521</v>
      </c>
      <c r="I28" s="4">
        <f>('VAGPB valori concatenati'!I28*1000000)/('Unità di lavoro totali'!I28*1000)</f>
        <v>50400.61684989415</v>
      </c>
      <c r="J28" s="4">
        <f>('VAGPB valori concatenati'!J28*1000000)/('Unità di lavoro totali'!J28*1000)</f>
        <v>50491.64037669121</v>
      </c>
      <c r="K28" s="4">
        <f>('VAGPB valori concatenati'!K28*1000000)/('Unità di lavoro totali'!K28*1000)</f>
        <v>50501.39238641086</v>
      </c>
      <c r="L28" s="4">
        <f>('VAGPB valori concatenati'!L28*1000000)/('Unità di lavoro totali'!L28*1000)</f>
        <v>49568.004105273074</v>
      </c>
      <c r="M28" s="4">
        <f>('VAGPB valori concatenati'!M28*1000000)/('Unità di lavoro totali'!M28*1000)</f>
        <v>50407.8760511242</v>
      </c>
      <c r="N28" s="4">
        <f>('VAGPB valori concatenati'!N28*1000000)/('Unità di lavoro totali'!N28*1000)</f>
        <v>48991.27703578439</v>
      </c>
      <c r="O28" s="4">
        <f>('VAGPB valori concatenati'!O28*1000000)/('Unità di lavoro totali'!O28*1000)</f>
        <v>47519.86143260712</v>
      </c>
      <c r="P28" s="4">
        <f>('VAGPB valori concatenati'!P28*1000000)/('Unità di lavoro totali'!P28*1000)</f>
        <v>44261.7020871176</v>
      </c>
      <c r="Q28" s="4">
        <f>('VAGPB valori concatenati'!Q28*1000000)/('Unità di lavoro totali'!Q28*1000)</f>
        <v>43505.39315654131</v>
      </c>
      <c r="R28" s="4">
        <f>('VAGPB valori concatenati'!R28*1000000)/('Unità di lavoro totali'!R28*1000)</f>
        <v>42051.22375477985</v>
      </c>
      <c r="S28" s="4">
        <f>('VAGPB valori concatenati'!S28*1000000)/('Unità di lavoro totali'!S28*1000)</f>
        <v>41559.94687888051</v>
      </c>
      <c r="T28" s="4">
        <f>('VAGPB valori concatenati'!T28*1000000)/('Unità di lavoro totali'!T28*1000)</f>
        <v>43289.54209490836</v>
      </c>
      <c r="U28" s="4">
        <f>('VAGPB valori concatenati'!U28*1000000)/('Unità di lavoro totali'!U28*1000)</f>
        <v>42493.30354431946</v>
      </c>
      <c r="V28" s="4" t="e">
        <f>('VAGPB valori concatenati'!V28*1000000)/('Unità di lavoro totali'!V28*1000)</f>
        <v>#DIV/0!</v>
      </c>
      <c r="X28" t="s">
        <v>25</v>
      </c>
      <c r="Y28" s="5">
        <f>C28*100/B28-100</f>
        <v>2.1356205583729775</v>
      </c>
      <c r="Z28" s="5">
        <f aca="true" t="shared" si="16" ref="Z28:AC32">D28*100/C28-100</f>
        <v>-3.9231242608419308</v>
      </c>
      <c r="AA28" s="5">
        <f t="shared" si="16"/>
        <v>1.3042485318076444</v>
      </c>
      <c r="AB28" s="5">
        <f t="shared" si="16"/>
        <v>-1.2235968336351277</v>
      </c>
      <c r="AC28" s="5">
        <f t="shared" si="16"/>
        <v>1.2918810226072566</v>
      </c>
      <c r="AD28" s="5">
        <f t="shared" si="12"/>
        <v>-0.1772029209024737</v>
      </c>
      <c r="AE28" s="5">
        <f t="shared" si="13"/>
        <v>0.2784863967402913</v>
      </c>
      <c r="AF28" s="5">
        <f t="shared" si="14"/>
        <v>0.18060002532936892</v>
      </c>
      <c r="AG28" s="5">
        <f t="shared" si="15"/>
        <v>0.01931410753719831</v>
      </c>
      <c r="AH28" s="5">
        <f t="shared" si="1"/>
        <v>-1.848242666253583</v>
      </c>
      <c r="AI28" s="5">
        <f t="shared" si="2"/>
        <v>1.6943832236363647</v>
      </c>
      <c r="AJ28" s="5">
        <f t="shared" si="3"/>
        <v>-2.81027316823085</v>
      </c>
      <c r="AK28" s="5">
        <f t="shared" si="4"/>
        <v>-3.0034236545875643</v>
      </c>
      <c r="AL28" s="5">
        <f t="shared" si="5"/>
        <v>-6.856415922235499</v>
      </c>
      <c r="AM28" s="5">
        <f t="shared" si="6"/>
        <v>-1.7087208464954529</v>
      </c>
      <c r="AN28" s="5">
        <f t="shared" si="7"/>
        <v>-3.3425037593133595</v>
      </c>
      <c r="AO28" s="5">
        <f t="shared" si="8"/>
        <v>-1.168281995226124</v>
      </c>
      <c r="AP28" s="5">
        <f t="shared" si="9"/>
        <v>4.161687744857957</v>
      </c>
      <c r="AQ28" s="5">
        <f t="shared" si="10"/>
        <v>-1.8393323469285434</v>
      </c>
      <c r="AR28" s="5" t="e">
        <f t="shared" si="11"/>
        <v>#DIV/0!</v>
      </c>
    </row>
    <row r="29" spans="1:44" ht="12">
      <c r="A29" t="s">
        <v>49</v>
      </c>
      <c r="B29" s="4">
        <f>('VAGPB valori concatenati'!B29*1000000)/('Unità di lavoro totali'!B29*1000)</f>
        <v>59955.37969363986</v>
      </c>
      <c r="C29" s="4">
        <f>('VAGPB valori concatenati'!C29*1000000)/('Unità di lavoro totali'!C29*1000)</f>
        <v>60040.87319016607</v>
      </c>
      <c r="D29" s="4">
        <f>('VAGPB valori concatenati'!D29*1000000)/('Unità di lavoro totali'!D29*1000)</f>
        <v>61082.27575559987</v>
      </c>
      <c r="E29" s="4">
        <f>('VAGPB valori concatenati'!E29*1000000)/('Unità di lavoro totali'!E29*1000)</f>
        <v>61426.41929654619</v>
      </c>
      <c r="F29" s="4">
        <f>('VAGPB valori concatenati'!F29*1000000)/('Unità di lavoro totali'!F29*1000)</f>
        <v>61714.36056768377</v>
      </c>
      <c r="G29" s="4">
        <f>('VAGPB valori concatenati'!G29*1000000)/('Unità di lavoro totali'!G29*1000)</f>
        <v>62737.518782659216</v>
      </c>
      <c r="H29" s="4">
        <f>('VAGPB valori concatenati'!H29*1000000)/('Unità di lavoro totali'!H29*1000)</f>
        <v>62965.47730595408</v>
      </c>
      <c r="I29" s="4">
        <f>('VAGPB valori concatenati'!I29*1000000)/('Unità di lavoro totali'!I29*1000)</f>
        <v>62291.6082119423</v>
      </c>
      <c r="J29" s="4">
        <f>('VAGPB valori concatenati'!J29*1000000)/('Unità di lavoro totali'!J29*1000)</f>
        <v>62061.48971285359</v>
      </c>
      <c r="K29" s="4">
        <f>('VAGPB valori concatenati'!K29*1000000)/('Unità di lavoro totali'!K29*1000)</f>
        <v>62222.39082930444</v>
      </c>
      <c r="L29" s="4">
        <f>('VAGPB valori concatenati'!L29*1000000)/('Unità di lavoro totali'!L29*1000)</f>
        <v>62626.1667666635</v>
      </c>
      <c r="M29" s="4">
        <f>('VAGPB valori concatenati'!M29*1000000)/('Unità di lavoro totali'!M29*1000)</f>
        <v>62257.350215622704</v>
      </c>
      <c r="N29" s="4">
        <f>('VAGPB valori concatenati'!N29*1000000)/('Unità di lavoro totali'!N29*1000)</f>
        <v>62459.513314137235</v>
      </c>
      <c r="O29" s="4">
        <f>('VAGPB valori concatenati'!O29*1000000)/('Unità di lavoro totali'!O29*1000)</f>
        <v>62279.05169040987</v>
      </c>
      <c r="P29" s="4">
        <f>('VAGPB valori concatenati'!P29*1000000)/('Unità di lavoro totali'!P29*1000)</f>
        <v>61484.93770190289</v>
      </c>
      <c r="Q29" s="4">
        <f>('VAGPB valori concatenati'!Q29*1000000)/('Unità di lavoro totali'!Q29*1000)</f>
        <v>62266.04353015943</v>
      </c>
      <c r="R29" s="4">
        <f>('VAGPB valori concatenati'!R29*1000000)/('Unità di lavoro totali'!R29*1000)</f>
        <v>62448.74798210212</v>
      </c>
      <c r="S29" s="4">
        <f>('VAGPB valori concatenati'!S29*1000000)/('Unità di lavoro totali'!S29*1000)</f>
        <v>61337.49286279278</v>
      </c>
      <c r="T29" s="4">
        <f>('VAGPB valori concatenati'!T29*1000000)/('Unità di lavoro totali'!T29*1000)</f>
        <v>61756.248767206285</v>
      </c>
      <c r="U29" s="4">
        <f>('VAGPB valori concatenati'!U29*1000000)/('Unità di lavoro totali'!U29*1000)</f>
        <v>61766.76793634764</v>
      </c>
      <c r="V29" s="4" t="e">
        <f>('VAGPB valori concatenati'!V29*1000000)/('Unità di lavoro totali'!V29*1000)</f>
        <v>#DIV/0!</v>
      </c>
      <c r="X29" t="s">
        <v>49</v>
      </c>
      <c r="Y29" s="5">
        <f>C29*100/B29-100</f>
        <v>0.142595204905831</v>
      </c>
      <c r="Z29" s="5">
        <f t="shared" si="16"/>
        <v>1.7344893738226972</v>
      </c>
      <c r="AA29" s="5">
        <f t="shared" si="16"/>
        <v>0.5634098217350214</v>
      </c>
      <c r="AB29" s="5">
        <f t="shared" si="16"/>
        <v>0.4687580269777669</v>
      </c>
      <c r="AC29" s="5">
        <f t="shared" si="16"/>
        <v>1.657893244884761</v>
      </c>
      <c r="AD29" s="5">
        <f t="shared" si="12"/>
        <v>0.36335278748363464</v>
      </c>
      <c r="AE29" s="5">
        <f t="shared" si="13"/>
        <v>-1.0702199409009552</v>
      </c>
      <c r="AF29" s="5">
        <f t="shared" si="14"/>
        <v>-0.3694213485478599</v>
      </c>
      <c r="AG29" s="5">
        <f t="shared" si="15"/>
        <v>0.2592608027865708</v>
      </c>
      <c r="AH29" s="5">
        <f t="shared" si="1"/>
        <v>0.6489238551870358</v>
      </c>
      <c r="AI29" s="5">
        <f t="shared" si="2"/>
        <v>-0.5889176522889414</v>
      </c>
      <c r="AJ29" s="5">
        <f t="shared" si="3"/>
        <v>0.32472165585967616</v>
      </c>
      <c r="AK29" s="5">
        <f t="shared" si="4"/>
        <v>-0.28892576030770556</v>
      </c>
      <c r="AL29" s="5">
        <f t="shared" si="5"/>
        <v>-1.2750900454530552</v>
      </c>
      <c r="AM29" s="5">
        <f t="shared" si="6"/>
        <v>1.270401918667588</v>
      </c>
      <c r="AN29" s="5">
        <f t="shared" si="7"/>
        <v>0.2934255038288853</v>
      </c>
      <c r="AO29" s="5">
        <f t="shared" si="8"/>
        <v>-1.7794674116250064</v>
      </c>
      <c r="AP29" s="5">
        <f t="shared" si="9"/>
        <v>0.6827078918113472</v>
      </c>
      <c r="AQ29" s="5">
        <f t="shared" si="10"/>
        <v>0.01703336804183664</v>
      </c>
      <c r="AR29" s="5" t="e">
        <f t="shared" si="11"/>
        <v>#DIV/0!</v>
      </c>
    </row>
    <row r="30" spans="1:44" ht="12">
      <c r="A30" t="s">
        <v>26</v>
      </c>
      <c r="B30" s="4">
        <f>('VAGPB valori concatenati'!B30*1000000)/('Unità di lavoro totali'!B30*1000)</f>
        <v>47701.61448166304</v>
      </c>
      <c r="C30" s="4">
        <f>('VAGPB valori concatenati'!C30*1000000)/('Unità di lavoro totali'!C30*1000)</f>
        <v>48409.394856688705</v>
      </c>
      <c r="D30" s="4">
        <f>('VAGPB valori concatenati'!D30*1000000)/('Unità di lavoro totali'!D30*1000)</f>
        <v>49716.28653404562</v>
      </c>
      <c r="E30" s="4">
        <f>('VAGPB valori concatenati'!E30*1000000)/('Unità di lavoro totali'!E30*1000)</f>
        <v>50972.48742128555</v>
      </c>
      <c r="F30" s="4">
        <f>('VAGPB valori concatenati'!F30*1000000)/('Unità di lavoro totali'!F30*1000)</f>
        <v>51485.86943478694</v>
      </c>
      <c r="G30" s="4">
        <f>('VAGPB valori concatenati'!G30*1000000)/('Unità di lavoro totali'!G30*1000)</f>
        <v>53162.87591134649</v>
      </c>
      <c r="H30" s="4">
        <f>('VAGPB valori concatenati'!H30*1000000)/('Unità di lavoro totali'!H30*1000)</f>
        <v>54076.566108382285</v>
      </c>
      <c r="I30" s="4">
        <f>('VAGPB valori concatenati'!I30*1000000)/('Unità di lavoro totali'!I30*1000)</f>
        <v>53212.68973318067</v>
      </c>
      <c r="J30" s="4">
        <f>('VAGPB valori concatenati'!J30*1000000)/('Unità di lavoro totali'!J30*1000)</f>
        <v>52117.01705454209</v>
      </c>
      <c r="K30" s="4">
        <f>('VAGPB valori concatenati'!K30*1000000)/('Unità di lavoro totali'!K30*1000)</f>
        <v>53022.81310797741</v>
      </c>
      <c r="L30" s="4">
        <f>('VAGPB valori concatenati'!L30*1000000)/('Unità di lavoro totali'!L30*1000)</f>
        <v>54552.08036440393</v>
      </c>
      <c r="M30" s="4">
        <f>('VAGPB valori concatenati'!M30*1000000)/('Unità di lavoro totali'!M30*1000)</f>
        <v>54243.29291037675</v>
      </c>
      <c r="N30" s="4">
        <f>('VAGPB valori concatenati'!N30*1000000)/('Unità di lavoro totali'!N30*1000)</f>
        <v>55279.51203197525</v>
      </c>
      <c r="O30" s="4">
        <f>('VAGPB valori concatenati'!O30*1000000)/('Unità di lavoro totali'!O30*1000)</f>
        <v>54921.4043057707</v>
      </c>
      <c r="P30" s="4">
        <f>('VAGPB valori concatenati'!P30*1000000)/('Unità di lavoro totali'!P30*1000)</f>
        <v>52737.634119131144</v>
      </c>
      <c r="Q30" s="4">
        <f>('VAGPB valori concatenati'!Q30*1000000)/('Unità di lavoro totali'!Q30*1000)</f>
        <v>54405.225370427535</v>
      </c>
      <c r="R30" s="4">
        <f>('VAGPB valori concatenati'!R30*1000000)/('Unità di lavoro totali'!R30*1000)</f>
        <v>54786.53007490758</v>
      </c>
      <c r="S30" s="4">
        <f>('VAGPB valori concatenati'!S30*1000000)/('Unità di lavoro totali'!S30*1000)</f>
        <v>53201.759906260304</v>
      </c>
      <c r="T30" s="4">
        <f>('VAGPB valori concatenati'!T30*1000000)/('Unità di lavoro totali'!T30*1000)</f>
        <v>53735.100760786176</v>
      </c>
      <c r="U30" s="4">
        <f>('VAGPB valori concatenati'!U30*1000000)/('Unità di lavoro totali'!U30*1000)</f>
        <v>54664.594285299296</v>
      </c>
      <c r="V30" s="4" t="e">
        <f>('VAGPB valori concatenati'!V30*1000000)/('Unità di lavoro totali'!V30*1000)</f>
        <v>#DIV/0!</v>
      </c>
      <c r="X30" t="s">
        <v>26</v>
      </c>
      <c r="Y30" s="5">
        <f>C30*100/B30-100</f>
        <v>1.4837660794431713</v>
      </c>
      <c r="Z30" s="5">
        <f t="shared" si="16"/>
        <v>2.6996653877327645</v>
      </c>
      <c r="AA30" s="5">
        <f t="shared" si="16"/>
        <v>2.5267391730468063</v>
      </c>
      <c r="AB30" s="5">
        <f t="shared" si="16"/>
        <v>1.0071747318476127</v>
      </c>
      <c r="AC30" s="5">
        <f t="shared" si="16"/>
        <v>3.2572169703449987</v>
      </c>
      <c r="AD30" s="5">
        <f t="shared" si="12"/>
        <v>1.7186620952550697</v>
      </c>
      <c r="AE30" s="5">
        <f t="shared" si="13"/>
        <v>-1.5975059760085486</v>
      </c>
      <c r="AF30" s="5">
        <f t="shared" si="14"/>
        <v>-2.059043968896347</v>
      </c>
      <c r="AG30" s="5">
        <f t="shared" si="15"/>
        <v>1.7380044074421477</v>
      </c>
      <c r="AH30" s="5">
        <f t="shared" si="1"/>
        <v>2.8841684678484825</v>
      </c>
      <c r="AI30" s="5">
        <f t="shared" si="2"/>
        <v>-0.5660415734184738</v>
      </c>
      <c r="AJ30" s="5">
        <f t="shared" si="3"/>
        <v>1.9103175083979238</v>
      </c>
      <c r="AK30" s="5">
        <f t="shared" si="4"/>
        <v>-0.6478127484146512</v>
      </c>
      <c r="AL30" s="5">
        <f t="shared" si="5"/>
        <v>-3.976173250198741</v>
      </c>
      <c r="AM30" s="5">
        <f t="shared" si="6"/>
        <v>3.1620516906947387</v>
      </c>
      <c r="AN30" s="5">
        <f t="shared" si="7"/>
        <v>0.700860444716227</v>
      </c>
      <c r="AO30" s="5">
        <f t="shared" si="8"/>
        <v>-2.8926273784459084</v>
      </c>
      <c r="AP30" s="5">
        <f t="shared" si="9"/>
        <v>1.0024872400191356</v>
      </c>
      <c r="AQ30" s="5">
        <f t="shared" si="10"/>
        <v>1.7297697619493988</v>
      </c>
      <c r="AR30" s="5" t="e">
        <f t="shared" si="11"/>
        <v>#DIV/0!</v>
      </c>
    </row>
    <row r="31" spans="1:44" ht="12">
      <c r="A31" t="s">
        <v>27</v>
      </c>
      <c r="B31" s="4">
        <f>('VAGPB valori concatenati'!B31*1000000)/('Unità di lavoro totali'!B31*1000)</f>
        <v>111122.05557688943</v>
      </c>
      <c r="C31" s="4">
        <f>('VAGPB valori concatenati'!C31*1000000)/('Unità di lavoro totali'!C31*1000)</f>
        <v>108025.60997679926</v>
      </c>
      <c r="D31" s="4">
        <f>('VAGPB valori concatenati'!D31*1000000)/('Unità di lavoro totali'!D31*1000)</f>
        <v>105996.64735354493</v>
      </c>
      <c r="E31" s="4">
        <f>('VAGPB valori concatenati'!E31*1000000)/('Unità di lavoro totali'!E31*1000)</f>
        <v>105413.3113391872</v>
      </c>
      <c r="F31" s="4">
        <f>('VAGPB valori concatenati'!F31*1000000)/('Unità di lavoro totali'!F31*1000)</f>
        <v>102504.17688391781</v>
      </c>
      <c r="G31" s="4">
        <f>('VAGPB valori concatenati'!G31*1000000)/('Unità di lavoro totali'!G31*1000)</f>
        <v>102300.57932679595</v>
      </c>
      <c r="H31" s="4">
        <f>('VAGPB valori concatenati'!H31*1000000)/('Unità di lavoro totali'!H31*1000)</f>
        <v>101245.02034590553</v>
      </c>
      <c r="I31" s="4">
        <f>('VAGPB valori concatenati'!I31*1000000)/('Unità di lavoro totali'!I31*1000)</f>
        <v>95554.89598357258</v>
      </c>
      <c r="J31" s="4">
        <f>('VAGPB valori concatenati'!J31*1000000)/('Unità di lavoro totali'!J31*1000)</f>
        <v>92422.32722887823</v>
      </c>
      <c r="K31" s="4">
        <f>('VAGPB valori concatenati'!K31*1000000)/('Unità di lavoro totali'!K31*1000)</f>
        <v>91567.38800633293</v>
      </c>
      <c r="L31" s="4">
        <f>('VAGPB valori concatenati'!L31*1000000)/('Unità di lavoro totali'!L31*1000)</f>
        <v>92474.84636329678</v>
      </c>
      <c r="M31" s="4">
        <f>('VAGPB valori concatenati'!M31*1000000)/('Unità di lavoro totali'!M31*1000)</f>
        <v>91606.45910866967</v>
      </c>
      <c r="N31" s="4">
        <f>('VAGPB valori concatenati'!N31*1000000)/('Unità di lavoro totali'!N31*1000)</f>
        <v>90328.0473547725</v>
      </c>
      <c r="O31" s="4">
        <f>('VAGPB valori concatenati'!O31*1000000)/('Unità di lavoro totali'!O31*1000)</f>
        <v>88613.11950601901</v>
      </c>
      <c r="P31" s="4">
        <f>('VAGPB valori concatenati'!P31*1000000)/('Unità di lavoro totali'!P31*1000)</f>
        <v>84271.70213323446</v>
      </c>
      <c r="Q31" s="4">
        <f>('VAGPB valori concatenati'!Q31*1000000)/('Unità di lavoro totali'!Q31*1000)</f>
        <v>85038.39220457675</v>
      </c>
      <c r="R31" s="4">
        <f>('VAGPB valori concatenati'!R31*1000000)/('Unità di lavoro totali'!R31*1000)</f>
        <v>84609.26589183854</v>
      </c>
      <c r="S31" s="4">
        <f>('VAGPB valori concatenati'!S31*1000000)/('Unità di lavoro totali'!S31*1000)</f>
        <v>81573.31468815269</v>
      </c>
      <c r="T31" s="4">
        <f>('VAGPB valori concatenati'!T31*1000000)/('Unità di lavoro totali'!T31*1000)</f>
        <v>82369.64968848722</v>
      </c>
      <c r="U31" s="4">
        <f>('VAGPB valori concatenati'!U31*1000000)/('Unità di lavoro totali'!U31*1000)</f>
        <v>83240.36874495172</v>
      </c>
      <c r="V31" s="4" t="e">
        <f>('VAGPB valori concatenati'!V31*1000000)/('Unità di lavoro totali'!V31*1000)</f>
        <v>#VALUE!</v>
      </c>
      <c r="X31" t="s">
        <v>27</v>
      </c>
      <c r="Y31" s="5">
        <f>C31*100/B31-100</f>
        <v>-2.7865265666792993</v>
      </c>
      <c r="Z31" s="5">
        <f t="shared" si="16"/>
        <v>-1.8782237135157942</v>
      </c>
      <c r="AA31" s="5">
        <f t="shared" si="16"/>
        <v>-0.5503344010608515</v>
      </c>
      <c r="AB31" s="5">
        <f t="shared" si="16"/>
        <v>-2.7597410785329686</v>
      </c>
      <c r="AC31" s="5">
        <f t="shared" si="16"/>
        <v>-0.19862366911391405</v>
      </c>
      <c r="AD31" s="5">
        <f t="shared" si="12"/>
        <v>-1.0318211175700895</v>
      </c>
      <c r="AE31" s="5">
        <f t="shared" si="13"/>
        <v>-5.620152322447595</v>
      </c>
      <c r="AF31" s="5">
        <f t="shared" si="14"/>
        <v>-3.278292255409795</v>
      </c>
      <c r="AG31" s="5">
        <f t="shared" si="15"/>
        <v>-0.9250353763848693</v>
      </c>
      <c r="AH31" s="5">
        <f t="shared" si="1"/>
        <v>0.9910278940151471</v>
      </c>
      <c r="AI31" s="5">
        <f t="shared" si="2"/>
        <v>-0.9390523896796168</v>
      </c>
      <c r="AJ31" s="5">
        <f t="shared" si="3"/>
        <v>-1.3955476134937612</v>
      </c>
      <c r="AK31" s="5">
        <f t="shared" si="4"/>
        <v>-1.89855520956624</v>
      </c>
      <c r="AL31" s="5">
        <f t="shared" si="5"/>
        <v>-4.89929414175478</v>
      </c>
      <c r="AM31" s="5">
        <f t="shared" si="6"/>
        <v>0.9097835357949009</v>
      </c>
      <c r="AN31" s="5">
        <f t="shared" si="7"/>
        <v>-0.5046265593849313</v>
      </c>
      <c r="AO31" s="5">
        <f t="shared" si="8"/>
        <v>-3.588201802349758</v>
      </c>
      <c r="AP31" s="5">
        <f t="shared" si="9"/>
        <v>0.9762199849041906</v>
      </c>
      <c r="AQ31" s="5">
        <f t="shared" si="10"/>
        <v>1.0570872399694053</v>
      </c>
      <c r="AR31" s="5" t="e">
        <f t="shared" si="11"/>
        <v>#VALUE!</v>
      </c>
    </row>
    <row r="32" spans="1:44" ht="12">
      <c r="A32" t="s">
        <v>28</v>
      </c>
      <c r="B32" s="4">
        <f>('VAGPB valori concatenati'!B32*1000000)/('Unità di lavoro totali'!B32*1000)</f>
        <v>22738.703543652184</v>
      </c>
      <c r="C32" s="4">
        <f>('VAGPB valori concatenati'!C32*1000000)/('Unità di lavoro totali'!C32*1000)</f>
        <v>22413.187433509473</v>
      </c>
      <c r="D32" s="4">
        <f>('VAGPB valori concatenati'!D32*1000000)/('Unità di lavoro totali'!D32*1000)</f>
        <v>23044.33859453024</v>
      </c>
      <c r="E32" s="4">
        <f>('VAGPB valori concatenati'!E32*1000000)/('Unità di lavoro totali'!E32*1000)</f>
        <v>23556.86690295346</v>
      </c>
      <c r="F32" s="4">
        <f>('VAGPB valori concatenati'!F32*1000000)/('Unità di lavoro totali'!F32*1000)</f>
        <v>23576.02188822347</v>
      </c>
      <c r="G32" s="4">
        <f>('VAGPB valori concatenati'!G32*1000000)/('Unità di lavoro totali'!G32*1000)</f>
        <v>23962.540040678952</v>
      </c>
      <c r="H32" s="4">
        <f>('VAGPB valori concatenati'!H32*1000000)/('Unità di lavoro totali'!H32*1000)</f>
        <v>23879.803178634895</v>
      </c>
      <c r="I32" s="4">
        <f>('VAGPB valori concatenati'!I32*1000000)/('Unità di lavoro totali'!I32*1000)</f>
        <v>23242.647668959977</v>
      </c>
      <c r="J32" s="4">
        <f>('VAGPB valori concatenati'!J32*1000000)/('Unità di lavoro totali'!J32*1000)</f>
        <v>23152.054279045853</v>
      </c>
      <c r="K32" s="4">
        <f>('VAGPB valori concatenati'!K32*1000000)/('Unità di lavoro totali'!K32*1000)</f>
        <v>23584.541282237115</v>
      </c>
      <c r="L32" s="4">
        <f>('VAGPB valori concatenati'!L32*1000000)/('Unità di lavoro totali'!L32*1000)</f>
        <v>23999.672144916174</v>
      </c>
      <c r="M32" s="4">
        <f>('VAGPB valori concatenati'!M32*1000000)/('Unità di lavoro totali'!M32*1000)</f>
        <v>23846.586779418216</v>
      </c>
      <c r="N32" s="4">
        <f>('VAGPB valori concatenati'!N32*1000000)/('Unità di lavoro totali'!N32*1000)</f>
        <v>24287.479342087423</v>
      </c>
      <c r="O32" s="4">
        <f>('VAGPB valori concatenati'!O32*1000000)/('Unità di lavoro totali'!O32*1000)</f>
        <v>23933.043648867082</v>
      </c>
      <c r="P32" s="4">
        <f>('VAGPB valori concatenati'!P32*1000000)/('Unità di lavoro totali'!P32*1000)</f>
        <v>21590.799119796215</v>
      </c>
      <c r="Q32" s="4">
        <f>('VAGPB valori concatenati'!Q32*1000000)/('Unità di lavoro totali'!Q32*1000)</f>
        <v>22375.27960059604</v>
      </c>
      <c r="R32" s="4">
        <f>('VAGPB valori concatenati'!R32*1000000)/('Unità di lavoro totali'!R32*1000)</f>
        <v>23180.73455288762</v>
      </c>
      <c r="S32" s="4">
        <f>('VAGPB valori concatenati'!S32*1000000)/('Unità di lavoro totali'!S32*1000)</f>
        <v>22285.984359726892</v>
      </c>
      <c r="T32" s="4">
        <f>('VAGPB valori concatenati'!T32*1000000)/('Unità di lavoro totali'!T32*1000)</f>
        <v>22279.434241710598</v>
      </c>
      <c r="U32" s="4">
        <f>('VAGPB valori concatenati'!U32*1000000)/('Unità di lavoro totali'!U32*1000)</f>
        <v>22615.28543570675</v>
      </c>
      <c r="V32" s="4" t="e">
        <f>('VAGPB valori concatenati'!V32*1000000)/('Unità di lavoro totali'!V32*1000)</f>
        <v>#VALUE!</v>
      </c>
      <c r="X32" t="s">
        <v>28</v>
      </c>
      <c r="Y32" s="5">
        <f>C32*100/B32-100</f>
        <v>-1.4315508776382444</v>
      </c>
      <c r="Z32" s="5">
        <f t="shared" si="16"/>
        <v>2.815981273940295</v>
      </c>
      <c r="AA32" s="5">
        <f t="shared" si="16"/>
        <v>2.2240964144871356</v>
      </c>
      <c r="AB32" s="5">
        <f t="shared" si="16"/>
        <v>0.08131380692057633</v>
      </c>
      <c r="AC32" s="5">
        <f t="shared" si="16"/>
        <v>1.6394545029182837</v>
      </c>
      <c r="AD32" s="5">
        <f t="shared" si="12"/>
        <v>-0.34527584264273514</v>
      </c>
      <c r="AE32" s="5">
        <f t="shared" si="13"/>
        <v>-2.668177392035517</v>
      </c>
      <c r="AF32" s="5">
        <f t="shared" si="14"/>
        <v>-0.38977224627944906</v>
      </c>
      <c r="AG32" s="5">
        <f t="shared" si="15"/>
        <v>1.868028633565757</v>
      </c>
      <c r="AH32" s="5">
        <f t="shared" si="1"/>
        <v>1.7601820519261793</v>
      </c>
      <c r="AI32" s="5">
        <f t="shared" si="2"/>
        <v>-0.6378644032034657</v>
      </c>
      <c r="AJ32" s="5">
        <f t="shared" si="3"/>
        <v>1.848870728324684</v>
      </c>
      <c r="AK32" s="5">
        <f t="shared" si="4"/>
        <v>-1.4593350270241672</v>
      </c>
      <c r="AL32" s="5">
        <f t="shared" si="5"/>
        <v>-9.786655485340845</v>
      </c>
      <c r="AM32" s="5">
        <f t="shared" si="6"/>
        <v>3.633401785858638</v>
      </c>
      <c r="AN32" s="5">
        <f t="shared" si="7"/>
        <v>3.599753686519861</v>
      </c>
      <c r="AO32" s="5">
        <f t="shared" si="8"/>
        <v>-3.859887145160684</v>
      </c>
      <c r="AP32" s="5">
        <f t="shared" si="9"/>
        <v>-0.029391199018022007</v>
      </c>
      <c r="AQ32" s="5">
        <f t="shared" si="10"/>
        <v>1.5074493829263673</v>
      </c>
      <c r="AR32" s="5" t="e">
        <f t="shared" si="11"/>
        <v>#VALUE!</v>
      </c>
    </row>
    <row r="33" spans="1:44" ht="12">
      <c r="A33" t="s">
        <v>29</v>
      </c>
      <c r="B33" s="4">
        <f>('VAGPB valori concatenati'!B33*1000000)/('Unità di lavoro totali'!B33*1000)</f>
        <v>11394.635749328927</v>
      </c>
      <c r="C33" s="4">
        <f>('VAGPB valori concatenati'!C33*1000000)/('Unità di lavoro totali'!C33*1000)</f>
        <v>11480.163806067663</v>
      </c>
      <c r="D33" s="4">
        <f>('VAGPB valori concatenati'!D33*1000000)/('Unità di lavoro totali'!D33*1000)</f>
        <v>12005.004249394759</v>
      </c>
      <c r="E33" s="4">
        <f>('VAGPB valori concatenati'!E33*1000000)/('Unità di lavoro totali'!E33*1000)</f>
        <v>12453.674173785254</v>
      </c>
      <c r="F33" s="4">
        <f>('VAGPB valori concatenati'!F33*1000000)/('Unità di lavoro totali'!F33*1000)</f>
        <v>12409.869151534263</v>
      </c>
      <c r="G33" s="4">
        <f>('VAGPB valori concatenati'!G33*1000000)/('Unità di lavoro totali'!G33*1000)</f>
        <v>13350.89158880013</v>
      </c>
      <c r="H33" s="4">
        <f>('VAGPB valori concatenati'!H33*1000000)/('Unità di lavoro totali'!H33*1000)</f>
        <v>13435.33517003798</v>
      </c>
      <c r="I33" s="4">
        <f>('VAGPB valori concatenati'!I33*1000000)/('Unità di lavoro totali'!I33*1000)</f>
        <v>13357.767386698888</v>
      </c>
      <c r="J33" s="4">
        <f>('VAGPB valori concatenati'!J33*1000000)/('Unità di lavoro totali'!J33*1000)</f>
        <v>13066.393105509269</v>
      </c>
      <c r="K33" s="4">
        <f>('VAGPB valori concatenati'!K33*1000000)/('Unità di lavoro totali'!K33*1000)</f>
        <v>13051.709573843431</v>
      </c>
      <c r="L33" s="4">
        <f>('VAGPB valori concatenati'!L33*1000000)/('Unità di lavoro totali'!L33*1000)</f>
        <v>13652.116307194063</v>
      </c>
      <c r="M33" s="4">
        <f>('VAGPB valori concatenati'!M33*1000000)/('Unità di lavoro totali'!M33*1000)</f>
        <v>13548.524389344928</v>
      </c>
      <c r="N33" s="4">
        <f>('VAGPB valori concatenati'!N33*1000000)/('Unità di lavoro totali'!N33*1000)</f>
        <v>13628.081688511496</v>
      </c>
      <c r="O33" s="4">
        <f>('VAGPB valori concatenati'!O33*1000000)/('Unità di lavoro totali'!O33*1000)</f>
        <v>13317.699569630067</v>
      </c>
      <c r="P33" s="4">
        <f>('VAGPB valori concatenati'!P33*1000000)/('Unità di lavoro totali'!P33*1000)</f>
        <v>12937.190560612251</v>
      </c>
      <c r="Q33" s="4">
        <f>('VAGPB valori concatenati'!Q33*1000000)/('Unità di lavoro totali'!Q33*1000)</f>
        <v>13166.380777291395</v>
      </c>
      <c r="R33" s="4">
        <f>('VAGPB valori concatenati'!R33*1000000)/('Unità di lavoro totali'!R33*1000)</f>
        <v>12883.569267505072</v>
      </c>
      <c r="S33" s="4">
        <f>('VAGPB valori concatenati'!S33*1000000)/('Unità di lavoro totali'!S33*1000)</f>
        <v>12450.936293077417</v>
      </c>
      <c r="T33" s="4">
        <f>('VAGPB valori concatenati'!T33*1000000)/('Unità di lavoro totali'!T33*1000)</f>
        <v>12516.101415804798</v>
      </c>
      <c r="U33" s="4">
        <f>('VAGPB valori concatenati'!U33*1000000)/('Unità di lavoro totali'!U33*1000)</f>
        <v>12376.53289231049</v>
      </c>
      <c r="V33" s="4" t="e">
        <f>('VAGPB valori concatenati'!V33*1000000)/('Unità di lavoro totali'!V33*1000)</f>
        <v>#VALUE!</v>
      </c>
      <c r="X33" t="s">
        <v>29</v>
      </c>
      <c r="Y33" s="11" t="s">
        <v>52</v>
      </c>
      <c r="Z33" s="11" t="s">
        <v>52</v>
      </c>
      <c r="AA33" s="11" t="s">
        <v>52</v>
      </c>
      <c r="AB33" s="11" t="s">
        <v>52</v>
      </c>
      <c r="AC33" s="11" t="s">
        <v>52</v>
      </c>
      <c r="AD33" s="5">
        <f t="shared" si="12"/>
        <v>0.6324939475105111</v>
      </c>
      <c r="AE33" s="5">
        <f t="shared" si="13"/>
        <v>-0.5773416320277249</v>
      </c>
      <c r="AF33" s="5">
        <f t="shared" si="14"/>
        <v>-2.1813097410257143</v>
      </c>
      <c r="AG33" s="5">
        <f t="shared" si="15"/>
        <v>-0.11237631951887295</v>
      </c>
      <c r="AH33" s="5">
        <f t="shared" si="1"/>
        <v>4.600215243479596</v>
      </c>
      <c r="AI33" s="5">
        <f t="shared" si="2"/>
        <v>-0.7587975044905306</v>
      </c>
      <c r="AJ33" s="5">
        <f t="shared" si="3"/>
        <v>0.5872026862876396</v>
      </c>
      <c r="AK33" s="5">
        <f t="shared" si="4"/>
        <v>-2.2775187731893567</v>
      </c>
      <c r="AL33" s="5">
        <f t="shared" si="5"/>
        <v>-2.8571676889718844</v>
      </c>
      <c r="AM33" s="5">
        <f t="shared" si="6"/>
        <v>1.77156095525811</v>
      </c>
      <c r="AN33" s="5">
        <f t="shared" si="7"/>
        <v>-2.1479821567525903</v>
      </c>
      <c r="AO33" s="5">
        <f t="shared" si="8"/>
        <v>-3.3580210999357263</v>
      </c>
      <c r="AP33" s="5">
        <f t="shared" si="9"/>
        <v>0.5233752803282243</v>
      </c>
      <c r="AQ33" s="5">
        <f t="shared" si="10"/>
        <v>-1.1151117976566383</v>
      </c>
      <c r="AR33" s="5" t="e">
        <f t="shared" si="11"/>
        <v>#VALUE!</v>
      </c>
    </row>
    <row r="34" spans="1:44" ht="12">
      <c r="A34" t="s">
        <v>30</v>
      </c>
      <c r="B34" s="4">
        <f>('VAGPB valori concatenati'!B34*1000000)/('Unità di lavoro totali'!B34*1000)</f>
        <v>12598.33402256246</v>
      </c>
      <c r="C34" s="4">
        <f>('VAGPB valori concatenati'!C34*1000000)/('Unità di lavoro totali'!C34*1000)</f>
        <v>13190.39405312732</v>
      </c>
      <c r="D34" s="4">
        <f>('VAGPB valori concatenati'!D34*1000000)/('Unità di lavoro totali'!D34*1000)</f>
        <v>13448.05188874895</v>
      </c>
      <c r="E34" s="4">
        <f>('VAGPB valori concatenati'!E34*1000000)/('Unità di lavoro totali'!E34*1000)</f>
        <v>13826.577520158598</v>
      </c>
      <c r="F34" s="4">
        <f>('VAGPB valori concatenati'!F34*1000000)/('Unità di lavoro totali'!F34*1000)</f>
        <v>14059.909290187677</v>
      </c>
      <c r="G34" s="4">
        <f>('VAGPB valori concatenati'!G34*1000000)/('Unità di lavoro totali'!G34*1000)</f>
        <v>15057.37656026813</v>
      </c>
      <c r="H34" s="4">
        <f>('VAGPB valori concatenati'!H34*1000000)/('Unità di lavoro totali'!H34*1000)</f>
        <v>14819.142463381508</v>
      </c>
      <c r="I34" s="4">
        <f>('VAGPB valori concatenati'!I34*1000000)/('Unità di lavoro totali'!I34*1000)</f>
        <v>13950.842886915487</v>
      </c>
      <c r="J34" s="4">
        <f>('VAGPB valori concatenati'!J34*1000000)/('Unità di lavoro totali'!J34*1000)</f>
        <v>13472.531059381501</v>
      </c>
      <c r="K34" s="4">
        <f>('VAGPB valori concatenati'!K34*1000000)/('Unità di lavoro totali'!K34*1000)</f>
        <v>13677.2985554826</v>
      </c>
      <c r="L34" s="4">
        <f>('VAGPB valori concatenati'!L34*1000000)/('Unità di lavoro totali'!L34*1000)</f>
        <v>13843.992081250353</v>
      </c>
      <c r="M34" s="4">
        <f>('VAGPB valori concatenati'!M34*1000000)/('Unità di lavoro totali'!M34*1000)</f>
        <v>13971.522274148698</v>
      </c>
      <c r="N34" s="4">
        <f>('VAGPB valori concatenati'!N34*1000000)/('Unità di lavoro totali'!N34*1000)</f>
        <v>14309.841156606171</v>
      </c>
      <c r="O34" s="4">
        <f>('VAGPB valori concatenati'!O34*1000000)/('Unità di lavoro totali'!O34*1000)</f>
        <v>14440.918999114921</v>
      </c>
      <c r="P34" s="4">
        <f>('VAGPB valori concatenati'!P34*1000000)/('Unità di lavoro totali'!P34*1000)</f>
        <v>14549.659969915052</v>
      </c>
      <c r="Q34" s="4">
        <f>('VAGPB valori concatenati'!Q34*1000000)/('Unità di lavoro totali'!Q34*1000)</f>
        <v>14744.48632242964</v>
      </c>
      <c r="R34" s="4">
        <f>('VAGPB valori concatenati'!R34*1000000)/('Unità di lavoro totali'!R34*1000)</f>
        <v>14820.218303257376</v>
      </c>
      <c r="S34" s="4">
        <f>('VAGPB valori concatenati'!S34*1000000)/('Unità di lavoro totali'!S34*1000)</f>
        <v>14942.239951819578</v>
      </c>
      <c r="T34" s="4">
        <f>('VAGPB valori concatenati'!T34*1000000)/('Unità di lavoro totali'!T34*1000)</f>
        <v>14828.17355217197</v>
      </c>
      <c r="U34" s="4">
        <f>('VAGPB valori concatenati'!U34*1000000)/('Unità di lavoro totali'!U34*1000)</f>
        <v>15386.845769656587</v>
      </c>
      <c r="V34" s="4" t="e">
        <f>('VAGPB valori concatenati'!V34*1000000)/('Unità di lavoro totali'!V34*1000)</f>
        <v>#VALUE!</v>
      </c>
      <c r="X34" t="s">
        <v>30</v>
      </c>
      <c r="Y34" s="11" t="s">
        <v>52</v>
      </c>
      <c r="Z34" s="11" t="s">
        <v>52</v>
      </c>
      <c r="AA34" s="11" t="s">
        <v>52</v>
      </c>
      <c r="AB34" s="11" t="s">
        <v>52</v>
      </c>
      <c r="AC34" s="11" t="s">
        <v>52</v>
      </c>
      <c r="AD34" s="5">
        <f t="shared" si="12"/>
        <v>-1.582175327375765</v>
      </c>
      <c r="AE34" s="5">
        <f t="shared" si="13"/>
        <v>-5.859310541157242</v>
      </c>
      <c r="AF34" s="5">
        <f t="shared" si="14"/>
        <v>-3.428551460375161</v>
      </c>
      <c r="AG34" s="5">
        <f t="shared" si="15"/>
        <v>1.5198888404752182</v>
      </c>
      <c r="AH34" s="5">
        <f t="shared" si="1"/>
        <v>1.218760598750947</v>
      </c>
      <c r="AI34" s="5">
        <f t="shared" si="2"/>
        <v>0.9211952170289379</v>
      </c>
      <c r="AJ34" s="5">
        <f t="shared" si="3"/>
        <v>2.4214890533686457</v>
      </c>
      <c r="AK34" s="5">
        <f t="shared" si="4"/>
        <v>0.9159978861696629</v>
      </c>
      <c r="AL34" s="5">
        <f t="shared" si="5"/>
        <v>0.7530058911541175</v>
      </c>
      <c r="AM34" s="5">
        <f t="shared" si="6"/>
        <v>1.3390440252036058</v>
      </c>
      <c r="AN34" s="5">
        <f t="shared" si="7"/>
        <v>0.5136291571753873</v>
      </c>
      <c r="AO34" s="5">
        <f t="shared" si="8"/>
        <v>0.8233458243687437</v>
      </c>
      <c r="AP34" s="5">
        <f t="shared" si="9"/>
        <v>-0.7633821971498804</v>
      </c>
      <c r="AQ34" s="5">
        <f t="shared" si="10"/>
        <v>3.7676401312607055</v>
      </c>
      <c r="AR34" s="5" t="e">
        <f t="shared" si="11"/>
        <v>#VALUE!</v>
      </c>
    </row>
    <row r="35" spans="1:44" ht="12">
      <c r="A35" t="s">
        <v>31</v>
      </c>
      <c r="B35" s="4">
        <f>('VAGPB valori concatenati'!B35*1000000)/('Unità di lavoro totali'!B35*1000)</f>
        <v>27733.789534845317</v>
      </c>
      <c r="C35" s="4">
        <f>('VAGPB valori concatenati'!C35*1000000)/('Unità di lavoro totali'!C35*1000)</f>
        <v>29830.476585572706</v>
      </c>
      <c r="D35" s="4">
        <f>('VAGPB valori concatenati'!D35*1000000)/('Unità di lavoro totali'!D35*1000)</f>
        <v>30109.45444060838</v>
      </c>
      <c r="E35" s="4">
        <f>('VAGPB valori concatenati'!E35*1000000)/('Unità di lavoro totali'!E35*1000)</f>
        <v>31628.77541878074</v>
      </c>
      <c r="F35" s="4">
        <f>('VAGPB valori concatenati'!F35*1000000)/('Unità di lavoro totali'!F35*1000)</f>
        <v>34959.14579800855</v>
      </c>
      <c r="G35" s="4">
        <f>('VAGPB valori concatenati'!G35*1000000)/('Unità di lavoro totali'!G35*1000)</f>
        <v>37077.053328365895</v>
      </c>
      <c r="H35" s="4">
        <f>('VAGPB valori concatenati'!H35*1000000)/('Unità di lavoro totali'!H35*1000)</f>
        <v>42414.34390884656</v>
      </c>
      <c r="I35" s="4">
        <f>('VAGPB valori concatenati'!I35*1000000)/('Unità di lavoro totali'!I35*1000)</f>
        <v>46108.81600284268</v>
      </c>
      <c r="J35" s="4">
        <f>('VAGPB valori concatenati'!J35*1000000)/('Unità di lavoro totali'!J35*1000)</f>
        <v>46144.918384243494</v>
      </c>
      <c r="K35" s="4">
        <f>('VAGPB valori concatenati'!K35*1000000)/('Unità di lavoro totali'!K35*1000)</f>
        <v>47304.55160521478</v>
      </c>
      <c r="L35" s="4">
        <f>('VAGPB valori concatenati'!L35*1000000)/('Unità di lavoro totali'!L35*1000)</f>
        <v>48444.0899719114</v>
      </c>
      <c r="M35" s="4">
        <f>('VAGPB valori concatenati'!M35*1000000)/('Unità di lavoro totali'!M35*1000)</f>
        <v>49111.63638432281</v>
      </c>
      <c r="N35" s="4">
        <f>('VAGPB valori concatenati'!N35*1000000)/('Unità di lavoro totali'!N35*1000)</f>
        <v>51039.29275852312</v>
      </c>
      <c r="O35" s="4">
        <f>('VAGPB valori concatenati'!O35*1000000)/('Unità di lavoro totali'!O35*1000)</f>
        <v>51880.0587401991</v>
      </c>
      <c r="P35" s="4">
        <f>('VAGPB valori concatenati'!P35*1000000)/('Unità di lavoro totali'!P35*1000)</f>
        <v>54437.137844843484</v>
      </c>
      <c r="Q35" s="4">
        <f>('VAGPB valori concatenati'!Q35*1000000)/('Unità di lavoro totali'!Q35*1000)</f>
        <v>55612.65310825295</v>
      </c>
      <c r="R35" s="4">
        <f>('VAGPB valori concatenati'!R35*1000000)/('Unità di lavoro totali'!R35*1000)</f>
        <v>55217.50395799042</v>
      </c>
      <c r="S35" s="4">
        <f>('VAGPB valori concatenati'!S35*1000000)/('Unità di lavoro totali'!S35*1000)</f>
        <v>53559.30320055792</v>
      </c>
      <c r="T35" s="4">
        <f>('VAGPB valori concatenati'!T35*1000000)/('Unità di lavoro totali'!T35*1000)</f>
        <v>53393.24504152474</v>
      </c>
      <c r="U35" s="4">
        <f>('VAGPB valori concatenati'!U35*1000000)/('Unità di lavoro totali'!U35*1000)</f>
        <v>53236.136181928356</v>
      </c>
      <c r="V35" s="4" t="e">
        <f>('VAGPB valori concatenati'!V35*1000000)/('Unità di lavoro totali'!V35*1000)</f>
        <v>#VALUE!</v>
      </c>
      <c r="X35" t="s">
        <v>31</v>
      </c>
      <c r="Y35" s="11" t="s">
        <v>52</v>
      </c>
      <c r="Z35" s="11" t="s">
        <v>52</v>
      </c>
      <c r="AA35" s="11" t="s">
        <v>52</v>
      </c>
      <c r="AB35" s="11" t="s">
        <v>52</v>
      </c>
      <c r="AC35" s="11" t="s">
        <v>52</v>
      </c>
      <c r="AD35" s="5">
        <f t="shared" si="12"/>
        <v>14.395131493357809</v>
      </c>
      <c r="AE35" s="5">
        <f t="shared" si="13"/>
        <v>8.71043084371641</v>
      </c>
      <c r="AF35" s="5">
        <f t="shared" si="14"/>
        <v>0.07829821828126171</v>
      </c>
      <c r="AG35" s="5">
        <f t="shared" si="15"/>
        <v>2.513024752401023</v>
      </c>
      <c r="AH35" s="5">
        <f t="shared" si="1"/>
        <v>2.408940214055434</v>
      </c>
      <c r="AI35" s="5">
        <f t="shared" si="2"/>
        <v>1.3779728606698143</v>
      </c>
      <c r="AJ35" s="5">
        <f t="shared" si="3"/>
        <v>3.9250501838616145</v>
      </c>
      <c r="AK35" s="5">
        <f t="shared" si="4"/>
        <v>1.6472915987566665</v>
      </c>
      <c r="AL35" s="5">
        <f t="shared" si="5"/>
        <v>4.928828468467088</v>
      </c>
      <c r="AM35" s="5">
        <f t="shared" si="6"/>
        <v>2.159399465048864</v>
      </c>
      <c r="AN35" s="5">
        <f t="shared" si="7"/>
        <v>-0.7105382105999354</v>
      </c>
      <c r="AO35" s="5">
        <f t="shared" si="8"/>
        <v>-3.00303461506347</v>
      </c>
      <c r="AP35" s="5">
        <f t="shared" si="9"/>
        <v>-0.3100454059519109</v>
      </c>
      <c r="AQ35" s="5">
        <f t="shared" si="10"/>
        <v>-0.29424856922292975</v>
      </c>
      <c r="AR35" s="5" t="e">
        <f t="shared" si="11"/>
        <v>#VALUE!</v>
      </c>
    </row>
    <row r="36" spans="1:44" ht="12">
      <c r="A36" t="s">
        <v>32</v>
      </c>
      <c r="B36" s="4">
        <f>('VAGPB valori concatenati'!B36*1000000)/('Unità di lavoro totali'!B36*1000)</f>
        <v>322175.71935724164</v>
      </c>
      <c r="C36" s="4">
        <f>('VAGPB valori concatenati'!C36*1000000)/('Unità di lavoro totali'!C36*1000)</f>
        <v>325452.0030825439</v>
      </c>
      <c r="D36" s="4">
        <f>('VAGPB valori concatenati'!D36*1000000)/('Unità di lavoro totali'!D36*1000)</f>
        <v>334930.45303203556</v>
      </c>
      <c r="E36" s="4">
        <f>('VAGPB valori concatenati'!E36*1000000)/('Unità di lavoro totali'!E36*1000)</f>
        <v>337430.3200713372</v>
      </c>
      <c r="F36" s="4">
        <f>('VAGPB valori concatenati'!F36*1000000)/('Unità di lavoro totali'!F36*1000)</f>
        <v>335678.04553354805</v>
      </c>
      <c r="G36" s="4">
        <f>('VAGPB valori concatenati'!G36*1000000)/('Unità di lavoro totali'!G36*1000)</f>
        <v>331679.10996754</v>
      </c>
      <c r="H36" s="4">
        <f>('VAGPB valori concatenati'!H36*1000000)/('Unità di lavoro totali'!H36*1000)</f>
        <v>323499.0831159289</v>
      </c>
      <c r="I36" s="4">
        <f>('VAGPB valori concatenati'!I36*1000000)/('Unità di lavoro totali'!I36*1000)</f>
        <v>320147.8728625713</v>
      </c>
      <c r="J36" s="4">
        <f>('VAGPB valori concatenati'!J36*1000000)/('Unità di lavoro totali'!J36*1000)</f>
        <v>318009.3467924845</v>
      </c>
      <c r="K36" s="4">
        <f>('VAGPB valori concatenati'!K36*1000000)/('Unità di lavoro totali'!K36*1000)</f>
        <v>310637.9230310865</v>
      </c>
      <c r="L36" s="4">
        <f>('VAGPB valori concatenati'!L36*1000000)/('Unità di lavoro totali'!L36*1000)</f>
        <v>312365.73664899427</v>
      </c>
      <c r="M36" s="4">
        <f>('VAGPB valori concatenati'!M36*1000000)/('Unità di lavoro totali'!M36*1000)</f>
        <v>309577.9548291205</v>
      </c>
      <c r="N36" s="4">
        <f>('VAGPB valori concatenati'!N36*1000000)/('Unità di lavoro totali'!N36*1000)</f>
        <v>307846.4762589409</v>
      </c>
      <c r="O36" s="4">
        <f>('VAGPB valori concatenati'!O36*1000000)/('Unità di lavoro totali'!O36*1000)</f>
        <v>307915.52647987404</v>
      </c>
      <c r="P36" s="4">
        <f>('VAGPB valori concatenati'!P36*1000000)/('Unità di lavoro totali'!P36*1000)</f>
        <v>305513.2418173408</v>
      </c>
      <c r="Q36" s="4">
        <f>('VAGPB valori concatenati'!Q36*1000000)/('Unità di lavoro totali'!Q36*1000)</f>
        <v>309668.7670317693</v>
      </c>
      <c r="R36" s="4">
        <f>('VAGPB valori concatenati'!R36*1000000)/('Unità di lavoro totali'!R36*1000)</f>
        <v>305997.4019820136</v>
      </c>
      <c r="S36" s="4">
        <f>('VAGPB valori concatenati'!S36*1000000)/('Unità di lavoro totali'!S36*1000)</f>
        <v>295499.92519986676</v>
      </c>
      <c r="T36" s="4">
        <f>('VAGPB valori concatenati'!T36*1000000)/('Unità di lavoro totali'!T36*1000)</f>
        <v>302416.74616618705</v>
      </c>
      <c r="U36" s="4">
        <f>('VAGPB valori concatenati'!U36*1000000)/('Unità di lavoro totali'!U36*1000)</f>
        <v>294203.3432396416</v>
      </c>
      <c r="V36" s="4" t="e">
        <f>('VAGPB valori concatenati'!V36*1000000)/('Unità di lavoro totali'!V36*1000)</f>
        <v>#DIV/0!</v>
      </c>
      <c r="X36" t="s">
        <v>32</v>
      </c>
      <c r="Y36" s="11" t="s">
        <v>52</v>
      </c>
      <c r="Z36" s="11" t="s">
        <v>52</v>
      </c>
      <c r="AA36" s="11" t="s">
        <v>52</v>
      </c>
      <c r="AB36" s="11" t="s">
        <v>52</v>
      </c>
      <c r="AC36" s="11" t="s">
        <v>52</v>
      </c>
      <c r="AD36" s="5">
        <f t="shared" si="12"/>
        <v>-2.4662472268487647</v>
      </c>
      <c r="AE36" s="5">
        <f t="shared" si="13"/>
        <v>-1.0359257346508883</v>
      </c>
      <c r="AF36" s="5">
        <f t="shared" si="14"/>
        <v>-0.6679807212102844</v>
      </c>
      <c r="AG36" s="5">
        <f t="shared" si="15"/>
        <v>-2.3179896552563264</v>
      </c>
      <c r="AH36" s="5">
        <f t="shared" si="1"/>
        <v>0.556214644061626</v>
      </c>
      <c r="AI36" s="5">
        <f t="shared" si="2"/>
        <v>-0.8924736271591769</v>
      </c>
      <c r="AJ36" s="5">
        <f t="shared" si="3"/>
        <v>-0.5593029294141161</v>
      </c>
      <c r="AK36" s="5">
        <f t="shared" si="4"/>
        <v>0.02243008325847029</v>
      </c>
      <c r="AL36" s="5">
        <f t="shared" si="5"/>
        <v>-0.7801765276329036</v>
      </c>
      <c r="AM36" s="5">
        <f t="shared" si="6"/>
        <v>1.3601784294878598</v>
      </c>
      <c r="AN36" s="5">
        <f t="shared" si="7"/>
        <v>-1.185578088790308</v>
      </c>
      <c r="AO36" s="5">
        <f t="shared" si="8"/>
        <v>-3.430577094495689</v>
      </c>
      <c r="AP36" s="5">
        <f t="shared" si="9"/>
        <v>2.340718347607691</v>
      </c>
      <c r="AQ36" s="5">
        <f t="shared" si="10"/>
        <v>-2.7159219952826277</v>
      </c>
      <c r="AR36" s="5" t="e">
        <f t="shared" si="11"/>
        <v>#DIV/0!</v>
      </c>
    </row>
    <row r="37" spans="1:44" ht="12">
      <c r="A37" t="s">
        <v>33</v>
      </c>
      <c r="B37" s="4">
        <f>('VAGPB valori concatenati'!B37*1000000)/('Unità di lavoro totali'!B37*1000)</f>
        <v>135856.2870356438</v>
      </c>
      <c r="C37" s="4">
        <f>('VAGPB valori concatenati'!C37*1000000)/('Unità di lavoro totali'!C37*1000)</f>
        <v>134667.05888058493</v>
      </c>
      <c r="D37" s="4">
        <f>('VAGPB valori concatenati'!D37*1000000)/('Unità di lavoro totali'!D37*1000)</f>
        <v>135931.12584801062</v>
      </c>
      <c r="E37" s="4">
        <f>('VAGPB valori concatenati'!E37*1000000)/('Unità di lavoro totali'!E37*1000)</f>
        <v>127492.61188135309</v>
      </c>
      <c r="F37" s="4">
        <f>('VAGPB valori concatenati'!F37*1000000)/('Unità di lavoro totali'!F37*1000)</f>
        <v>114553.83924340994</v>
      </c>
      <c r="G37" s="4">
        <f>('VAGPB valori concatenati'!G37*1000000)/('Unità di lavoro totali'!G37*1000)</f>
        <v>114168.82236589947</v>
      </c>
      <c r="H37" s="4">
        <f>('VAGPB valori concatenati'!H37*1000000)/('Unità di lavoro totali'!H37*1000)</f>
        <v>111124.62188882731</v>
      </c>
      <c r="I37" s="4">
        <f>('VAGPB valori concatenati'!I37*1000000)/('Unità di lavoro totali'!I37*1000)</f>
        <v>101163.41077417751</v>
      </c>
      <c r="J37" s="4">
        <f>('VAGPB valori concatenati'!J37*1000000)/('Unità di lavoro totali'!J37*1000)</f>
        <v>103305.9415415065</v>
      </c>
      <c r="K37" s="4">
        <f>('VAGPB valori concatenati'!K37*1000000)/('Unità di lavoro totali'!K37*1000)</f>
        <v>108607.01792485427</v>
      </c>
      <c r="L37" s="4">
        <f>('VAGPB valori concatenati'!L37*1000000)/('Unità di lavoro totali'!L37*1000)</f>
        <v>115999.48352377399</v>
      </c>
      <c r="M37" s="4">
        <f>('VAGPB valori concatenati'!M37*1000000)/('Unità di lavoro totali'!M37*1000)</f>
        <v>117590.91430456965</v>
      </c>
      <c r="N37" s="4">
        <f>('VAGPB valori concatenati'!N37*1000000)/('Unità di lavoro totali'!N37*1000)</f>
        <v>126857.91151126346</v>
      </c>
      <c r="O37" s="4">
        <f>('VAGPB valori concatenati'!O37*1000000)/('Unità di lavoro totali'!O37*1000)</f>
        <v>126041.05032212789</v>
      </c>
      <c r="P37" s="4">
        <f>('VAGPB valori concatenati'!P37*1000000)/('Unità di lavoro totali'!P37*1000)</f>
        <v>124251.05282518543</v>
      </c>
      <c r="Q37" s="4">
        <f>('VAGPB valori concatenati'!Q37*1000000)/('Unità di lavoro totali'!Q37*1000)</f>
        <v>134998.90191001244</v>
      </c>
      <c r="R37" s="4">
        <f>('VAGPB valori concatenati'!R37*1000000)/('Unità di lavoro totali'!R37*1000)</f>
        <v>139398.7677469076</v>
      </c>
      <c r="S37" s="4">
        <f>('VAGPB valori concatenati'!S37*1000000)/('Unità di lavoro totali'!S37*1000)</f>
        <v>142841.24297412703</v>
      </c>
      <c r="T37" s="4">
        <f>('VAGPB valori concatenati'!T37*1000000)/('Unità di lavoro totali'!T37*1000)</f>
        <v>140872.5521972963</v>
      </c>
      <c r="U37" s="4">
        <f>('VAGPB valori concatenati'!U37*1000000)/('Unità di lavoro totali'!U37*1000)</f>
        <v>142449.73526550556</v>
      </c>
      <c r="V37" s="4" t="e">
        <f>('VAGPB valori concatenati'!V37*1000000)/('Unità di lavoro totali'!V37*1000)</f>
        <v>#VALUE!</v>
      </c>
      <c r="X37" t="s">
        <v>33</v>
      </c>
      <c r="Y37" s="11" t="s">
        <v>52</v>
      </c>
      <c r="Z37" s="11" t="s">
        <v>52</v>
      </c>
      <c r="AA37" s="11" t="s">
        <v>52</v>
      </c>
      <c r="AB37" s="11" t="s">
        <v>52</v>
      </c>
      <c r="AC37" s="11" t="s">
        <v>52</v>
      </c>
      <c r="AD37" s="5">
        <f t="shared" si="12"/>
        <v>-2.666402625504716</v>
      </c>
      <c r="AE37" s="5">
        <f t="shared" si="13"/>
        <v>-8.964000007680866</v>
      </c>
      <c r="AF37" s="5">
        <f t="shared" si="14"/>
        <v>2.117890995304279</v>
      </c>
      <c r="AG37" s="5">
        <f t="shared" si="15"/>
        <v>5.131434169464384</v>
      </c>
      <c r="AH37" s="5">
        <f t="shared" si="1"/>
        <v>6.806618706753014</v>
      </c>
      <c r="AI37" s="5">
        <f t="shared" si="2"/>
        <v>1.371929195244661</v>
      </c>
      <c r="AJ37" s="5">
        <f t="shared" si="3"/>
        <v>7.880708523697294</v>
      </c>
      <c r="AK37" s="5">
        <f t="shared" si="4"/>
        <v>-0.6439182069169078</v>
      </c>
      <c r="AL37" s="5">
        <f t="shared" si="5"/>
        <v>-1.4201702480007015</v>
      </c>
      <c r="AM37" s="5">
        <f t="shared" si="6"/>
        <v>8.650107053779791</v>
      </c>
      <c r="AN37" s="5">
        <f t="shared" si="7"/>
        <v>3.2591863894033963</v>
      </c>
      <c r="AO37" s="5">
        <f t="shared" si="8"/>
        <v>2.4695162538807978</v>
      </c>
      <c r="AP37" s="5">
        <f t="shared" si="9"/>
        <v>-1.3782369404243724</v>
      </c>
      <c r="AQ37" s="5">
        <f t="shared" si="10"/>
        <v>1.119581525008769</v>
      </c>
      <c r="AR37" s="5" t="e">
        <f t="shared" si="11"/>
        <v>#VALUE!</v>
      </c>
    </row>
    <row r="38" spans="1:44" ht="12">
      <c r="A38" t="s">
        <v>34</v>
      </c>
      <c r="B38" s="4">
        <f>('VAGPB valori concatenati'!B38*1000000)/('Unità di lavoro totali'!B38*1000)</f>
        <v>277272.3914787567</v>
      </c>
      <c r="C38" s="4">
        <f>('VAGPB valori concatenati'!C38*1000000)/('Unità di lavoro totali'!C38*1000)</f>
        <v>277245.98116690177</v>
      </c>
      <c r="D38" s="4">
        <f>('VAGPB valori concatenati'!D38*1000000)/('Unità di lavoro totali'!D38*1000)</f>
        <v>277005.9759314463</v>
      </c>
      <c r="E38" s="4">
        <f>('VAGPB valori concatenati'!E38*1000000)/('Unità di lavoro totali'!E38*1000)</f>
        <v>276419.6441819341</v>
      </c>
      <c r="F38" s="4">
        <f>('VAGPB valori concatenati'!F38*1000000)/('Unità di lavoro totali'!F38*1000)</f>
        <v>286783.6941351831</v>
      </c>
      <c r="G38" s="4">
        <f>('VAGPB valori concatenati'!G38*1000000)/('Unità di lavoro totali'!G38*1000)</f>
        <v>288173.16032103536</v>
      </c>
      <c r="H38" s="4">
        <f>('VAGPB valori concatenati'!H38*1000000)/('Unità di lavoro totali'!H38*1000)</f>
        <v>290823.3218486808</v>
      </c>
      <c r="I38" s="4">
        <f>('VAGPB valori concatenati'!I38*1000000)/('Unità di lavoro totali'!I38*1000)</f>
        <v>297996.8698044764</v>
      </c>
      <c r="J38" s="4">
        <f>('VAGPB valori concatenati'!J38*1000000)/('Unità di lavoro totali'!J38*1000)</f>
        <v>304376.51539257506</v>
      </c>
      <c r="K38" s="4">
        <f>('VAGPB valori concatenati'!K38*1000000)/('Unità di lavoro totali'!K38*1000)</f>
        <v>300050.25486970716</v>
      </c>
      <c r="L38" s="4">
        <f>('VAGPB valori concatenati'!L38*1000000)/('Unità di lavoro totali'!L38*1000)</f>
        <v>300452.45045756747</v>
      </c>
      <c r="M38" s="4">
        <f>('VAGPB valori concatenati'!M38*1000000)/('Unità di lavoro totali'!M38*1000)</f>
        <v>296937.5084704908</v>
      </c>
      <c r="N38" s="4">
        <f>('VAGPB valori concatenati'!N38*1000000)/('Unità di lavoro totali'!N38*1000)</f>
        <v>285753.1808327581</v>
      </c>
      <c r="O38" s="4">
        <f>('VAGPB valori concatenati'!O38*1000000)/('Unità di lavoro totali'!O38*1000)</f>
        <v>289003.68060119264</v>
      </c>
      <c r="P38" s="4">
        <f>('VAGPB valori concatenati'!P38*1000000)/('Unità di lavoro totali'!P38*1000)</f>
        <v>294268.0435186607</v>
      </c>
      <c r="Q38" s="4">
        <f>('VAGPB valori concatenati'!Q38*1000000)/('Unità di lavoro totali'!Q38*1000)</f>
        <v>294731.1544347283</v>
      </c>
      <c r="R38" s="4">
        <f>('VAGPB valori concatenati'!R38*1000000)/('Unità di lavoro totali'!R38*1000)</f>
        <v>303084.319280082</v>
      </c>
      <c r="S38" s="4">
        <f>('VAGPB valori concatenati'!S38*1000000)/('Unità di lavoro totali'!S38*1000)</f>
        <v>304387.3858711511</v>
      </c>
      <c r="T38" s="4">
        <f>('VAGPB valori concatenati'!T38*1000000)/('Unità di lavoro totali'!T38*1000)</f>
        <v>311804.41146302136</v>
      </c>
      <c r="U38" s="4">
        <f>('VAGPB valori concatenati'!U38*1000000)/('Unità di lavoro totali'!U38*1000)</f>
        <v>319091.1966812065</v>
      </c>
      <c r="V38" s="4" t="e">
        <f>('VAGPB valori concatenati'!V38*1000000)/('Unità di lavoro totali'!V38*1000)</f>
        <v>#VALUE!</v>
      </c>
      <c r="X38" t="s">
        <v>34</v>
      </c>
      <c r="Y38" s="11" t="s">
        <v>52</v>
      </c>
      <c r="Z38" s="11" t="s">
        <v>52</v>
      </c>
      <c r="AA38" s="11" t="s">
        <v>52</v>
      </c>
      <c r="AB38" s="11" t="s">
        <v>52</v>
      </c>
      <c r="AC38" s="11" t="s">
        <v>52</v>
      </c>
      <c r="AD38" s="5">
        <f t="shared" si="12"/>
        <v>0.9196420390757538</v>
      </c>
      <c r="AE38" s="5">
        <f t="shared" si="13"/>
        <v>2.4666343504349726</v>
      </c>
      <c r="AF38" s="5">
        <f t="shared" si="14"/>
        <v>2.140843154589021</v>
      </c>
      <c r="AG38" s="5">
        <f t="shared" si="15"/>
        <v>-1.4213516168578337</v>
      </c>
      <c r="AH38" s="5">
        <f t="shared" si="1"/>
        <v>0.13404274161838714</v>
      </c>
      <c r="AI38" s="5">
        <f t="shared" si="2"/>
        <v>-1.1698829487739744</v>
      </c>
      <c r="AJ38" s="5">
        <f t="shared" si="3"/>
        <v>-3.7665594001049527</v>
      </c>
      <c r="AK38" s="5">
        <f t="shared" si="4"/>
        <v>1.1375200650301593</v>
      </c>
      <c r="AL38" s="5">
        <f t="shared" si="5"/>
        <v>1.821555665490834</v>
      </c>
      <c r="AM38" s="5">
        <f t="shared" si="6"/>
        <v>0.15737723693338523</v>
      </c>
      <c r="AN38" s="5">
        <f t="shared" si="7"/>
        <v>2.8341641932541677</v>
      </c>
      <c r="AO38" s="5">
        <f t="shared" si="8"/>
        <v>0.42993533752068913</v>
      </c>
      <c r="AP38" s="5">
        <f t="shared" si="9"/>
        <v>2.4367059661959587</v>
      </c>
      <c r="AQ38" s="5">
        <f t="shared" si="10"/>
        <v>2.3369730992562836</v>
      </c>
      <c r="AR38" s="5" t="e">
        <f t="shared" si="11"/>
        <v>#VALUE!</v>
      </c>
    </row>
    <row r="39" spans="1:44" ht="12">
      <c r="A39" t="s">
        <v>35</v>
      </c>
      <c r="B39" s="4">
        <f>('VAGPB valori concatenati'!B39*1000000)/('Unità di lavoro totali'!B39*1000)</f>
        <v>697519.3978489172</v>
      </c>
      <c r="C39" s="4">
        <f>('VAGPB valori concatenati'!C39*1000000)/('Unità di lavoro totali'!C39*1000)</f>
        <v>686919.0560666258</v>
      </c>
      <c r="D39" s="4">
        <f>('VAGPB valori concatenati'!D39*1000000)/('Unità di lavoro totali'!D39*1000)</f>
        <v>757261.4220144317</v>
      </c>
      <c r="E39" s="4">
        <f>('VAGPB valori concatenati'!E39*1000000)/('Unità di lavoro totali'!E39*1000)</f>
        <v>749163.2985074191</v>
      </c>
      <c r="F39" s="4">
        <f>('VAGPB valori concatenati'!F39*1000000)/('Unità di lavoro totali'!F39*1000)</f>
        <v>740128.1436252393</v>
      </c>
      <c r="G39" s="4">
        <f>('VAGPB valori concatenati'!G39*1000000)/('Unità di lavoro totali'!G39*1000)</f>
        <v>770156.3696766457</v>
      </c>
      <c r="H39" s="4">
        <f>('VAGPB valori concatenati'!H39*1000000)/('Unità di lavoro totali'!H39*1000)</f>
        <v>763786.8407041783</v>
      </c>
      <c r="I39" s="4">
        <f>('VAGPB valori concatenati'!I39*1000000)/('Unità di lavoro totali'!I39*1000)</f>
        <v>732112.257256768</v>
      </c>
      <c r="J39" s="4">
        <f>('VAGPB valori concatenati'!J39*1000000)/('Unità di lavoro totali'!J39*1000)</f>
        <v>741170.619318076</v>
      </c>
      <c r="K39" s="4">
        <f>('VAGPB valori concatenati'!K39*1000000)/('Unità di lavoro totali'!K39*1000)</f>
        <v>725234.1517854757</v>
      </c>
      <c r="L39" s="4">
        <f>('VAGPB valori concatenati'!L39*1000000)/('Unità di lavoro totali'!L39*1000)</f>
        <v>749153.8095353286</v>
      </c>
      <c r="M39" s="4">
        <f>('VAGPB valori concatenati'!M39*1000000)/('Unità di lavoro totali'!M39*1000)</f>
        <v>709693.7748072536</v>
      </c>
      <c r="N39" s="4">
        <f>('VAGPB valori concatenati'!N39*1000000)/('Unità di lavoro totali'!N39*1000)</f>
        <v>677377.0972294781</v>
      </c>
      <c r="O39" s="4">
        <f>('VAGPB valori concatenati'!O39*1000000)/('Unità di lavoro totali'!O39*1000)</f>
        <v>672385.4602462813</v>
      </c>
      <c r="P39" s="4">
        <f>('VAGPB valori concatenati'!P39*1000000)/('Unità di lavoro totali'!P39*1000)</f>
        <v>650154.8306907677</v>
      </c>
      <c r="Q39" s="4">
        <f>('VAGPB valori concatenati'!Q39*1000000)/('Unità di lavoro totali'!Q39*1000)</f>
        <v>637425.0823488045</v>
      </c>
      <c r="R39" s="4">
        <f>('VAGPB valori concatenati'!R39*1000000)/('Unità di lavoro totali'!R39*1000)</f>
        <v>623566.0943064905</v>
      </c>
      <c r="S39" s="4">
        <f>('VAGPB valori concatenati'!S39*1000000)/('Unità di lavoro totali'!S39*1000)</f>
        <v>607778.8489099812</v>
      </c>
      <c r="T39" s="4">
        <f>('VAGPB valori concatenati'!T39*1000000)/('Unità di lavoro totali'!T39*1000)</f>
        <v>632549.0654436301</v>
      </c>
      <c r="U39" s="4">
        <f>('VAGPB valori concatenati'!U39*1000000)/('Unità di lavoro totali'!U39*1000)</f>
        <v>634360.0350237051</v>
      </c>
      <c r="V39" s="4" t="e">
        <f>('VAGPB valori concatenati'!V39*1000000)/('Unità di lavoro totali'!V39*1000)</f>
        <v>#VALUE!</v>
      </c>
      <c r="X39" t="s">
        <v>35</v>
      </c>
      <c r="Y39" s="11" t="s">
        <v>52</v>
      </c>
      <c r="Z39" s="11" t="s">
        <v>52</v>
      </c>
      <c r="AA39" s="11" t="s">
        <v>52</v>
      </c>
      <c r="AB39" s="11" t="s">
        <v>52</v>
      </c>
      <c r="AC39" s="11" t="s">
        <v>52</v>
      </c>
      <c r="AD39" s="5">
        <f t="shared" si="12"/>
        <v>-0.8270436009172641</v>
      </c>
      <c r="AE39" s="5">
        <f t="shared" si="13"/>
        <v>-4.147044929211901</v>
      </c>
      <c r="AF39" s="5">
        <f t="shared" si="14"/>
        <v>1.2372914087314655</v>
      </c>
      <c r="AG39" s="5">
        <f t="shared" si="15"/>
        <v>-2.150175292601702</v>
      </c>
      <c r="AH39" s="5">
        <f t="shared" si="1"/>
        <v>3.298197925589193</v>
      </c>
      <c r="AI39" s="5">
        <f t="shared" si="2"/>
        <v>-5.26728079412031</v>
      </c>
      <c r="AJ39" s="5">
        <f t="shared" si="3"/>
        <v>-4.553608714766099</v>
      </c>
      <c r="AK39" s="5">
        <f t="shared" si="4"/>
        <v>-0.7369066659638861</v>
      </c>
      <c r="AL39" s="5">
        <f t="shared" si="5"/>
        <v>-3.306232937781104</v>
      </c>
      <c r="AM39" s="5">
        <f t="shared" si="6"/>
        <v>-1.9579564345370386</v>
      </c>
      <c r="AN39" s="5">
        <f t="shared" si="7"/>
        <v>-2.1742144176764953</v>
      </c>
      <c r="AO39" s="5">
        <f t="shared" si="8"/>
        <v>-2.531767769392175</v>
      </c>
      <c r="AP39" s="5">
        <f t="shared" si="9"/>
        <v>4.075531186725712</v>
      </c>
      <c r="AQ39" s="5">
        <f t="shared" si="10"/>
        <v>0.28629709203741527</v>
      </c>
      <c r="AR39" s="5" t="e">
        <f t="shared" si="11"/>
        <v>#VALUE!</v>
      </c>
    </row>
    <row r="40" spans="1:44" ht="12">
      <c r="A40" t="s">
        <v>36</v>
      </c>
      <c r="B40" s="4">
        <f>('VAGPB valori concatenati'!B40*1000000)/('Unità di lavoro totali'!B40*1000)</f>
        <v>53256.801546309594</v>
      </c>
      <c r="C40" s="4">
        <f>('VAGPB valori concatenati'!C40*1000000)/('Unità di lavoro totali'!C40*1000)</f>
        <v>51485.13232840972</v>
      </c>
      <c r="D40" s="4">
        <f>('VAGPB valori concatenati'!D40*1000000)/('Unità di lavoro totali'!D40*1000)</f>
        <v>51753.74138473564</v>
      </c>
      <c r="E40" s="4">
        <f>('VAGPB valori concatenati'!E40*1000000)/('Unità di lavoro totali'!E40*1000)</f>
        <v>48690.876086095996</v>
      </c>
      <c r="F40" s="4">
        <f>('VAGPB valori concatenati'!F40*1000000)/('Unità di lavoro totali'!F40*1000)</f>
        <v>48206.96604870935</v>
      </c>
      <c r="G40" s="4">
        <f>('VAGPB valori concatenati'!G40*1000000)/('Unità di lavoro totali'!G40*1000)</f>
        <v>49005.737693852956</v>
      </c>
      <c r="H40" s="4">
        <f>('VAGPB valori concatenati'!H40*1000000)/('Unità di lavoro totali'!H40*1000)</f>
        <v>48040.20086043888</v>
      </c>
      <c r="I40" s="4">
        <f>('VAGPB valori concatenati'!I40*1000000)/('Unità di lavoro totali'!I40*1000)</f>
        <v>46717.46044135977</v>
      </c>
      <c r="J40" s="4">
        <f>('VAGPB valori concatenati'!J40*1000000)/('Unità di lavoro totali'!J40*1000)</f>
        <v>46557.1329753997</v>
      </c>
      <c r="K40" s="4">
        <f>('VAGPB valori concatenati'!K40*1000000)/('Unità di lavoro totali'!K40*1000)</f>
        <v>43829.31730324201</v>
      </c>
      <c r="L40" s="4">
        <f>('VAGPB valori concatenati'!L40*1000000)/('Unità di lavoro totali'!L40*1000)</f>
        <v>41046.91935042027</v>
      </c>
      <c r="M40" s="4">
        <f>('VAGPB valori concatenati'!M40*1000000)/('Unità di lavoro totali'!M40*1000)</f>
        <v>40543.4655546762</v>
      </c>
      <c r="N40" s="4">
        <f>('VAGPB valori concatenati'!N40*1000000)/('Unità di lavoro totali'!N40*1000)</f>
        <v>39430.43653947697</v>
      </c>
      <c r="O40" s="4">
        <f>('VAGPB valori concatenati'!O40*1000000)/('Unità di lavoro totali'!O40*1000)</f>
        <v>38555.224568901474</v>
      </c>
      <c r="P40" s="4">
        <f>('VAGPB valori concatenati'!P40*1000000)/('Unità di lavoro totali'!P40*1000)</f>
        <v>37540.91679443583</v>
      </c>
      <c r="Q40" s="4">
        <f>('VAGPB valori concatenati'!Q40*1000000)/('Unità di lavoro totali'!Q40*1000)</f>
        <v>37189.143231478585</v>
      </c>
      <c r="R40" s="4">
        <f>('VAGPB valori concatenati'!R40*1000000)/('Unità di lavoro totali'!R40*1000)</f>
        <v>34876.71908063048</v>
      </c>
      <c r="S40" s="4">
        <f>('VAGPB valori concatenati'!S40*1000000)/('Unità di lavoro totali'!S40*1000)</f>
        <v>33442.868105930764</v>
      </c>
      <c r="T40" s="4">
        <f>('VAGPB valori concatenati'!T40*1000000)/('Unità di lavoro totali'!T40*1000)</f>
        <v>33938.351746050095</v>
      </c>
      <c r="U40" s="4">
        <f>('VAGPB valori concatenati'!U40*1000000)/('Unità di lavoro totali'!U40*1000)</f>
        <v>32905.125106913896</v>
      </c>
      <c r="V40" s="4" t="e">
        <f>('VAGPB valori concatenati'!V40*1000000)/('Unità di lavoro totali'!V40*1000)</f>
        <v>#VALUE!</v>
      </c>
      <c r="X40" t="s">
        <v>36</v>
      </c>
      <c r="Y40" s="11" t="s">
        <v>52</v>
      </c>
      <c r="Z40" s="11" t="s">
        <v>52</v>
      </c>
      <c r="AA40" s="11" t="s">
        <v>52</v>
      </c>
      <c r="AB40" s="11" t="s">
        <v>52</v>
      </c>
      <c r="AC40" s="11" t="s">
        <v>52</v>
      </c>
      <c r="AD40" s="5">
        <f t="shared" si="12"/>
        <v>-1.970252625204708</v>
      </c>
      <c r="AE40" s="5">
        <f t="shared" si="13"/>
        <v>-2.753403181893006</v>
      </c>
      <c r="AF40" s="5">
        <f t="shared" si="14"/>
        <v>-0.3431853196757402</v>
      </c>
      <c r="AG40" s="5">
        <f t="shared" si="15"/>
        <v>-5.859071420052942</v>
      </c>
      <c r="AH40" s="5">
        <f t="shared" si="1"/>
        <v>-6.348257568264543</v>
      </c>
      <c r="AI40" s="5">
        <f t="shared" si="2"/>
        <v>-1.2265324748151016</v>
      </c>
      <c r="AJ40" s="5">
        <f t="shared" si="3"/>
        <v>-2.745273498384634</v>
      </c>
      <c r="AK40" s="5">
        <f t="shared" si="4"/>
        <v>-2.219635508471356</v>
      </c>
      <c r="AL40" s="5">
        <f t="shared" si="5"/>
        <v>-2.630792028335847</v>
      </c>
      <c r="AM40" s="5">
        <f t="shared" si="6"/>
        <v>-0.9370404161503672</v>
      </c>
      <c r="AN40" s="5">
        <f t="shared" si="7"/>
        <v>-6.218008671118739</v>
      </c>
      <c r="AO40" s="5">
        <f t="shared" si="8"/>
        <v>-4.111197992519976</v>
      </c>
      <c r="AP40" s="5">
        <f t="shared" si="9"/>
        <v>1.4815823766965224</v>
      </c>
      <c r="AQ40" s="5">
        <f t="shared" si="10"/>
        <v>-3.0444219768464507</v>
      </c>
      <c r="AR40" s="5" t="e">
        <f t="shared" si="11"/>
        <v>#VALUE!</v>
      </c>
    </row>
    <row r="41" spans="1:44" ht="12">
      <c r="A41" t="s">
        <v>37</v>
      </c>
      <c r="B41" s="4">
        <f>('VAGPB valori concatenati'!B41*1000000)/('Unità di lavoro totali'!B41*1000)</f>
        <v>27877.064935273596</v>
      </c>
      <c r="C41" s="4">
        <f>('VAGPB valori concatenati'!C41*1000000)/('Unità di lavoro totali'!C41*1000)</f>
        <v>26569.845870057346</v>
      </c>
      <c r="D41" s="4">
        <f>('VAGPB valori concatenati'!D41*1000000)/('Unità di lavoro totali'!D41*1000)</f>
        <v>25026.249439246178</v>
      </c>
      <c r="E41" s="4">
        <f>('VAGPB valori concatenati'!E41*1000000)/('Unità di lavoro totali'!E41*1000)</f>
        <v>24794.042806797584</v>
      </c>
      <c r="F41" s="4">
        <f>('VAGPB valori concatenati'!F41*1000000)/('Unità di lavoro totali'!F41*1000)</f>
        <v>25693.181089442052</v>
      </c>
      <c r="G41" s="4">
        <f>('VAGPB valori concatenati'!G41*1000000)/('Unità di lavoro totali'!G41*1000)</f>
        <v>25152.29084291265</v>
      </c>
      <c r="H41" s="4">
        <f>('VAGPB valori concatenati'!H41*1000000)/('Unità di lavoro totali'!H41*1000)</f>
        <v>27527.76318270286</v>
      </c>
      <c r="I41" s="4">
        <f>('VAGPB valori concatenati'!I41*1000000)/('Unità di lavoro totali'!I41*1000)</f>
        <v>27264.37623412049</v>
      </c>
      <c r="J41" s="4">
        <f>('VAGPB valori concatenati'!J41*1000000)/('Unità di lavoro totali'!J41*1000)</f>
        <v>27298.427056941367</v>
      </c>
      <c r="K41" s="4">
        <f>('VAGPB valori concatenati'!K41*1000000)/('Unità di lavoro totali'!K41*1000)</f>
        <v>26640.16108456811</v>
      </c>
      <c r="L41" s="4">
        <f>('VAGPB valori concatenati'!L41*1000000)/('Unità di lavoro totali'!L41*1000)</f>
        <v>26752.64530748564</v>
      </c>
      <c r="M41" s="4">
        <f>('VAGPB valori concatenati'!M41*1000000)/('Unità di lavoro totali'!M41*1000)</f>
        <v>26966.485910154628</v>
      </c>
      <c r="N41" s="4">
        <f>('VAGPB valori concatenati'!N41*1000000)/('Unità di lavoro totali'!N41*1000)</f>
        <v>27163.75420845843</v>
      </c>
      <c r="O41" s="4">
        <f>('VAGPB valori concatenati'!O41*1000000)/('Unità di lavoro totali'!O41*1000)</f>
        <v>26500.01878900592</v>
      </c>
      <c r="P41" s="4">
        <f>('VAGPB valori concatenati'!P41*1000000)/('Unità di lavoro totali'!P41*1000)</f>
        <v>24886.77807428806</v>
      </c>
      <c r="Q41" s="4">
        <f>('VAGPB valori concatenati'!Q41*1000000)/('Unità di lavoro totali'!Q41*1000)</f>
        <v>25587.048934822156</v>
      </c>
      <c r="R41" s="4">
        <f>('VAGPB valori concatenati'!R41*1000000)/('Unità di lavoro totali'!R41*1000)</f>
        <v>26227.547830094274</v>
      </c>
      <c r="S41" s="4">
        <f>('VAGPB valori concatenati'!S41*1000000)/('Unità di lavoro totali'!S41*1000)</f>
        <v>24602.21761956271</v>
      </c>
      <c r="T41" s="4">
        <f>('VAGPB valori concatenati'!T41*1000000)/('Unità di lavoro totali'!T41*1000)</f>
        <v>25350.98767209548</v>
      </c>
      <c r="U41" s="4">
        <f>('VAGPB valori concatenati'!U41*1000000)/('Unità di lavoro totali'!U41*1000)</f>
        <v>25222.827642868553</v>
      </c>
      <c r="V41" s="4" t="e">
        <f>('VAGPB valori concatenati'!V41*1000000)/('Unità di lavoro totali'!V41*1000)</f>
        <v>#VALUE!</v>
      </c>
      <c r="X41" t="s">
        <v>37</v>
      </c>
      <c r="Y41" s="11" t="s">
        <v>52</v>
      </c>
      <c r="Z41" s="11" t="s">
        <v>52</v>
      </c>
      <c r="AA41" s="11" t="s">
        <v>52</v>
      </c>
      <c r="AB41" s="11" t="s">
        <v>52</v>
      </c>
      <c r="AC41" s="11" t="s">
        <v>52</v>
      </c>
      <c r="AD41" s="5">
        <f t="shared" si="12"/>
        <v>9.44435779081158</v>
      </c>
      <c r="AE41" s="5">
        <f t="shared" si="13"/>
        <v>-0.9568047604676764</v>
      </c>
      <c r="AF41" s="5">
        <f t="shared" si="14"/>
        <v>0.12489125930657963</v>
      </c>
      <c r="AG41" s="5">
        <f t="shared" si="15"/>
        <v>-2.4113696038243972</v>
      </c>
      <c r="AH41" s="5">
        <f t="shared" si="1"/>
        <v>0.422235520875617</v>
      </c>
      <c r="AI41" s="5">
        <f t="shared" si="2"/>
        <v>0.7993250768706304</v>
      </c>
      <c r="AJ41" s="5">
        <f t="shared" si="3"/>
        <v>0.7315313495464295</v>
      </c>
      <c r="AK41" s="5">
        <f t="shared" si="4"/>
        <v>-2.4434598191358674</v>
      </c>
      <c r="AL41" s="5">
        <f t="shared" si="5"/>
        <v>-6.087696493963037</v>
      </c>
      <c r="AM41" s="5">
        <f t="shared" si="6"/>
        <v>2.8138269182284574</v>
      </c>
      <c r="AN41" s="5">
        <f t="shared" si="7"/>
        <v>2.503215188682603</v>
      </c>
      <c r="AO41" s="5">
        <f t="shared" si="8"/>
        <v>-6.197034587681159</v>
      </c>
      <c r="AP41" s="5">
        <f t="shared" si="9"/>
        <v>3.0435063379708396</v>
      </c>
      <c r="AQ41" s="5">
        <f t="shared" si="10"/>
        <v>-0.5055425488135796</v>
      </c>
      <c r="AR41" s="5" t="e">
        <f t="shared" si="11"/>
        <v>#VALUE!</v>
      </c>
    </row>
    <row r="42" spans="1:44" ht="12">
      <c r="A42" t="s">
        <v>38</v>
      </c>
      <c r="B42" s="4">
        <f>('VAGPB valori concatenati'!B42*1000000)/('Unità di lavoro totali'!B42*1000)</f>
        <v>530771.3773681826</v>
      </c>
      <c r="C42" s="4">
        <f>('VAGPB valori concatenati'!C42*1000000)/('Unità di lavoro totali'!C42*1000)</f>
        <v>508971.6952015487</v>
      </c>
      <c r="D42" s="4">
        <f>('VAGPB valori concatenati'!D42*1000000)/('Unità di lavoro totali'!D42*1000)</f>
        <v>479739.7897878364</v>
      </c>
      <c r="E42" s="4">
        <f>('VAGPB valori concatenati'!E42*1000000)/('Unità di lavoro totali'!E42*1000)</f>
        <v>463603.2993398374</v>
      </c>
      <c r="F42" s="4">
        <f>('VAGPB valori concatenati'!F42*1000000)/('Unità di lavoro totali'!F42*1000)</f>
        <v>431562.8793773505</v>
      </c>
      <c r="G42" s="4">
        <f>('VAGPB valori concatenati'!G42*1000000)/('Unità di lavoro totali'!G42*1000)</f>
        <v>413780.40381681494</v>
      </c>
      <c r="H42" s="4">
        <f>('VAGPB valori concatenati'!H42*1000000)/('Unità di lavoro totali'!H42*1000)</f>
        <v>391776.0674200311</v>
      </c>
      <c r="I42" s="4">
        <f>('VAGPB valori concatenati'!I42*1000000)/('Unità di lavoro totali'!I42*1000)</f>
        <v>371455.0815675428</v>
      </c>
      <c r="J42" s="4">
        <f>('VAGPB valori concatenati'!J42*1000000)/('Unità di lavoro totali'!J42*1000)</f>
        <v>356665.0850189024</v>
      </c>
      <c r="K42" s="4">
        <f>('VAGPB valori concatenati'!K42*1000000)/('Unità di lavoro totali'!K42*1000)</f>
        <v>346635.7419240036</v>
      </c>
      <c r="L42" s="4">
        <f>('VAGPB valori concatenati'!L42*1000000)/('Unità di lavoro totali'!L42*1000)</f>
        <v>336900.9343091108</v>
      </c>
      <c r="M42" s="4">
        <f>('VAGPB valori concatenati'!M42*1000000)/('Unità di lavoro totali'!M42*1000)</f>
        <v>329463.0948459886</v>
      </c>
      <c r="N42" s="4">
        <f>('VAGPB valori concatenati'!N42*1000000)/('Unità di lavoro totali'!N42*1000)</f>
        <v>315549.1378640999</v>
      </c>
      <c r="O42" s="4">
        <f>('VAGPB valori concatenati'!O42*1000000)/('Unità di lavoro totali'!O42*1000)</f>
        <v>316166.45431028324</v>
      </c>
      <c r="P42" s="4">
        <f>('VAGPB valori concatenati'!P42*1000000)/('Unità di lavoro totali'!P42*1000)</f>
        <v>332766.88804577687</v>
      </c>
      <c r="Q42" s="4">
        <f>('VAGPB valori concatenati'!Q42*1000000)/('Unità di lavoro totali'!Q42*1000)</f>
        <v>321141.141528339</v>
      </c>
      <c r="R42" s="4">
        <f>('VAGPB valori concatenati'!R42*1000000)/('Unità di lavoro totali'!R42*1000)</f>
        <v>306610.1171084781</v>
      </c>
      <c r="S42" s="4">
        <f>('VAGPB valori concatenati'!S42*1000000)/('Unità di lavoro totali'!S42*1000)</f>
        <v>304789.99362397246</v>
      </c>
      <c r="T42" s="4">
        <f>('VAGPB valori concatenati'!T42*1000000)/('Unità di lavoro totali'!T42*1000)</f>
        <v>310159.40709482983</v>
      </c>
      <c r="U42" s="4">
        <f>('VAGPB valori concatenati'!U42*1000000)/('Unità di lavoro totali'!U42*1000)</f>
        <v>307068.35548660177</v>
      </c>
      <c r="V42" s="4" t="e">
        <f>('VAGPB valori concatenati'!V42*1000000)/('Unità di lavoro totali'!V42*1000)</f>
        <v>#DIV/0!</v>
      </c>
      <c r="X42" t="s">
        <v>38</v>
      </c>
      <c r="Y42" s="11" t="s">
        <v>52</v>
      </c>
      <c r="Z42" s="11" t="s">
        <v>52</v>
      </c>
      <c r="AA42" s="11" t="s">
        <v>52</v>
      </c>
      <c r="AB42" s="11" t="s">
        <v>52</v>
      </c>
      <c r="AC42" s="11" t="s">
        <v>52</v>
      </c>
      <c r="AD42" s="5">
        <f t="shared" si="12"/>
        <v>-5.317877839020468</v>
      </c>
      <c r="AE42" s="5">
        <f t="shared" si="13"/>
        <v>-5.186888006280839</v>
      </c>
      <c r="AF42" s="5">
        <f t="shared" si="14"/>
        <v>-3.981637964468433</v>
      </c>
      <c r="AG42" s="5">
        <f t="shared" si="15"/>
        <v>-2.8119778234999586</v>
      </c>
      <c r="AH42" s="5">
        <f t="shared" si="1"/>
        <v>-2.808368104471768</v>
      </c>
      <c r="AI42" s="5">
        <f t="shared" si="2"/>
        <v>-2.207723014593327</v>
      </c>
      <c r="AJ42" s="5">
        <f t="shared" si="3"/>
        <v>-4.223221720294035</v>
      </c>
      <c r="AK42" s="5">
        <f t="shared" si="4"/>
        <v>0.19563242997965347</v>
      </c>
      <c r="AL42" s="5">
        <f t="shared" si="5"/>
        <v>5.250536073381809</v>
      </c>
      <c r="AM42" s="5">
        <f t="shared" si="6"/>
        <v>-3.4936608584200712</v>
      </c>
      <c r="AN42" s="5">
        <f t="shared" si="7"/>
        <v>-4.524809356629447</v>
      </c>
      <c r="AO42" s="5">
        <f t="shared" si="8"/>
        <v>-0.5936279929933619</v>
      </c>
      <c r="AP42" s="5">
        <f t="shared" si="9"/>
        <v>1.7616764274360577</v>
      </c>
      <c r="AQ42" s="5">
        <f t="shared" si="10"/>
        <v>-0.9966009534197298</v>
      </c>
      <c r="AR42" s="5" t="e">
        <f t="shared" si="11"/>
        <v>#DIV/0!</v>
      </c>
    </row>
    <row r="43" spans="1:44" ht="12">
      <c r="A43" t="s">
        <v>39</v>
      </c>
      <c r="B43" s="4">
        <f>('VAGPB valori concatenati'!B43*1000000)/('Unità di lavoro totali'!B43*1000)</f>
        <v>52966.77552098114</v>
      </c>
      <c r="C43" s="4">
        <f>('VAGPB valori concatenati'!C43*1000000)/('Unità di lavoro totali'!C43*1000)</f>
        <v>53678.074006995696</v>
      </c>
      <c r="D43" s="4">
        <f>('VAGPB valori concatenati'!D43*1000000)/('Unità di lavoro totali'!D43*1000)</f>
        <v>53939.286171489</v>
      </c>
      <c r="E43" s="4">
        <f>('VAGPB valori concatenati'!E43*1000000)/('Unità di lavoro totali'!E43*1000)</f>
        <v>53894.24145888942</v>
      </c>
      <c r="F43" s="4">
        <f>('VAGPB valori concatenati'!F43*1000000)/('Unità di lavoro totali'!F43*1000)</f>
        <v>53629.10144384373</v>
      </c>
      <c r="G43" s="4">
        <f>('VAGPB valori concatenati'!G43*1000000)/('Unità di lavoro totali'!G43*1000)</f>
        <v>53991.9230047036</v>
      </c>
      <c r="H43" s="4">
        <f>('VAGPB valori concatenati'!H43*1000000)/('Unità di lavoro totali'!H43*1000)</f>
        <v>54305.64465357205</v>
      </c>
      <c r="I43" s="4">
        <f>('VAGPB valori concatenati'!I43*1000000)/('Unità di lavoro totali'!I43*1000)</f>
        <v>54634.87865099786</v>
      </c>
      <c r="J43" s="4">
        <f>('VAGPB valori concatenati'!J43*1000000)/('Unità di lavoro totali'!J43*1000)</f>
        <v>54776.38882208278</v>
      </c>
      <c r="K43" s="4">
        <f>('VAGPB valori concatenati'!K43*1000000)/('Unità di lavoro totali'!K43*1000)</f>
        <v>55316.16848747174</v>
      </c>
      <c r="L43" s="4">
        <f>('VAGPB valori concatenati'!L43*1000000)/('Unità di lavoro totali'!L43*1000)</f>
        <v>55471.35508285527</v>
      </c>
      <c r="M43" s="4">
        <f>('VAGPB valori concatenati'!M43*1000000)/('Unità di lavoro totali'!M43*1000)</f>
        <v>55122.732844720886</v>
      </c>
      <c r="N43" s="4">
        <f>('VAGPB valori concatenati'!N43*1000000)/('Unità di lavoro totali'!N43*1000)</f>
        <v>54961.93989615762</v>
      </c>
      <c r="O43" s="4">
        <f>('VAGPB valori concatenati'!O43*1000000)/('Unità di lavoro totali'!O43*1000)</f>
        <v>54923.358567983705</v>
      </c>
      <c r="P43" s="4">
        <f>('VAGPB valori concatenati'!P43*1000000)/('Unità di lavoro totali'!P43*1000)</f>
        <v>55757.525843463816</v>
      </c>
      <c r="Q43" s="4">
        <f>('VAGPB valori concatenati'!Q43*1000000)/('Unità di lavoro totali'!Q43*1000)</f>
        <v>55974.09130157606</v>
      </c>
      <c r="R43" s="4">
        <f>('VAGPB valori concatenati'!R43*1000000)/('Unità di lavoro totali'!R43*1000)</f>
        <v>56033.59270240084</v>
      </c>
      <c r="S43" s="4">
        <f>('VAGPB valori concatenati'!S43*1000000)/('Unità di lavoro totali'!S43*1000)</f>
        <v>56042.01534411003</v>
      </c>
      <c r="T43" s="4">
        <f>('VAGPB valori concatenati'!T43*1000000)/('Unità di lavoro totali'!T43*1000)</f>
        <v>56107.44481586548</v>
      </c>
      <c r="U43" s="4">
        <f>('VAGPB valori concatenati'!U43*1000000)/('Unità di lavoro totali'!U43*1000)</f>
        <v>55989.308031632994</v>
      </c>
      <c r="V43" s="4" t="e">
        <f>('VAGPB valori concatenati'!V43*1000000)/('Unità di lavoro totali'!V43*1000)</f>
        <v>#VALUE!</v>
      </c>
      <c r="X43" t="s">
        <v>39</v>
      </c>
      <c r="Y43" s="11" t="s">
        <v>52</v>
      </c>
      <c r="Z43" s="11" t="s">
        <v>52</v>
      </c>
      <c r="AA43" s="11" t="s">
        <v>52</v>
      </c>
      <c r="AB43" s="11" t="s">
        <v>52</v>
      </c>
      <c r="AC43" s="11" t="s">
        <v>52</v>
      </c>
      <c r="AD43" s="5">
        <f t="shared" si="12"/>
        <v>0.5810529268259472</v>
      </c>
      <c r="AE43" s="5">
        <f t="shared" si="13"/>
        <v>0.6062610977662928</v>
      </c>
      <c r="AF43" s="5">
        <f t="shared" si="14"/>
        <v>0.25901068068418454</v>
      </c>
      <c r="AG43" s="5">
        <f t="shared" si="15"/>
        <v>0.985423970065284</v>
      </c>
      <c r="AH43" s="5">
        <f t="shared" si="1"/>
        <v>0.2805447297360786</v>
      </c>
      <c r="AI43" s="5">
        <f t="shared" si="2"/>
        <v>-0.6284725469815271</v>
      </c>
      <c r="AJ43" s="5">
        <f t="shared" si="3"/>
        <v>-0.29169988544691705</v>
      </c>
      <c r="AK43" s="5">
        <f t="shared" si="4"/>
        <v>-0.07019644547993664</v>
      </c>
      <c r="AL43" s="5">
        <f t="shared" si="5"/>
        <v>1.5187841698493116</v>
      </c>
      <c r="AM43" s="5">
        <f t="shared" si="6"/>
        <v>0.38840578887993615</v>
      </c>
      <c r="AN43" s="5">
        <f t="shared" si="7"/>
        <v>0.1063016825127221</v>
      </c>
      <c r="AO43" s="5">
        <f t="shared" si="8"/>
        <v>0.01503141473351377</v>
      </c>
      <c r="AP43" s="5">
        <f t="shared" si="9"/>
        <v>0.11675074736997715</v>
      </c>
      <c r="AQ43" s="5">
        <f t="shared" si="10"/>
        <v>-0.21055456119982807</v>
      </c>
      <c r="AR43" s="5" t="e">
        <f t="shared" si="11"/>
        <v>#VALUE!</v>
      </c>
    </row>
    <row r="44" spans="1:44" ht="12">
      <c r="A44" t="s">
        <v>40</v>
      </c>
      <c r="B44" s="4">
        <f>('VAGPB valori concatenati'!B44*1000000)/('Unità di lavoro totali'!B44*1000)</f>
        <v>66907.25120964293</v>
      </c>
      <c r="C44" s="4">
        <f>('VAGPB valori concatenati'!C44*1000000)/('Unità di lavoro totali'!C44*1000)</f>
        <v>67921.75610506922</v>
      </c>
      <c r="D44" s="4">
        <f>('VAGPB valori concatenati'!D44*1000000)/('Unità di lavoro totali'!D44*1000)</f>
        <v>68165.33110125686</v>
      </c>
      <c r="E44" s="4">
        <f>('VAGPB valori concatenati'!E44*1000000)/('Unità di lavoro totali'!E44*1000)</f>
        <v>68651.88905169137</v>
      </c>
      <c r="F44" s="4">
        <f>('VAGPB valori concatenati'!F44*1000000)/('Unità di lavoro totali'!F44*1000)</f>
        <v>68920.55315735796</v>
      </c>
      <c r="G44" s="4">
        <f>('VAGPB valori concatenati'!G44*1000000)/('Unità di lavoro totali'!G44*1000)</f>
        <v>69688.52498450375</v>
      </c>
      <c r="H44" s="4">
        <f>('VAGPB valori concatenati'!H44*1000000)/('Unità di lavoro totali'!H44*1000)</f>
        <v>70371.62121328479</v>
      </c>
      <c r="I44" s="4">
        <f>('VAGPB valori concatenati'!I44*1000000)/('Unità di lavoro totali'!I44*1000)</f>
        <v>71251.12836541799</v>
      </c>
      <c r="J44" s="4">
        <f>('VAGPB valori concatenati'!J44*1000000)/('Unità di lavoro totali'!J44*1000)</f>
        <v>72840.07745303714</v>
      </c>
      <c r="K44" s="4">
        <f>('VAGPB valori concatenati'!K44*1000000)/('Unità di lavoro totali'!K44*1000)</f>
        <v>73851.9774587918</v>
      </c>
      <c r="L44" s="4">
        <f>('VAGPB valori concatenati'!L44*1000000)/('Unità di lavoro totali'!L44*1000)</f>
        <v>74334.20616307484</v>
      </c>
      <c r="M44" s="4">
        <f>('VAGPB valori concatenati'!M44*1000000)/('Unità di lavoro totali'!M44*1000)</f>
        <v>74934.13785766433</v>
      </c>
      <c r="N44" s="4">
        <f>('VAGPB valori concatenati'!N44*1000000)/('Unità di lavoro totali'!N44*1000)</f>
        <v>75302.6358376092</v>
      </c>
      <c r="O44" s="4">
        <f>('VAGPB valori concatenati'!O44*1000000)/('Unità di lavoro totali'!O44*1000)</f>
        <v>75597.90929271562</v>
      </c>
      <c r="P44" s="4">
        <f>('VAGPB valori concatenati'!P44*1000000)/('Unità di lavoro totali'!P44*1000)</f>
        <v>76417.3482485037</v>
      </c>
      <c r="Q44" s="4">
        <f>('VAGPB valori concatenati'!Q44*1000000)/('Unità di lavoro totali'!Q44*1000)</f>
        <v>76541.69012250353</v>
      </c>
      <c r="R44" s="4">
        <f>('VAGPB valori concatenati'!R44*1000000)/('Unità di lavoro totali'!R44*1000)</f>
        <v>76911.160439118</v>
      </c>
      <c r="S44" s="4">
        <f>('VAGPB valori concatenati'!S44*1000000)/('Unità di lavoro totali'!S44*1000)</f>
        <v>77644.7849846284</v>
      </c>
      <c r="T44" s="4">
        <f>('VAGPB valori concatenati'!T44*1000000)/('Unità di lavoro totali'!T44*1000)</f>
        <v>78532.9823303042</v>
      </c>
      <c r="U44" s="4">
        <f>('VAGPB valori concatenati'!U44*1000000)/('Unità di lavoro totali'!U44*1000)</f>
        <v>78783.86684112134</v>
      </c>
      <c r="V44" s="4" t="e">
        <f>('VAGPB valori concatenati'!V44*1000000)/('Unità di lavoro totali'!V44*1000)</f>
        <v>#VALUE!</v>
      </c>
      <c r="X44" t="s">
        <v>40</v>
      </c>
      <c r="Y44" s="11" t="s">
        <v>52</v>
      </c>
      <c r="Z44" s="11" t="s">
        <v>52</v>
      </c>
      <c r="AA44" s="11" t="s">
        <v>52</v>
      </c>
      <c r="AB44" s="11" t="s">
        <v>52</v>
      </c>
      <c r="AC44" s="11" t="s">
        <v>52</v>
      </c>
      <c r="AD44" s="5">
        <f t="shared" si="12"/>
        <v>0.9802133549719088</v>
      </c>
      <c r="AE44" s="5">
        <f t="shared" si="13"/>
        <v>1.249803737599791</v>
      </c>
      <c r="AF44" s="5">
        <f t="shared" si="14"/>
        <v>2.2300686656779476</v>
      </c>
      <c r="AG44" s="5">
        <f t="shared" si="15"/>
        <v>1.3892077564127447</v>
      </c>
      <c r="AH44" s="5">
        <f t="shared" si="1"/>
        <v>0.6529665431804119</v>
      </c>
      <c r="AI44" s="5">
        <f t="shared" si="2"/>
        <v>0.8070735204642716</v>
      </c>
      <c r="AJ44" s="5">
        <f t="shared" si="3"/>
        <v>0.49176248700534586</v>
      </c>
      <c r="AK44" s="5">
        <f t="shared" si="4"/>
        <v>0.39211569664465173</v>
      </c>
      <c r="AL44" s="5">
        <f t="shared" si="5"/>
        <v>1.0839439389986296</v>
      </c>
      <c r="AM44" s="5">
        <f t="shared" si="6"/>
        <v>0.1627141962522387</v>
      </c>
      <c r="AN44" s="5">
        <f t="shared" si="7"/>
        <v>0.4827046750903179</v>
      </c>
      <c r="AO44" s="5">
        <f t="shared" si="8"/>
        <v>0.9538596756593165</v>
      </c>
      <c r="AP44" s="5">
        <f t="shared" si="9"/>
        <v>1.1439240199475762</v>
      </c>
      <c r="AQ44" s="5">
        <f t="shared" si="10"/>
        <v>0.31946387794357634</v>
      </c>
      <c r="AR44" s="5" t="e">
        <f t="shared" si="11"/>
        <v>#VALUE!</v>
      </c>
    </row>
    <row r="45" spans="1:44" ht="12">
      <c r="A45" t="s">
        <v>41</v>
      </c>
      <c r="B45" s="4">
        <f>('VAGPB valori concatenati'!B45*1000000)/('Unità di lavoro totali'!B45*1000)</f>
        <v>39165.38387128907</v>
      </c>
      <c r="C45" s="4">
        <f>('VAGPB valori concatenati'!C45*1000000)/('Unità di lavoro totali'!C45*1000)</f>
        <v>39180.25714411927</v>
      </c>
      <c r="D45" s="4">
        <f>('VAGPB valori concatenati'!D45*1000000)/('Unità di lavoro totali'!D45*1000)</f>
        <v>39092.16004192049</v>
      </c>
      <c r="E45" s="4">
        <f>('VAGPB valori concatenati'!E45*1000000)/('Unità di lavoro totali'!E45*1000)</f>
        <v>39383.89295091302</v>
      </c>
      <c r="F45" s="4">
        <f>('VAGPB valori concatenati'!F45*1000000)/('Unità di lavoro totali'!F45*1000)</f>
        <v>38705.3336272633</v>
      </c>
      <c r="G45" s="4">
        <f>('VAGPB valori concatenati'!G45*1000000)/('Unità di lavoro totali'!G45*1000)</f>
        <v>38630.729195918866</v>
      </c>
      <c r="H45" s="4">
        <f>('VAGPB valori concatenati'!H45*1000000)/('Unità di lavoro totali'!H45*1000)</f>
        <v>38634.633868348596</v>
      </c>
      <c r="I45" s="4">
        <f>('VAGPB valori concatenati'!I45*1000000)/('Unità di lavoro totali'!I45*1000)</f>
        <v>39142.55264501196</v>
      </c>
      <c r="J45" s="4">
        <f>('VAGPB valori concatenati'!J45*1000000)/('Unità di lavoro totali'!J45*1000)</f>
        <v>39078.84161864759</v>
      </c>
      <c r="K45" s="4">
        <f>('VAGPB valori concatenati'!K45*1000000)/('Unità di lavoro totali'!K45*1000)</f>
        <v>39384.87697651589</v>
      </c>
      <c r="L45" s="4">
        <f>('VAGPB valori concatenati'!L45*1000000)/('Unità di lavoro totali'!L45*1000)</f>
        <v>39120.03693279179</v>
      </c>
      <c r="M45" s="4">
        <f>('VAGPB valori concatenati'!M45*1000000)/('Unità di lavoro totali'!M45*1000)</f>
        <v>38434.296562828706</v>
      </c>
      <c r="N45" s="4">
        <f>('VAGPB valori concatenati'!N45*1000000)/('Unità di lavoro totali'!N45*1000)</f>
        <v>38116.41870061925</v>
      </c>
      <c r="O45" s="4">
        <f>('VAGPB valori concatenati'!O45*1000000)/('Unità di lavoro totali'!O45*1000)</f>
        <v>39013.39766878504</v>
      </c>
      <c r="P45" s="4">
        <f>('VAGPB valori concatenati'!P45*1000000)/('Unità di lavoro totali'!P45*1000)</f>
        <v>40300.12550601765</v>
      </c>
      <c r="Q45" s="4">
        <f>('VAGPB valori concatenati'!Q45*1000000)/('Unità di lavoro totali'!Q45*1000)</f>
        <v>41085.02793552547</v>
      </c>
      <c r="R45" s="4">
        <f>('VAGPB valori concatenati'!R45*1000000)/('Unità di lavoro totali'!R45*1000)</f>
        <v>41905.11001637293</v>
      </c>
      <c r="S45" s="4">
        <f>('VAGPB valori concatenati'!S45*1000000)/('Unità di lavoro totali'!S45*1000)</f>
        <v>42468.91903524529</v>
      </c>
      <c r="T45" s="4">
        <f>('VAGPB valori concatenati'!T45*1000000)/('Unità di lavoro totali'!T45*1000)</f>
        <v>42459.33716078591</v>
      </c>
      <c r="U45" s="4">
        <f>('VAGPB valori concatenati'!U45*1000000)/('Unità di lavoro totali'!U45*1000)</f>
        <v>42338.22539803619</v>
      </c>
      <c r="V45" s="4" t="e">
        <f>('VAGPB valori concatenati'!V45*1000000)/('Unità di lavoro totali'!V45*1000)</f>
        <v>#VALUE!</v>
      </c>
      <c r="X45" t="s">
        <v>41</v>
      </c>
      <c r="Y45" s="11" t="s">
        <v>52</v>
      </c>
      <c r="Z45" s="11" t="s">
        <v>52</v>
      </c>
      <c r="AA45" s="11" t="s">
        <v>52</v>
      </c>
      <c r="AB45" s="11" t="s">
        <v>52</v>
      </c>
      <c r="AC45" s="11" t="s">
        <v>52</v>
      </c>
      <c r="AD45" s="5">
        <f t="shared" si="12"/>
        <v>0.010107685024337343</v>
      </c>
      <c r="AE45" s="5">
        <f t="shared" si="13"/>
        <v>1.3146721627908988</v>
      </c>
      <c r="AF45" s="5">
        <f t="shared" si="14"/>
        <v>-0.16276666200636214</v>
      </c>
      <c r="AG45" s="5">
        <f t="shared" si="15"/>
        <v>0.7831229002506177</v>
      </c>
      <c r="AH45" s="5">
        <f t="shared" si="1"/>
        <v>-0.6724409571775851</v>
      </c>
      <c r="AI45" s="5">
        <f t="shared" si="2"/>
        <v>-1.752913401235233</v>
      </c>
      <c r="AJ45" s="5">
        <f t="shared" si="3"/>
        <v>-0.8270682453881193</v>
      </c>
      <c r="AK45" s="5">
        <f t="shared" si="4"/>
        <v>2.3532613995323146</v>
      </c>
      <c r="AL45" s="5">
        <f t="shared" si="5"/>
        <v>3.298169126812894</v>
      </c>
      <c r="AM45" s="5">
        <f t="shared" si="6"/>
        <v>1.947642642925814</v>
      </c>
      <c r="AN45" s="5">
        <f t="shared" si="7"/>
        <v>1.9960606626199962</v>
      </c>
      <c r="AO45" s="5">
        <f t="shared" si="8"/>
        <v>1.3454421636217546</v>
      </c>
      <c r="AP45" s="5">
        <f t="shared" si="9"/>
        <v>-0.022562086996927633</v>
      </c>
      <c r="AQ45" s="5">
        <f t="shared" si="10"/>
        <v>-0.28524176505884213</v>
      </c>
      <c r="AR45" s="5" t="e">
        <f t="shared" si="11"/>
        <v>#VALUE!</v>
      </c>
    </row>
    <row r="46" spans="1:44" ht="12">
      <c r="A46" t="s">
        <v>42</v>
      </c>
      <c r="B46" s="4">
        <f>('VAGPB valori concatenati'!B46*1000000)/('Unità di lavoro totali'!B46*1000)</f>
        <v>53977.12260588014</v>
      </c>
      <c r="C46" s="4">
        <f>('VAGPB valori concatenati'!C46*1000000)/('Unità di lavoro totali'!C46*1000)</f>
        <v>55387.92310403854</v>
      </c>
      <c r="D46" s="4">
        <f>('VAGPB valori concatenati'!D46*1000000)/('Unità di lavoro totali'!D46*1000)</f>
        <v>56361.09344243155</v>
      </c>
      <c r="E46" s="4">
        <f>('VAGPB valori concatenati'!E46*1000000)/('Unità di lavoro totali'!E46*1000)</f>
        <v>55292.75768001425</v>
      </c>
      <c r="F46" s="4">
        <f>('VAGPB valori concatenati'!F46*1000000)/('Unità di lavoro totali'!F46*1000)</f>
        <v>55169.750891970696</v>
      </c>
      <c r="G46" s="4">
        <f>('VAGPB valori concatenati'!G46*1000000)/('Unità di lavoro totali'!G46*1000)</f>
        <v>55467.39526741789</v>
      </c>
      <c r="H46" s="4">
        <f>('VAGPB valori concatenati'!H46*1000000)/('Unità di lavoro totali'!H46*1000)</f>
        <v>55916.880935323854</v>
      </c>
      <c r="I46" s="4">
        <f>('VAGPB valori concatenati'!I46*1000000)/('Unità di lavoro totali'!I46*1000)</f>
        <v>55680.91328544013</v>
      </c>
      <c r="J46" s="4">
        <f>('VAGPB valori concatenati'!J46*1000000)/('Unità di lavoro totali'!J46*1000)</f>
        <v>55188.707554991786</v>
      </c>
      <c r="K46" s="4">
        <f>('VAGPB valori concatenati'!K46*1000000)/('Unità di lavoro totali'!K46*1000)</f>
        <v>55380.96668575968</v>
      </c>
      <c r="L46" s="4">
        <f>('VAGPB valori concatenati'!L46*1000000)/('Unità di lavoro totali'!L46*1000)</f>
        <v>55804.49379222945</v>
      </c>
      <c r="M46" s="4">
        <f>('VAGPB valori concatenati'!M46*1000000)/('Unità di lavoro totali'!M46*1000)</f>
        <v>55242.16403967978</v>
      </c>
      <c r="N46" s="4">
        <f>('VAGPB valori concatenati'!N46*1000000)/('Unità di lavoro totali'!N46*1000)</f>
        <v>55033.28501833977</v>
      </c>
      <c r="O46" s="4">
        <f>('VAGPB valori concatenati'!O46*1000000)/('Unità di lavoro totali'!O46*1000)</f>
        <v>53682.8671392099</v>
      </c>
      <c r="P46" s="4">
        <f>('VAGPB valori concatenati'!P46*1000000)/('Unità di lavoro totali'!P46*1000)</f>
        <v>53665.5113601978</v>
      </c>
      <c r="Q46" s="4">
        <f>('VAGPB valori concatenati'!Q46*1000000)/('Unità di lavoro totali'!Q46*1000)</f>
        <v>53128.1558992406</v>
      </c>
      <c r="R46" s="4">
        <f>('VAGPB valori concatenati'!R46*1000000)/('Unità di lavoro totali'!R46*1000)</f>
        <v>52283.78457805159</v>
      </c>
      <c r="S46" s="4">
        <f>('VAGPB valori concatenati'!S46*1000000)/('Unità di lavoro totali'!S46*1000)</f>
        <v>51319.5232202196</v>
      </c>
      <c r="T46" s="4">
        <f>('VAGPB valori concatenati'!T46*1000000)/('Unità di lavoro totali'!T46*1000)</f>
        <v>51053.07550695589</v>
      </c>
      <c r="U46" s="4">
        <f>('VAGPB valori concatenati'!U46*1000000)/('Unità di lavoro totali'!U46*1000)</f>
        <v>51054.31238887516</v>
      </c>
      <c r="V46" s="4" t="e">
        <f>('VAGPB valori concatenati'!V46*1000000)/('Unità di lavoro totali'!V46*1000)</f>
        <v>#VALUE!</v>
      </c>
      <c r="X46" t="s">
        <v>42</v>
      </c>
      <c r="Y46" s="11" t="s">
        <v>52</v>
      </c>
      <c r="Z46" s="11" t="s">
        <v>52</v>
      </c>
      <c r="AA46" s="11" t="s">
        <v>52</v>
      </c>
      <c r="AB46" s="11" t="s">
        <v>52</v>
      </c>
      <c r="AC46" s="11" t="s">
        <v>52</v>
      </c>
      <c r="AD46" s="5">
        <f t="shared" si="12"/>
        <v>0.8103601507496734</v>
      </c>
      <c r="AE46" s="5">
        <f t="shared" si="13"/>
        <v>-0.42199716067256077</v>
      </c>
      <c r="AF46" s="5">
        <f t="shared" si="14"/>
        <v>-0.8839756774913639</v>
      </c>
      <c r="AG46" s="5">
        <f t="shared" si="15"/>
        <v>0.34836679329067977</v>
      </c>
      <c r="AH46" s="5">
        <f t="shared" si="1"/>
        <v>0.7647521013363985</v>
      </c>
      <c r="AI46" s="5">
        <f t="shared" si="2"/>
        <v>-1.0076782609001356</v>
      </c>
      <c r="AJ46" s="5">
        <f t="shared" si="3"/>
        <v>-0.37811520415813504</v>
      </c>
      <c r="AK46" s="5">
        <f t="shared" si="4"/>
        <v>-2.453820226577136</v>
      </c>
      <c r="AL46" s="5">
        <f t="shared" si="5"/>
        <v>-0.03233020130443265</v>
      </c>
      <c r="AM46" s="5">
        <f t="shared" si="6"/>
        <v>-1.0013050231656706</v>
      </c>
      <c r="AN46" s="5">
        <f t="shared" si="7"/>
        <v>-1.5893104266415463</v>
      </c>
      <c r="AO46" s="5">
        <f t="shared" si="8"/>
        <v>-1.84428377863982</v>
      </c>
      <c r="AP46" s="5">
        <f t="shared" si="9"/>
        <v>-0.5191936646027386</v>
      </c>
      <c r="AQ46" s="5">
        <f t="shared" si="10"/>
        <v>0.0024227373316705325</v>
      </c>
      <c r="AR46" s="5" t="e">
        <f t="shared" si="11"/>
        <v>#VALUE!</v>
      </c>
    </row>
    <row r="47" spans="1:44" ht="12">
      <c r="A47" t="s">
        <v>43</v>
      </c>
      <c r="B47" s="4">
        <f>('VAGPB valori concatenati'!B47*1000000)/('Unità di lavoro totali'!B47*1000)</f>
        <v>20572.157539742453</v>
      </c>
      <c r="C47" s="4">
        <f>('VAGPB valori concatenati'!C47*1000000)/('Unità di lavoro totali'!C47*1000)</f>
        <v>20601.811886961343</v>
      </c>
      <c r="D47" s="4">
        <f>('VAGPB valori concatenati'!D47*1000000)/('Unità di lavoro totali'!D47*1000)</f>
        <v>21392.15186749706</v>
      </c>
      <c r="E47" s="4">
        <f>('VAGPB valori concatenati'!E47*1000000)/('Unità di lavoro totali'!E47*1000)</f>
        <v>22083.534753869604</v>
      </c>
      <c r="F47" s="4">
        <f>('VAGPB valori concatenati'!F47*1000000)/('Unità di lavoro totali'!F47*1000)</f>
        <v>22788.693868970677</v>
      </c>
      <c r="G47" s="4">
        <f>('VAGPB valori concatenati'!G47*1000000)/('Unità di lavoro totali'!G47*1000)</f>
        <v>22672.77408015887</v>
      </c>
      <c r="H47" s="4">
        <f>('VAGPB valori concatenati'!H47*1000000)/('Unità di lavoro totali'!H47*1000)</f>
        <v>21882.927376233518</v>
      </c>
      <c r="I47" s="4">
        <f>('VAGPB valori concatenati'!I47*1000000)/('Unità di lavoro totali'!I47*1000)</f>
        <v>21295.344300261877</v>
      </c>
      <c r="J47" s="4">
        <f>('VAGPB valori concatenati'!J47*1000000)/('Unità di lavoro totali'!J47*1000)</f>
        <v>20943.20968685748</v>
      </c>
      <c r="K47" s="4">
        <f>('VAGPB valori concatenati'!K47*1000000)/('Unità di lavoro totali'!K47*1000)</f>
        <v>21845.161828360408</v>
      </c>
      <c r="L47" s="4">
        <f>('VAGPB valori concatenati'!L47*1000000)/('Unità di lavoro totali'!L47*1000)</f>
        <v>21212.650143124447</v>
      </c>
      <c r="M47" s="4">
        <f>('VAGPB valori concatenati'!M47*1000000)/('Unità di lavoro totali'!M47*1000)</f>
        <v>21033.13315726374</v>
      </c>
      <c r="N47" s="4">
        <f>('VAGPB valori concatenati'!N47*1000000)/('Unità di lavoro totali'!N47*1000)</f>
        <v>21163.866762924074</v>
      </c>
      <c r="O47" s="4">
        <f>('VAGPB valori concatenati'!O47*1000000)/('Unità di lavoro totali'!O47*1000)</f>
        <v>21228.828675607536</v>
      </c>
      <c r="P47" s="4">
        <f>('VAGPB valori concatenati'!P47*1000000)/('Unità di lavoro totali'!P47*1000)</f>
        <v>21239.99195245178</v>
      </c>
      <c r="Q47" s="4">
        <f>('VAGPB valori concatenati'!Q47*1000000)/('Unità di lavoro totali'!Q47*1000)</f>
        <v>21427.945186061355</v>
      </c>
      <c r="R47" s="4">
        <f>('VAGPB valori concatenati'!R47*1000000)/('Unità di lavoro totali'!R47*1000)</f>
        <v>21948.294905031966</v>
      </c>
      <c r="S47" s="4">
        <f>('VAGPB valori concatenati'!S47*1000000)/('Unità di lavoro totali'!S47*1000)</f>
        <v>20972.39756976684</v>
      </c>
      <c r="T47" s="4">
        <f>('VAGPB valori concatenati'!T47*1000000)/('Unità di lavoro totali'!T47*1000)</f>
        <v>20802.25742071594</v>
      </c>
      <c r="U47" s="4">
        <f>('VAGPB valori concatenati'!U47*1000000)/('Unità di lavoro totali'!U47*1000)</f>
        <v>20619.502392590846</v>
      </c>
      <c r="V47" s="4" t="e">
        <f>('VAGPB valori concatenati'!V47*1000000)/('Unità di lavoro totali'!V47*1000)</f>
        <v>#VALUE!</v>
      </c>
      <c r="X47" t="s">
        <v>43</v>
      </c>
      <c r="Y47" s="11" t="s">
        <v>52</v>
      </c>
      <c r="Z47" s="11" t="s">
        <v>52</v>
      </c>
      <c r="AA47" s="11" t="s">
        <v>52</v>
      </c>
      <c r="AB47" s="11" t="s">
        <v>52</v>
      </c>
      <c r="AC47" s="11" t="s">
        <v>52</v>
      </c>
      <c r="AD47" s="5">
        <f t="shared" si="12"/>
        <v>-3.483679152506326</v>
      </c>
      <c r="AE47" s="5">
        <f t="shared" si="13"/>
        <v>-2.685120988930393</v>
      </c>
      <c r="AF47" s="5">
        <f t="shared" si="14"/>
        <v>-1.65357558177665</v>
      </c>
      <c r="AG47" s="5">
        <f t="shared" si="15"/>
        <v>4.306656692020468</v>
      </c>
      <c r="AH47" s="5">
        <f t="shared" si="1"/>
        <v>-2.895431447043819</v>
      </c>
      <c r="AI47" s="5">
        <f t="shared" si="2"/>
        <v>-0.8462732598213023</v>
      </c>
      <c r="AJ47" s="5">
        <f t="shared" si="3"/>
        <v>0.6215603005165491</v>
      </c>
      <c r="AK47" s="5">
        <f t="shared" si="4"/>
        <v>0.30694727674843136</v>
      </c>
      <c r="AL47" s="5">
        <f t="shared" si="5"/>
        <v>0.05258545826916361</v>
      </c>
      <c r="AM47" s="5">
        <f t="shared" si="6"/>
        <v>0.8849025650778657</v>
      </c>
      <c r="AN47" s="5">
        <f t="shared" si="7"/>
        <v>2.428369656783943</v>
      </c>
      <c r="AO47" s="5">
        <f t="shared" si="8"/>
        <v>-4.446346923475076</v>
      </c>
      <c r="AP47" s="5">
        <f t="shared" si="9"/>
        <v>-0.8112575039878465</v>
      </c>
      <c r="AQ47" s="5">
        <f t="shared" si="10"/>
        <v>-0.8785345956881514</v>
      </c>
      <c r="AR47" s="5" t="e">
        <f t="shared" si="11"/>
        <v>#VALUE!</v>
      </c>
    </row>
    <row r="48" spans="1:44" ht="12">
      <c r="A48" t="s">
        <v>44</v>
      </c>
      <c r="B48" s="4">
        <f>('VAGPB valori concatenati'!B48*1000000)/('Unità di lavoro totali'!B48*1000)</f>
        <v>45226.39020656263</v>
      </c>
      <c r="C48" s="4">
        <f>('VAGPB valori concatenati'!C48*1000000)/('Unità di lavoro totali'!C48*1000)</f>
        <v>49315.18109313528</v>
      </c>
      <c r="D48" s="4">
        <f>('VAGPB valori concatenati'!D48*1000000)/('Unità di lavoro totali'!D48*1000)</f>
        <v>51438.41826082803</v>
      </c>
      <c r="E48" s="4">
        <f>('VAGPB valori concatenati'!E48*1000000)/('Unità di lavoro totali'!E48*1000)</f>
        <v>53678.43721898291</v>
      </c>
      <c r="F48" s="4">
        <f>('VAGPB valori concatenati'!F48*1000000)/('Unità di lavoro totali'!F48*1000)</f>
        <v>54135.850369374995</v>
      </c>
      <c r="G48" s="4">
        <f>('VAGPB valori concatenati'!G48*1000000)/('Unità di lavoro totali'!G48*1000)</f>
        <v>49770.170720214985</v>
      </c>
      <c r="H48" s="4">
        <f>('VAGPB valori concatenati'!H48*1000000)/('Unità di lavoro totali'!H48*1000)</f>
        <v>45339.433716518295</v>
      </c>
      <c r="I48" s="4">
        <f>('VAGPB valori concatenati'!I48*1000000)/('Unità di lavoro totali'!I48*1000)</f>
        <v>44444.549795111685</v>
      </c>
      <c r="J48" s="4">
        <f>('VAGPB valori concatenati'!J48*1000000)/('Unità di lavoro totali'!J48*1000)</f>
        <v>42298.402633139725</v>
      </c>
      <c r="K48" s="4">
        <f>('VAGPB valori concatenati'!K48*1000000)/('Unità di lavoro totali'!K48*1000)</f>
        <v>50562.53199385366</v>
      </c>
      <c r="L48" s="4">
        <f>('VAGPB valori concatenati'!L48*1000000)/('Unità di lavoro totali'!L48*1000)</f>
        <v>48808.115154855026</v>
      </c>
      <c r="M48" s="4">
        <f>('VAGPB valori concatenati'!M48*1000000)/('Unità di lavoro totali'!M48*1000)</f>
        <v>48929.41940270012</v>
      </c>
      <c r="N48" s="4">
        <f>('VAGPB valori concatenati'!N48*1000000)/('Unità di lavoro totali'!N48*1000)</f>
        <v>51012.64332310323</v>
      </c>
      <c r="O48" s="4">
        <f>('VAGPB valori concatenati'!O48*1000000)/('Unità di lavoro totali'!O48*1000)</f>
        <v>50180.78491674817</v>
      </c>
      <c r="P48" s="4">
        <f>('VAGPB valori concatenati'!P48*1000000)/('Unità di lavoro totali'!P48*1000)</f>
        <v>50563.46012819065</v>
      </c>
      <c r="Q48" s="4">
        <f>('VAGPB valori concatenati'!Q48*1000000)/('Unità di lavoro totali'!Q48*1000)</f>
        <v>50797.07117359413</v>
      </c>
      <c r="R48" s="4">
        <f>('VAGPB valori concatenati'!R48*1000000)/('Unità di lavoro totali'!R48*1000)</f>
        <v>51516.1809412923</v>
      </c>
      <c r="S48" s="4">
        <f>('VAGPB valori concatenati'!S48*1000000)/('Unità di lavoro totali'!S48*1000)</f>
        <v>48390.30518905962</v>
      </c>
      <c r="T48" s="4">
        <f>('VAGPB valori concatenati'!T48*1000000)/('Unità di lavoro totali'!T48*1000)</f>
        <v>48340.361432686805</v>
      </c>
      <c r="U48" s="4">
        <f>('VAGPB valori concatenati'!U48*1000000)/('Unità di lavoro totali'!U48*1000)</f>
        <v>50596.93247857143</v>
      </c>
      <c r="V48" s="4" t="e">
        <f>('VAGPB valori concatenati'!V48*1000000)/('Unità di lavoro totali'!V48*1000)</f>
        <v>#VALUE!</v>
      </c>
      <c r="X48" t="s">
        <v>44</v>
      </c>
      <c r="Y48" s="11" t="s">
        <v>52</v>
      </c>
      <c r="Z48" s="11" t="s">
        <v>52</v>
      </c>
      <c r="AA48" s="11" t="s">
        <v>52</v>
      </c>
      <c r="AB48" s="11" t="s">
        <v>52</v>
      </c>
      <c r="AC48" s="11" t="s">
        <v>52</v>
      </c>
      <c r="AD48" s="5">
        <f t="shared" si="12"/>
        <v>-8.90239462629988</v>
      </c>
      <c r="AE48" s="5">
        <f t="shared" si="13"/>
        <v>-1.973743048935745</v>
      </c>
      <c r="AF48" s="5">
        <f t="shared" si="14"/>
        <v>-4.8288196682510005</v>
      </c>
      <c r="AG48" s="5">
        <f t="shared" si="15"/>
        <v>19.537686641242573</v>
      </c>
      <c r="AH48" s="5">
        <f t="shared" si="1"/>
        <v>-3.4697962499423483</v>
      </c>
      <c r="AI48" s="5">
        <f t="shared" si="2"/>
        <v>0.24853294879392251</v>
      </c>
      <c r="AJ48" s="5">
        <f t="shared" si="3"/>
        <v>4.257610136874305</v>
      </c>
      <c r="AK48" s="5">
        <f t="shared" si="4"/>
        <v>-1.6306906526804426</v>
      </c>
      <c r="AL48" s="5">
        <f t="shared" si="5"/>
        <v>0.762593116224366</v>
      </c>
      <c r="AM48" s="5">
        <f t="shared" si="6"/>
        <v>0.4620155440533864</v>
      </c>
      <c r="AN48" s="5">
        <f t="shared" si="7"/>
        <v>1.4156520269459634</v>
      </c>
      <c r="AO48" s="5">
        <f t="shared" si="8"/>
        <v>-6.0677552083973865</v>
      </c>
      <c r="AP48" s="5">
        <f t="shared" si="9"/>
        <v>-0.10321025291675312</v>
      </c>
      <c r="AQ48" s="5">
        <f t="shared" si="10"/>
        <v>4.668088899225253</v>
      </c>
      <c r="AR48" s="5" t="e">
        <f t="shared" si="11"/>
        <v>#VALUE!</v>
      </c>
    </row>
    <row r="49" spans="1:44" ht="12">
      <c r="A49" t="s">
        <v>45</v>
      </c>
      <c r="B49" s="4">
        <f>('VAGPB valori concatenati'!B49*1000000)/('Unità di lavoro totali'!B49*1000)</f>
        <v>32563.448929481056</v>
      </c>
      <c r="C49" s="4">
        <f>('VAGPB valori concatenati'!C49*1000000)/('Unità di lavoro totali'!C49*1000)</f>
        <v>32554.05395418118</v>
      </c>
      <c r="D49" s="4">
        <f>('VAGPB valori concatenati'!D49*1000000)/('Unità di lavoro totali'!D49*1000)</f>
        <v>34378.83950160682</v>
      </c>
      <c r="E49" s="4">
        <f>('VAGPB valori concatenati'!E49*1000000)/('Unità di lavoro totali'!E49*1000)</f>
        <v>34890.76605700336</v>
      </c>
      <c r="F49" s="4">
        <f>('VAGPB valori concatenati'!F49*1000000)/('Unità di lavoro totali'!F49*1000)</f>
        <v>36148.45765983128</v>
      </c>
      <c r="G49" s="4">
        <f>('VAGPB valori concatenati'!G49*1000000)/('Unità di lavoro totali'!G49*1000)</f>
        <v>37673.48418422004</v>
      </c>
      <c r="H49" s="4">
        <f>('VAGPB valori concatenati'!H49*1000000)/('Unità di lavoro totali'!H49*1000)</f>
        <v>37456.67875834824</v>
      </c>
      <c r="I49" s="4">
        <f>('VAGPB valori concatenati'!I49*1000000)/('Unità di lavoro totali'!I49*1000)</f>
        <v>35049.43619911161</v>
      </c>
      <c r="J49" s="4">
        <f>('VAGPB valori concatenati'!J49*1000000)/('Unità di lavoro totali'!J49*1000)</f>
        <v>34294.69611506229</v>
      </c>
      <c r="K49" s="4">
        <f>('VAGPB valori concatenati'!K49*1000000)/('Unità di lavoro totali'!K49*1000)</f>
        <v>34098.89348369119</v>
      </c>
      <c r="L49" s="4">
        <f>('VAGPB valori concatenati'!L49*1000000)/('Unità di lavoro totali'!L49*1000)</f>
        <v>33744.769234396</v>
      </c>
      <c r="M49" s="4">
        <f>('VAGPB valori concatenati'!M49*1000000)/('Unità di lavoro totali'!M49*1000)</f>
        <v>32547.929935024622</v>
      </c>
      <c r="N49" s="4">
        <f>('VAGPB valori concatenati'!N49*1000000)/('Unità di lavoro totali'!N49*1000)</f>
        <v>32266.14308328612</v>
      </c>
      <c r="O49" s="4">
        <f>('VAGPB valori concatenati'!O49*1000000)/('Unità di lavoro totali'!O49*1000)</f>
        <v>32910.27867916856</v>
      </c>
      <c r="P49" s="4">
        <f>('VAGPB valori concatenati'!P49*1000000)/('Unità di lavoro totali'!P49*1000)</f>
        <v>33101.20862504843</v>
      </c>
      <c r="Q49" s="4">
        <f>('VAGPB valori concatenati'!Q49*1000000)/('Unità di lavoro totali'!Q49*1000)</f>
        <v>33468.87846360382</v>
      </c>
      <c r="R49" s="4">
        <f>('VAGPB valori concatenati'!R49*1000000)/('Unità di lavoro totali'!R49*1000)</f>
        <v>35442.02088012329</v>
      </c>
      <c r="S49" s="4">
        <f>('VAGPB valori concatenati'!S49*1000000)/('Unità di lavoro totali'!S49*1000)</f>
        <v>33080.67357231381</v>
      </c>
      <c r="T49" s="4">
        <f>('VAGPB valori concatenati'!T49*1000000)/('Unità di lavoro totali'!T49*1000)</f>
        <v>33115.06620187688</v>
      </c>
      <c r="U49" s="4">
        <f>('VAGPB valori concatenati'!U49*1000000)/('Unità di lavoro totali'!U49*1000)</f>
        <v>32361.937050434914</v>
      </c>
      <c r="V49" s="4" t="e">
        <f>('VAGPB valori concatenati'!V49*1000000)/('Unità di lavoro totali'!V49*1000)</f>
        <v>#VALUE!</v>
      </c>
      <c r="X49" t="s">
        <v>45</v>
      </c>
      <c r="Y49" s="11" t="s">
        <v>52</v>
      </c>
      <c r="Z49" s="11" t="s">
        <v>52</v>
      </c>
      <c r="AA49" s="11" t="s">
        <v>52</v>
      </c>
      <c r="AB49" s="11" t="s">
        <v>52</v>
      </c>
      <c r="AC49" s="11" t="s">
        <v>52</v>
      </c>
      <c r="AD49" s="5">
        <f t="shared" si="12"/>
        <v>-0.5754854656172625</v>
      </c>
      <c r="AE49" s="5">
        <f t="shared" si="13"/>
        <v>-6.426737871680913</v>
      </c>
      <c r="AF49" s="5">
        <f t="shared" si="14"/>
        <v>-2.1533587010122943</v>
      </c>
      <c r="AG49" s="5">
        <f t="shared" si="15"/>
        <v>-0.5709414386241036</v>
      </c>
      <c r="AH49" s="5">
        <f t="shared" si="1"/>
        <v>-1.038521233730222</v>
      </c>
      <c r="AI49" s="5">
        <f t="shared" si="2"/>
        <v>-3.54674021048406</v>
      </c>
      <c r="AJ49" s="5">
        <f t="shared" si="3"/>
        <v>-0.8657596728917412</v>
      </c>
      <c r="AK49" s="5">
        <f t="shared" si="4"/>
        <v>1.9963203975752037</v>
      </c>
      <c r="AL49" s="5">
        <f t="shared" si="5"/>
        <v>0.5801529295488024</v>
      </c>
      <c r="AM49" s="5">
        <f t="shared" si="6"/>
        <v>1.1107444526275287</v>
      </c>
      <c r="AN49" s="5">
        <f t="shared" si="7"/>
        <v>5.895454246144496</v>
      </c>
      <c r="AO49" s="5">
        <f t="shared" si="8"/>
        <v>-6.662563954229185</v>
      </c>
      <c r="AP49" s="5">
        <f t="shared" si="9"/>
        <v>0.10396592889163969</v>
      </c>
      <c r="AQ49" s="5">
        <f t="shared" si="10"/>
        <v>-2.2742794679941767</v>
      </c>
      <c r="AR49" s="5" t="e">
        <f t="shared" si="11"/>
        <v>#VALUE!</v>
      </c>
    </row>
    <row r="50" spans="1:44" ht="12">
      <c r="A50" t="s">
        <v>46</v>
      </c>
      <c r="B50" s="4">
        <f>('VAGPB valori concatenati'!B50*1000000)/('Unità di lavoro totali'!B50*1000)</f>
        <v>10738.020699652601</v>
      </c>
      <c r="C50" s="4">
        <f>('VAGPB valori concatenati'!C50*1000000)/('Unità di lavoro totali'!C50*1000)</f>
        <v>10720.809247372377</v>
      </c>
      <c r="D50" s="4">
        <f>('VAGPB valori concatenati'!D50*1000000)/('Unità di lavoro totali'!D50*1000)</f>
        <v>10721.602427219514</v>
      </c>
      <c r="E50" s="4">
        <f>('VAGPB valori concatenati'!E50*1000000)/('Unità di lavoro totali'!E50*1000)</f>
        <v>10725.069904661197</v>
      </c>
      <c r="F50" s="4">
        <f>('VAGPB valori concatenati'!F50*1000000)/('Unità di lavoro totali'!F50*1000)</f>
        <v>10720.28416769342</v>
      </c>
      <c r="G50" s="4">
        <f>('VAGPB valori concatenati'!G50*1000000)/('Unità di lavoro totali'!G50*1000)</f>
        <v>10712.77465521494</v>
      </c>
      <c r="H50" s="4">
        <f>('VAGPB valori concatenati'!H50*1000000)/('Unità di lavoro totali'!H50*1000)</f>
        <v>10712.947003830186</v>
      </c>
      <c r="I50" s="4">
        <f>('VAGPB valori concatenati'!I50*1000000)/('Unità di lavoro totali'!I50*1000)</f>
        <v>10758.461223164377</v>
      </c>
      <c r="J50" s="4">
        <f>('VAGPB valori concatenati'!J50*1000000)/('Unità di lavoro totali'!J50*1000)</f>
        <v>10774.754474636533</v>
      </c>
      <c r="K50" s="4">
        <f>('VAGPB valori concatenati'!K50*1000000)/('Unità di lavoro totali'!K50*1000)</f>
        <v>10793.143546387226</v>
      </c>
      <c r="L50" s="4">
        <f>('VAGPB valori concatenati'!L50*1000000)/('Unità di lavoro totali'!L50*1000)</f>
        <v>10797.725425947541</v>
      </c>
      <c r="M50" s="4">
        <f>('VAGPB valori concatenati'!M50*1000000)/('Unità di lavoro totali'!M50*1000)</f>
        <v>10802.719725975232</v>
      </c>
      <c r="N50" s="4">
        <f>('VAGPB valori concatenati'!N50*1000000)/('Unità di lavoro totali'!N50*1000)</f>
        <v>10808.914062966338</v>
      </c>
      <c r="O50" s="4">
        <f>('VAGPB valori concatenati'!O50*1000000)/('Unità di lavoro totali'!O50*1000)</f>
        <v>10805.756205985552</v>
      </c>
      <c r="P50" s="4">
        <f>('VAGPB valori concatenati'!P50*1000000)/('Unità di lavoro totali'!P50*1000)</f>
        <v>10802.095387643903</v>
      </c>
      <c r="Q50" s="4">
        <f>('VAGPB valori concatenati'!Q50*1000000)/('Unità di lavoro totali'!Q50*1000)</f>
        <v>10811.421804262984</v>
      </c>
      <c r="R50" s="4">
        <f>('VAGPB valori concatenati'!R50*1000000)/('Unità di lavoro totali'!R50*1000)</f>
        <v>10812.672574264487</v>
      </c>
      <c r="S50" s="4">
        <f>('VAGPB valori concatenati'!S50*1000000)/('Unità di lavoro totali'!S50*1000)</f>
        <v>10852.473485634118</v>
      </c>
      <c r="T50" s="4">
        <f>('VAGPB valori concatenati'!T50*1000000)/('Unità di lavoro totali'!T50*1000)</f>
        <v>10872.722725659021</v>
      </c>
      <c r="U50" s="4">
        <f>('VAGPB valori concatenati'!U50*1000000)/('Unità di lavoro totali'!U50*1000)</f>
        <v>10756.36631414216</v>
      </c>
      <c r="V50" s="4" t="e">
        <f>('VAGPB valori concatenati'!V50*1000000)/('Unità di lavoro totali'!V50*1000)</f>
        <v>#VALUE!</v>
      </c>
      <c r="X50" t="s">
        <v>46</v>
      </c>
      <c r="Y50" s="11" t="s">
        <v>52</v>
      </c>
      <c r="Z50" s="11" t="s">
        <v>52</v>
      </c>
      <c r="AA50" s="11" t="s">
        <v>52</v>
      </c>
      <c r="AB50" s="11" t="s">
        <v>52</v>
      </c>
      <c r="AC50" s="11" t="s">
        <v>52</v>
      </c>
      <c r="AD50" s="5">
        <f t="shared" si="12"/>
        <v>0.0016088139701793125</v>
      </c>
      <c r="AE50" s="5">
        <f t="shared" si="13"/>
        <v>0.4248524641998017</v>
      </c>
      <c r="AF50" s="5">
        <f t="shared" si="14"/>
        <v>0.15144592831802584</v>
      </c>
      <c r="AG50" s="5">
        <f t="shared" si="15"/>
        <v>0.17066812792792518</v>
      </c>
      <c r="AH50" s="5">
        <f t="shared" si="1"/>
        <v>0.042451761533826016</v>
      </c>
      <c r="AI50" s="5">
        <f t="shared" si="2"/>
        <v>0.04625326011428399</v>
      </c>
      <c r="AJ50" s="5">
        <f t="shared" si="3"/>
        <v>0.05734053227551783</v>
      </c>
      <c r="AK50" s="5">
        <f t="shared" si="4"/>
        <v>-0.029215302873083715</v>
      </c>
      <c r="AL50" s="5">
        <f t="shared" si="5"/>
        <v>-0.03387840954268029</v>
      </c>
      <c r="AM50" s="5">
        <f t="shared" si="6"/>
        <v>0.08633895817796144</v>
      </c>
      <c r="AN50" s="5">
        <f t="shared" si="7"/>
        <v>0.011568968671724633</v>
      </c>
      <c r="AO50" s="5">
        <f t="shared" si="8"/>
        <v>0.36809503937409715</v>
      </c>
      <c r="AP50" s="5">
        <f t="shared" si="9"/>
        <v>0.18658640402769322</v>
      </c>
      <c r="AQ50" s="5">
        <f t="shared" si="10"/>
        <v>-1.0701681120062574</v>
      </c>
      <c r="AR50" s="5" t="e">
        <f t="shared" si="11"/>
        <v>#VALUE!</v>
      </c>
    </row>
    <row r="51" spans="1:44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24" ht="12">
      <c r="A52" s="10" t="s">
        <v>53</v>
      </c>
      <c r="X52" s="10" t="s">
        <v>53</v>
      </c>
    </row>
    <row r="53" spans="1:24" ht="12">
      <c r="A53" s="3" t="s">
        <v>1</v>
      </c>
      <c r="X53" s="3" t="s">
        <v>1</v>
      </c>
    </row>
    <row r="54" spans="1:24" ht="12">
      <c r="A54" s="3" t="s">
        <v>55</v>
      </c>
      <c r="X54" s="3" t="s">
        <v>55</v>
      </c>
    </row>
    <row r="55" spans="1:24" ht="12">
      <c r="A55" t="s">
        <v>7</v>
      </c>
      <c r="X55" t="s">
        <v>7</v>
      </c>
    </row>
    <row r="57" spans="1:24" ht="12">
      <c r="A57" t="s">
        <v>75</v>
      </c>
      <c r="X57" t="str">
        <f>A57</f>
        <v>Fonte: Istat (edizione dicembre 2015).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/>
  <cols>
    <col min="1" max="1" width="75.7109375" style="0" customWidth="1"/>
    <col min="2" max="4" width="9.8515625" style="0" bestFit="1" customWidth="1"/>
    <col min="5" max="5" width="10.57421875" style="0" customWidth="1"/>
    <col min="6" max="21" width="10.8515625" style="0" bestFit="1" customWidth="1"/>
    <col min="23" max="23" width="75.7109375" style="0" customWidth="1"/>
  </cols>
  <sheetData>
    <row r="1" spans="1:23" ht="12">
      <c r="A1" t="s">
        <v>2</v>
      </c>
      <c r="W1" t="s">
        <v>2</v>
      </c>
    </row>
    <row r="2" spans="1:23" ht="12">
      <c r="A2" t="s">
        <v>5</v>
      </c>
      <c r="W2" t="s">
        <v>6</v>
      </c>
    </row>
    <row r="3" spans="1:23" ht="12">
      <c r="A3" t="s">
        <v>56</v>
      </c>
      <c r="W3" t="s">
        <v>56</v>
      </c>
    </row>
    <row r="4" spans="1:23" ht="12">
      <c r="A4" t="s">
        <v>78</v>
      </c>
      <c r="W4" t="str">
        <f>A4</f>
        <v>Periodo: 1996 - 2015.</v>
      </c>
    </row>
    <row r="5" ht="12.75" thickBot="1"/>
    <row r="6" spans="1:43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">
      <c r="A7" s="9" t="s">
        <v>58</v>
      </c>
      <c r="B7">
        <v>1996</v>
      </c>
      <c r="C7">
        <v>1997</v>
      </c>
      <c r="D7">
        <v>1998</v>
      </c>
      <c r="E7">
        <v>1999</v>
      </c>
      <c r="F7">
        <v>2000</v>
      </c>
      <c r="G7">
        <v>2001</v>
      </c>
      <c r="H7">
        <v>2002</v>
      </c>
      <c r="I7">
        <v>2003</v>
      </c>
      <c r="J7">
        <v>2004</v>
      </c>
      <c r="K7">
        <v>2005</v>
      </c>
      <c r="L7">
        <v>2006</v>
      </c>
      <c r="M7">
        <v>2007</v>
      </c>
      <c r="N7">
        <v>2008</v>
      </c>
      <c r="O7">
        <v>2009</v>
      </c>
      <c r="P7">
        <v>2010</v>
      </c>
      <c r="Q7">
        <v>2011</v>
      </c>
      <c r="R7">
        <v>2012</v>
      </c>
      <c r="S7">
        <v>2013</v>
      </c>
      <c r="T7">
        <v>2014</v>
      </c>
      <c r="U7">
        <v>2015</v>
      </c>
      <c r="W7" s="9" t="s">
        <v>58</v>
      </c>
      <c r="X7">
        <v>1996</v>
      </c>
      <c r="Y7">
        <v>1997</v>
      </c>
      <c r="Z7">
        <v>1998</v>
      </c>
      <c r="AA7">
        <v>1999</v>
      </c>
      <c r="AB7">
        <v>2000</v>
      </c>
      <c r="AC7">
        <v>2001</v>
      </c>
      <c r="AD7">
        <v>2002</v>
      </c>
      <c r="AE7">
        <v>2003</v>
      </c>
      <c r="AF7">
        <v>2004</v>
      </c>
      <c r="AG7">
        <v>2005</v>
      </c>
      <c r="AH7">
        <v>2006</v>
      </c>
      <c r="AI7">
        <v>2007</v>
      </c>
      <c r="AJ7">
        <v>2008</v>
      </c>
      <c r="AK7">
        <v>2009</v>
      </c>
      <c r="AL7">
        <v>2010</v>
      </c>
      <c r="AM7">
        <v>2011</v>
      </c>
      <c r="AN7">
        <v>2012</v>
      </c>
      <c r="AO7">
        <v>2013</v>
      </c>
      <c r="AP7">
        <v>2014</v>
      </c>
      <c r="AQ7">
        <v>2015</v>
      </c>
    </row>
    <row r="8" spans="1:43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">
      <c r="A9" t="s">
        <v>51</v>
      </c>
      <c r="B9" s="4">
        <v>901375.95411237</v>
      </c>
      <c r="C9" s="4">
        <v>960167.5698512</v>
      </c>
      <c r="D9" s="4">
        <v>995882.44842634</v>
      </c>
      <c r="E9" s="4">
        <v>1033490.35444372</v>
      </c>
      <c r="F9" s="4">
        <v>1089030.43589352</v>
      </c>
      <c r="G9" s="4">
        <v>1129077.8891798</v>
      </c>
      <c r="H9" s="4">
        <v>1175548.85842768</v>
      </c>
      <c r="I9" s="4">
        <v>1214906.8709076</v>
      </c>
      <c r="J9" s="4">
        <v>1277944.99634643</v>
      </c>
      <c r="K9" s="4">
        <v>1318742.07442344</v>
      </c>
      <c r="L9" s="4">
        <v>1369755.74444254</v>
      </c>
      <c r="M9" s="4">
        <v>1408987.5573983</v>
      </c>
      <c r="N9" s="4">
        <v>1433578.34976182</v>
      </c>
      <c r="O9" s="4">
        <v>1391594.00651179</v>
      </c>
      <c r="P9" s="4">
        <v>1446377.92986477</v>
      </c>
      <c r="Q9" s="4">
        <v>1451697.3150733</v>
      </c>
      <c r="R9" s="4">
        <v>1434328.73566531</v>
      </c>
      <c r="S9" s="4">
        <v>1426426.21505871</v>
      </c>
      <c r="T9" s="4">
        <v>1446140.29416833</v>
      </c>
      <c r="U9" s="4">
        <v>1464126.43559</v>
      </c>
      <c r="W9" s="6" t="s">
        <v>51</v>
      </c>
      <c r="X9" s="8">
        <f>B9*100/B$9</f>
        <v>100</v>
      </c>
      <c r="Y9" s="8">
        <f aca="true" t="shared" si="0" ref="Y9:AQ22">C9*100/C$9</f>
        <v>100</v>
      </c>
      <c r="Z9" s="8">
        <f t="shared" si="0"/>
        <v>100</v>
      </c>
      <c r="AA9" s="8">
        <f t="shared" si="0"/>
        <v>100</v>
      </c>
      <c r="AB9" s="8">
        <f t="shared" si="0"/>
        <v>100</v>
      </c>
      <c r="AC9" s="8">
        <f t="shared" si="0"/>
        <v>100</v>
      </c>
      <c r="AD9" s="8">
        <f t="shared" si="0"/>
        <v>100</v>
      </c>
      <c r="AE9" s="8">
        <f t="shared" si="0"/>
        <v>100</v>
      </c>
      <c r="AF9" s="8">
        <f t="shared" si="0"/>
        <v>100</v>
      </c>
      <c r="AG9" s="8">
        <f t="shared" si="0"/>
        <v>100</v>
      </c>
      <c r="AH9" s="8">
        <f t="shared" si="0"/>
        <v>100.00000000000001</v>
      </c>
      <c r="AI9" s="8">
        <f t="shared" si="0"/>
        <v>100</v>
      </c>
      <c r="AJ9" s="8">
        <f t="shared" si="0"/>
        <v>100</v>
      </c>
      <c r="AK9" s="8">
        <f t="shared" si="0"/>
        <v>99.99999999999999</v>
      </c>
      <c r="AL9" s="8">
        <f t="shared" si="0"/>
        <v>100.00000000000001</v>
      </c>
      <c r="AM9" s="8">
        <f t="shared" si="0"/>
        <v>100</v>
      </c>
      <c r="AN9" s="8">
        <f t="shared" si="0"/>
        <v>100</v>
      </c>
      <c r="AO9" s="8">
        <f t="shared" si="0"/>
        <v>100</v>
      </c>
      <c r="AP9" s="8">
        <f t="shared" si="0"/>
        <v>100</v>
      </c>
      <c r="AQ9" s="8">
        <f t="shared" si="0"/>
        <v>100</v>
      </c>
    </row>
    <row r="10" spans="1:43" ht="12">
      <c r="A10" t="s">
        <v>50</v>
      </c>
      <c r="B10" s="4">
        <v>29503.76401105</v>
      </c>
      <c r="C10" s="4">
        <v>31502.12191876</v>
      </c>
      <c r="D10" s="4">
        <v>31753.43918923</v>
      </c>
      <c r="E10" s="4">
        <v>33067.96140874</v>
      </c>
      <c r="F10" s="4">
        <v>31369.83339252</v>
      </c>
      <c r="G10" s="4">
        <v>30634.51466283</v>
      </c>
      <c r="H10" s="4">
        <v>30889.20316875</v>
      </c>
      <c r="I10" s="4">
        <v>30593.05370664</v>
      </c>
      <c r="J10" s="4">
        <v>36595.552402</v>
      </c>
      <c r="K10" s="4">
        <v>32377.30897718</v>
      </c>
      <c r="L10" s="4">
        <v>30048.09073642</v>
      </c>
      <c r="M10" s="4">
        <v>30086.24165538</v>
      </c>
      <c r="N10" s="4">
        <v>30785.04216942</v>
      </c>
      <c r="O10" s="4">
        <v>29975.75169176</v>
      </c>
      <c r="P10" s="4">
        <v>28251.68002894</v>
      </c>
      <c r="Q10" s="4">
        <v>28959.89092338</v>
      </c>
      <c r="R10" s="4">
        <v>30080.45163453</v>
      </c>
      <c r="S10" s="4">
        <v>32139.96275506</v>
      </c>
      <c r="T10" s="4">
        <v>32852.08277026</v>
      </c>
      <c r="U10" s="4">
        <v>32602.09865</v>
      </c>
      <c r="W10" t="s">
        <v>50</v>
      </c>
      <c r="X10" s="8">
        <f aca="true" t="shared" si="1" ref="X10:X50">B10*100/B$9</f>
        <v>3.2731918215084663</v>
      </c>
      <c r="Y10" s="8">
        <f t="shared" si="0"/>
        <v>3.280898346071194</v>
      </c>
      <c r="Z10" s="8">
        <f t="shared" si="0"/>
        <v>3.188472619374477</v>
      </c>
      <c r="AA10" s="8">
        <f t="shared" si="0"/>
        <v>3.199639093539383</v>
      </c>
      <c r="AB10" s="8">
        <f t="shared" si="0"/>
        <v>2.880528620559801</v>
      </c>
      <c r="AC10" s="8">
        <f t="shared" si="0"/>
        <v>2.713233068896951</v>
      </c>
      <c r="AD10" s="8">
        <f t="shared" si="0"/>
        <v>2.6276409480814706</v>
      </c>
      <c r="AE10" s="8">
        <f t="shared" si="0"/>
        <v>2.5181398211852537</v>
      </c>
      <c r="AF10" s="8">
        <f t="shared" si="0"/>
        <v>2.8636250000293084</v>
      </c>
      <c r="AG10" s="8">
        <f t="shared" si="0"/>
        <v>2.4551661469765045</v>
      </c>
      <c r="AH10" s="8">
        <f t="shared" si="0"/>
        <v>2.1936824034747087</v>
      </c>
      <c r="AI10" s="8">
        <f t="shared" si="0"/>
        <v>2.135309250773963</v>
      </c>
      <c r="AJ10" s="8">
        <f t="shared" si="0"/>
        <v>2.1474265549932965</v>
      </c>
      <c r="AK10" s="8">
        <f t="shared" si="0"/>
        <v>2.1540586946690072</v>
      </c>
      <c r="AL10" s="8">
        <f t="shared" si="0"/>
        <v>1.9532709567534268</v>
      </c>
      <c r="AM10" s="8">
        <f t="shared" si="0"/>
        <v>1.9948987039297335</v>
      </c>
      <c r="AN10" s="8">
        <f t="shared" si="0"/>
        <v>2.0971797389652975</v>
      </c>
      <c r="AO10" s="8">
        <f t="shared" si="0"/>
        <v>2.253180880704521</v>
      </c>
      <c r="AP10" s="8">
        <f t="shared" si="0"/>
        <v>2.271707862835888</v>
      </c>
      <c r="AQ10" s="8">
        <f t="shared" si="0"/>
        <v>2.226726999629804</v>
      </c>
    </row>
    <row r="11" spans="1:43" ht="12">
      <c r="A11" t="s">
        <v>10</v>
      </c>
      <c r="B11" s="4">
        <v>28179.25892315</v>
      </c>
      <c r="C11" s="4">
        <v>30140.42903355</v>
      </c>
      <c r="D11" s="4">
        <v>30494.74818192</v>
      </c>
      <c r="E11" s="4">
        <v>31915.33442856</v>
      </c>
      <c r="F11" s="4">
        <v>29947.01797239</v>
      </c>
      <c r="G11" s="4">
        <v>29545.23000708</v>
      </c>
      <c r="H11" s="4">
        <v>29650.29225111</v>
      </c>
      <c r="I11" s="4">
        <v>29144.24015265</v>
      </c>
      <c r="J11" s="4">
        <v>35127.72889449</v>
      </c>
      <c r="K11" s="4">
        <v>30984.86921056</v>
      </c>
      <c r="L11" s="4">
        <v>28389.99024173</v>
      </c>
      <c r="M11" s="4">
        <v>28433.12956303</v>
      </c>
      <c r="N11" s="4">
        <v>29448.71387686</v>
      </c>
      <c r="O11" s="4">
        <v>28643.09960764</v>
      </c>
      <c r="P11" s="4">
        <v>26910.76657927</v>
      </c>
      <c r="Q11" s="4">
        <v>27721.92122289</v>
      </c>
      <c r="R11" s="4">
        <v>28891.64570922</v>
      </c>
      <c r="S11" s="4">
        <v>31169.77343708</v>
      </c>
      <c r="T11" s="4">
        <v>31859.69268265</v>
      </c>
      <c r="U11" s="4" t="s">
        <v>52</v>
      </c>
      <c r="W11" t="s">
        <v>10</v>
      </c>
      <c r="X11" s="8">
        <f t="shared" si="1"/>
        <v>3.1262492409063123</v>
      </c>
      <c r="Y11" s="8">
        <f t="shared" si="0"/>
        <v>3.139080091844901</v>
      </c>
      <c r="Z11" s="8">
        <f t="shared" si="0"/>
        <v>3.06208310329264</v>
      </c>
      <c r="AA11" s="8">
        <f t="shared" si="0"/>
        <v>3.0881114943485413</v>
      </c>
      <c r="AB11" s="8">
        <f t="shared" si="0"/>
        <v>2.7498788817430326</v>
      </c>
      <c r="AC11" s="8">
        <f t="shared" si="0"/>
        <v>2.61675746998665</v>
      </c>
      <c r="AD11" s="8">
        <f t="shared" si="0"/>
        <v>2.522250950144927</v>
      </c>
      <c r="AE11" s="8">
        <f t="shared" si="0"/>
        <v>2.3988867665945213</v>
      </c>
      <c r="AF11" s="8">
        <f t="shared" si="0"/>
        <v>2.748766887066198</v>
      </c>
      <c r="AG11" s="8">
        <f t="shared" si="0"/>
        <v>2.349577662797081</v>
      </c>
      <c r="AH11" s="8">
        <f t="shared" si="0"/>
        <v>2.072631588289786</v>
      </c>
      <c r="AI11" s="8">
        <f t="shared" si="0"/>
        <v>2.0179830129608716</v>
      </c>
      <c r="AJ11" s="8">
        <f t="shared" si="0"/>
        <v>2.054210283083078</v>
      </c>
      <c r="AK11" s="8">
        <f t="shared" si="0"/>
        <v>2.0582942635286012</v>
      </c>
      <c r="AL11" s="8">
        <f t="shared" si="0"/>
        <v>1.860562583514119</v>
      </c>
      <c r="AM11" s="8">
        <f t="shared" si="0"/>
        <v>1.909621305698306</v>
      </c>
      <c r="AN11" s="8">
        <f t="shared" si="0"/>
        <v>2.0142973497507652</v>
      </c>
      <c r="AO11" s="8">
        <f t="shared" si="0"/>
        <v>2.1851654931760414</v>
      </c>
      <c r="AP11" s="8">
        <f t="shared" si="0"/>
        <v>2.203084500938575</v>
      </c>
      <c r="AQ11" s="8" t="e">
        <f t="shared" si="0"/>
        <v>#VALUE!</v>
      </c>
    </row>
    <row r="12" spans="1:43" ht="12">
      <c r="A12" t="s">
        <v>11</v>
      </c>
      <c r="B12" s="4">
        <v>1324.5050879</v>
      </c>
      <c r="C12" s="4">
        <v>1361.69288521</v>
      </c>
      <c r="D12" s="4">
        <v>1258.69100731</v>
      </c>
      <c r="E12" s="4">
        <v>1152.62698018</v>
      </c>
      <c r="F12" s="4">
        <v>1422.81542013</v>
      </c>
      <c r="G12" s="4">
        <v>1089.28465575</v>
      </c>
      <c r="H12" s="4">
        <v>1238.91091764</v>
      </c>
      <c r="I12" s="4">
        <v>1448.81355399</v>
      </c>
      <c r="J12" s="4">
        <v>1467.82350751</v>
      </c>
      <c r="K12" s="4">
        <v>1392.43976662</v>
      </c>
      <c r="L12" s="4">
        <v>1658.10049469</v>
      </c>
      <c r="M12" s="4">
        <v>1653.11209235</v>
      </c>
      <c r="N12" s="4">
        <v>1336.32829256</v>
      </c>
      <c r="O12" s="4">
        <v>1332.65208412</v>
      </c>
      <c r="P12" s="4">
        <v>1340.91344967</v>
      </c>
      <c r="Q12" s="4">
        <v>1237.96970049</v>
      </c>
      <c r="R12" s="4">
        <v>1188.80592531</v>
      </c>
      <c r="S12" s="4">
        <v>970.18931798</v>
      </c>
      <c r="T12" s="4">
        <v>992.39008761</v>
      </c>
      <c r="U12" s="4" t="s">
        <v>52</v>
      </c>
      <c r="W12" t="s">
        <v>11</v>
      </c>
      <c r="X12" s="8">
        <f t="shared" si="1"/>
        <v>0.14694258060215354</v>
      </c>
      <c r="Y12" s="8">
        <f t="shared" si="0"/>
        <v>0.1418182542262936</v>
      </c>
      <c r="Z12" s="8">
        <f t="shared" si="0"/>
        <v>0.12638951608183688</v>
      </c>
      <c r="AA12" s="8">
        <f t="shared" si="0"/>
        <v>0.11152759919084157</v>
      </c>
      <c r="AB12" s="8">
        <f t="shared" si="0"/>
        <v>0.13064973881676856</v>
      </c>
      <c r="AC12" s="8">
        <f t="shared" si="0"/>
        <v>0.0964755989103013</v>
      </c>
      <c r="AD12" s="8">
        <f t="shared" si="0"/>
        <v>0.10538999793654412</v>
      </c>
      <c r="AE12" s="8">
        <f t="shared" si="0"/>
        <v>0.11925305459073247</v>
      </c>
      <c r="AF12" s="8">
        <f t="shared" si="0"/>
        <v>0.11485811296311042</v>
      </c>
      <c r="AG12" s="8">
        <f t="shared" si="0"/>
        <v>0.10558848417942386</v>
      </c>
      <c r="AH12" s="8">
        <f t="shared" si="0"/>
        <v>0.12105081518492261</v>
      </c>
      <c r="AI12" s="8">
        <f t="shared" si="0"/>
        <v>0.1173262378130916</v>
      </c>
      <c r="AJ12" s="8">
        <f t="shared" si="0"/>
        <v>0.0932162719102184</v>
      </c>
      <c r="AK12" s="8">
        <f t="shared" si="0"/>
        <v>0.09576443114040598</v>
      </c>
      <c r="AL12" s="8">
        <f t="shared" si="0"/>
        <v>0.09270837323930749</v>
      </c>
      <c r="AM12" s="8">
        <f t="shared" si="0"/>
        <v>0.08527739823142758</v>
      </c>
      <c r="AN12" s="8">
        <f t="shared" si="0"/>
        <v>0.08288238921453214</v>
      </c>
      <c r="AO12" s="8">
        <f t="shared" si="0"/>
        <v>0.06801538752847923</v>
      </c>
      <c r="AP12" s="8">
        <f t="shared" si="0"/>
        <v>0.06862336189731301</v>
      </c>
      <c r="AQ12" s="8" t="e">
        <f t="shared" si="0"/>
        <v>#VALUE!</v>
      </c>
    </row>
    <row r="13" spans="1:43" ht="12">
      <c r="A13" t="s">
        <v>47</v>
      </c>
      <c r="B13" s="4">
        <v>259540.65364638</v>
      </c>
      <c r="C13" s="4">
        <v>270039.68597408</v>
      </c>
      <c r="D13" s="4">
        <v>280235.22999473</v>
      </c>
      <c r="E13" s="4">
        <v>288368.92300034</v>
      </c>
      <c r="F13" s="4">
        <v>298253.28125923</v>
      </c>
      <c r="G13" s="4">
        <v>302391.79926123</v>
      </c>
      <c r="H13" s="4">
        <v>315803.68116444</v>
      </c>
      <c r="I13" s="4">
        <v>321100.17552634</v>
      </c>
      <c r="J13" s="4">
        <v>333489.42831181</v>
      </c>
      <c r="K13" s="4">
        <v>342695.36215931</v>
      </c>
      <c r="L13" s="4">
        <v>359458.47179978</v>
      </c>
      <c r="M13" s="4">
        <v>369627.71655841</v>
      </c>
      <c r="N13" s="4">
        <v>373147.51431329</v>
      </c>
      <c r="O13" s="4">
        <v>331063.8311749</v>
      </c>
      <c r="P13" s="4">
        <v>358987.03758595</v>
      </c>
      <c r="Q13" s="4">
        <v>350654.78804198</v>
      </c>
      <c r="R13" s="4">
        <v>343205.12389192</v>
      </c>
      <c r="S13" s="4">
        <v>335712.27596656</v>
      </c>
      <c r="T13" s="4">
        <v>336527.86055301</v>
      </c>
      <c r="U13" s="4">
        <v>343188.08885</v>
      </c>
      <c r="W13" t="s">
        <v>47</v>
      </c>
      <c r="X13" s="8">
        <f t="shared" si="1"/>
        <v>28.793829307546</v>
      </c>
      <c r="Y13" s="8">
        <f t="shared" si="0"/>
        <v>28.124224817958478</v>
      </c>
      <c r="Z13" s="8">
        <f t="shared" si="0"/>
        <v>28.13938838238873</v>
      </c>
      <c r="AA13" s="8">
        <f t="shared" si="0"/>
        <v>27.902430028537196</v>
      </c>
      <c r="AB13" s="8">
        <f t="shared" si="0"/>
        <v>27.38704736149282</v>
      </c>
      <c r="AC13" s="8">
        <f t="shared" si="0"/>
        <v>26.782191216311702</v>
      </c>
      <c r="AD13" s="8">
        <f t="shared" si="0"/>
        <v>26.864360328402995</v>
      </c>
      <c r="AE13" s="8">
        <f t="shared" si="0"/>
        <v>26.43002383272893</v>
      </c>
      <c r="AF13" s="8">
        <f t="shared" si="0"/>
        <v>26.095757584656365</v>
      </c>
      <c r="AG13" s="8">
        <f t="shared" si="0"/>
        <v>25.98653435010315</v>
      </c>
      <c r="AH13" s="8">
        <f t="shared" si="0"/>
        <v>26.2425234030372</v>
      </c>
      <c r="AI13" s="8">
        <f t="shared" si="0"/>
        <v>26.233568537746976</v>
      </c>
      <c r="AJ13" s="8">
        <f t="shared" si="0"/>
        <v>26.029098052107592</v>
      </c>
      <c r="AK13" s="8">
        <f t="shared" si="0"/>
        <v>23.790259919612204</v>
      </c>
      <c r="AL13" s="8">
        <f t="shared" si="0"/>
        <v>24.819725894152278</v>
      </c>
      <c r="AM13" s="8">
        <f t="shared" si="0"/>
        <v>24.154814120068448</v>
      </c>
      <c r="AN13" s="8">
        <f t="shared" si="0"/>
        <v>23.927926378238887</v>
      </c>
      <c r="AO13" s="8">
        <f t="shared" si="0"/>
        <v>23.53520093941505</v>
      </c>
      <c r="AP13" s="8">
        <f t="shared" si="0"/>
        <v>23.2707616204378</v>
      </c>
      <c r="AQ13" s="8">
        <f t="shared" si="0"/>
        <v>23.43978501499464</v>
      </c>
    </row>
    <row r="14" spans="1:43" ht="12">
      <c r="A14" t="s">
        <v>48</v>
      </c>
      <c r="B14" s="4">
        <v>212935.51273629</v>
      </c>
      <c r="C14" s="4">
        <v>223070.85937383</v>
      </c>
      <c r="D14" s="4">
        <v>231751.79118432</v>
      </c>
      <c r="E14" s="4">
        <v>239236.14204409</v>
      </c>
      <c r="F14" s="4">
        <v>246342.43707267</v>
      </c>
      <c r="G14" s="4">
        <v>245783.98260779</v>
      </c>
      <c r="H14" s="4">
        <v>254907.1547256</v>
      </c>
      <c r="I14" s="4">
        <v>255507.26172951</v>
      </c>
      <c r="J14" s="4">
        <v>263280.4694689</v>
      </c>
      <c r="K14" s="4">
        <v>267140.95561659</v>
      </c>
      <c r="L14" s="4">
        <v>278944.18265005</v>
      </c>
      <c r="M14" s="4">
        <v>287058.68652196</v>
      </c>
      <c r="N14" s="4">
        <v>289240.545002</v>
      </c>
      <c r="O14" s="4">
        <v>249383.23280647</v>
      </c>
      <c r="P14" s="4">
        <v>277100.6318467</v>
      </c>
      <c r="Q14" s="4">
        <v>273675.81783648</v>
      </c>
      <c r="R14" s="4">
        <v>266815.49534352</v>
      </c>
      <c r="S14" s="4">
        <v>261774.95128582</v>
      </c>
      <c r="T14" s="4">
        <v>266417.74597152</v>
      </c>
      <c r="U14" s="4">
        <v>274001.71187</v>
      </c>
      <c r="W14" t="s">
        <v>48</v>
      </c>
      <c r="X14" s="8">
        <f t="shared" si="1"/>
        <v>23.623385088631327</v>
      </c>
      <c r="Y14" s="8">
        <f t="shared" si="0"/>
        <v>23.23249257506166</v>
      </c>
      <c r="Z14" s="8">
        <f t="shared" si="0"/>
        <v>23.27099865556687</v>
      </c>
      <c r="AA14" s="8">
        <f t="shared" si="0"/>
        <v>23.14836718266807</v>
      </c>
      <c r="AB14" s="8">
        <f t="shared" si="0"/>
        <v>22.620344570126978</v>
      </c>
      <c r="AC14" s="8">
        <f t="shared" si="0"/>
        <v>21.768558658635655</v>
      </c>
      <c r="AD14" s="8">
        <f t="shared" si="0"/>
        <v>21.684096998447462</v>
      </c>
      <c r="AE14" s="8">
        <f t="shared" si="0"/>
        <v>21.031016273587497</v>
      </c>
      <c r="AF14" s="8">
        <f t="shared" si="0"/>
        <v>20.60186238230937</v>
      </c>
      <c r="AG14" s="8">
        <f t="shared" si="0"/>
        <v>20.257255819594988</v>
      </c>
      <c r="AH14" s="8">
        <f t="shared" si="0"/>
        <v>20.364520008899397</v>
      </c>
      <c r="AI14" s="8">
        <f t="shared" si="0"/>
        <v>20.373401100291815</v>
      </c>
      <c r="AJ14" s="8">
        <f t="shared" si="0"/>
        <v>20.176123966301216</v>
      </c>
      <c r="AK14" s="8">
        <f t="shared" si="0"/>
        <v>17.920688910667366</v>
      </c>
      <c r="AL14" s="8">
        <f t="shared" si="0"/>
        <v>19.158245305402833</v>
      </c>
      <c r="AM14" s="8">
        <f t="shared" si="0"/>
        <v>18.852126748106674</v>
      </c>
      <c r="AN14" s="8">
        <f t="shared" si="0"/>
        <v>18.602116007928842</v>
      </c>
      <c r="AO14" s="8">
        <f t="shared" si="0"/>
        <v>18.35180456740594</v>
      </c>
      <c r="AP14" s="8">
        <f t="shared" si="0"/>
        <v>18.422676350688082</v>
      </c>
      <c r="AQ14" s="8">
        <f t="shared" si="0"/>
        <v>18.714347696316633</v>
      </c>
    </row>
    <row r="15" spans="1:43" ht="12">
      <c r="A15" t="s">
        <v>12</v>
      </c>
      <c r="B15" s="4">
        <v>5868.85093459</v>
      </c>
      <c r="C15" s="4">
        <v>6166.69073145</v>
      </c>
      <c r="D15" s="4">
        <v>5702.51507281</v>
      </c>
      <c r="E15" s="4">
        <v>5501.31114895</v>
      </c>
      <c r="F15" s="4">
        <v>6227.06798914</v>
      </c>
      <c r="G15" s="4">
        <v>5225.59609232</v>
      </c>
      <c r="H15" s="4">
        <v>5884.86716768</v>
      </c>
      <c r="I15" s="4">
        <v>5591.56569036</v>
      </c>
      <c r="J15" s="4">
        <v>5226.12797971</v>
      </c>
      <c r="K15" s="4">
        <v>5320.86255253</v>
      </c>
      <c r="L15" s="4">
        <v>5240.35292071</v>
      </c>
      <c r="M15" s="4">
        <v>5824.19780846</v>
      </c>
      <c r="N15" s="4">
        <v>5289.90582756</v>
      </c>
      <c r="O15" s="4">
        <v>5643.86912258</v>
      </c>
      <c r="P15" s="4">
        <v>3841.64341076</v>
      </c>
      <c r="Q15" s="4">
        <v>5589.80861121</v>
      </c>
      <c r="R15" s="4">
        <v>6237.65298727</v>
      </c>
      <c r="S15" s="4">
        <v>6649.00260686</v>
      </c>
      <c r="T15" s="4">
        <v>7330.54565423</v>
      </c>
      <c r="U15" s="4" t="s">
        <v>52</v>
      </c>
      <c r="W15" t="s">
        <v>12</v>
      </c>
      <c r="X15" s="8">
        <f t="shared" si="1"/>
        <v>0.6510991232697516</v>
      </c>
      <c r="Y15" s="8">
        <f t="shared" si="0"/>
        <v>0.6422515116195469</v>
      </c>
      <c r="Z15" s="8">
        <f t="shared" si="0"/>
        <v>0.5726092554217541</v>
      </c>
      <c r="AA15" s="8">
        <f t="shared" si="0"/>
        <v>0.5323040631483301</v>
      </c>
      <c r="AB15" s="8">
        <f t="shared" si="0"/>
        <v>0.5717992614256789</v>
      </c>
      <c r="AC15" s="8">
        <f t="shared" si="0"/>
        <v>0.4628198056483108</v>
      </c>
      <c r="AD15" s="8">
        <f t="shared" si="0"/>
        <v>0.5006059191407091</v>
      </c>
      <c r="AE15" s="8">
        <f t="shared" si="0"/>
        <v>0.46024644557181604</v>
      </c>
      <c r="AF15" s="8">
        <f t="shared" si="0"/>
        <v>0.40894780249941853</v>
      </c>
      <c r="AG15" s="8">
        <f t="shared" si="0"/>
        <v>0.4034801539835836</v>
      </c>
      <c r="AH15" s="8">
        <f t="shared" si="0"/>
        <v>0.3825757213993438</v>
      </c>
      <c r="AI15" s="8">
        <f t="shared" si="0"/>
        <v>0.41336048554001426</v>
      </c>
      <c r="AJ15" s="8">
        <f t="shared" si="0"/>
        <v>0.3690001197659608</v>
      </c>
      <c r="AK15" s="8">
        <f t="shared" si="0"/>
        <v>0.40556865696246325</v>
      </c>
      <c r="AL15" s="8">
        <f t="shared" si="0"/>
        <v>0.26560439919870577</v>
      </c>
      <c r="AM15" s="8">
        <f t="shared" si="0"/>
        <v>0.38505331332983533</v>
      </c>
      <c r="AN15" s="8">
        <f t="shared" si="0"/>
        <v>0.4348830802986513</v>
      </c>
      <c r="AO15" s="8">
        <f t="shared" si="0"/>
        <v>0.4661301465625641</v>
      </c>
      <c r="AP15" s="8">
        <f t="shared" si="0"/>
        <v>0.5069041837635656</v>
      </c>
      <c r="AQ15" s="8" t="e">
        <f t="shared" si="0"/>
        <v>#VALUE!</v>
      </c>
    </row>
    <row r="16" spans="1:43" ht="12">
      <c r="A16" t="s">
        <v>13</v>
      </c>
      <c r="B16" s="4">
        <v>184573.39836444</v>
      </c>
      <c r="C16" s="4">
        <v>194732.52633527</v>
      </c>
      <c r="D16" s="4">
        <v>202142.93301364</v>
      </c>
      <c r="E16" s="4">
        <v>207452.38730903</v>
      </c>
      <c r="F16" s="4">
        <v>215416.0823453</v>
      </c>
      <c r="G16" s="4">
        <v>215659.64535309</v>
      </c>
      <c r="H16" s="4">
        <v>221828.43868604</v>
      </c>
      <c r="I16" s="4">
        <v>221120.34367103</v>
      </c>
      <c r="J16" s="4">
        <v>228016.29011574</v>
      </c>
      <c r="K16" s="4">
        <v>231192.49500509</v>
      </c>
      <c r="L16" s="4">
        <v>242103.1906276</v>
      </c>
      <c r="M16" s="4">
        <v>248775.2198463</v>
      </c>
      <c r="N16" s="4">
        <v>248310.39890696</v>
      </c>
      <c r="O16" s="4">
        <v>207446.86849377</v>
      </c>
      <c r="P16" s="4">
        <v>234649.5710226</v>
      </c>
      <c r="Q16" s="4">
        <v>232880.13721027</v>
      </c>
      <c r="R16" s="4">
        <v>224183.0451808</v>
      </c>
      <c r="S16" s="4">
        <v>219295.42773225</v>
      </c>
      <c r="T16" s="4">
        <v>222512.43360013</v>
      </c>
      <c r="U16" s="4" t="s">
        <v>52</v>
      </c>
      <c r="W16" t="s">
        <v>13</v>
      </c>
      <c r="X16" s="8">
        <f t="shared" si="1"/>
        <v>20.476849590046882</v>
      </c>
      <c r="Y16" s="8">
        <f t="shared" si="0"/>
        <v>20.281098055149716</v>
      </c>
      <c r="Z16" s="8">
        <f t="shared" si="0"/>
        <v>20.297870831347563</v>
      </c>
      <c r="AA16" s="8">
        <f t="shared" si="0"/>
        <v>20.072987272405847</v>
      </c>
      <c r="AB16" s="8">
        <f t="shared" si="0"/>
        <v>19.78053828849668</v>
      </c>
      <c r="AC16" s="8">
        <f t="shared" si="0"/>
        <v>19.10051090538602</v>
      </c>
      <c r="AD16" s="8">
        <f t="shared" si="0"/>
        <v>18.870201531456544</v>
      </c>
      <c r="AE16" s="8">
        <f t="shared" si="0"/>
        <v>18.200600306576696</v>
      </c>
      <c r="AF16" s="8">
        <f t="shared" si="0"/>
        <v>17.842418161002644</v>
      </c>
      <c r="AG16" s="8">
        <f t="shared" si="0"/>
        <v>17.53128981693925</v>
      </c>
      <c r="AH16" s="8">
        <f t="shared" si="0"/>
        <v>17.67491697770763</v>
      </c>
      <c r="AI16" s="8">
        <f t="shared" si="0"/>
        <v>17.656310628155172</v>
      </c>
      <c r="AJ16" s="8">
        <f t="shared" si="0"/>
        <v>17.321020434510274</v>
      </c>
      <c r="AK16" s="8">
        <f t="shared" si="0"/>
        <v>14.907140122984744</v>
      </c>
      <c r="AL16" s="8">
        <f t="shared" si="0"/>
        <v>16.2232543913705</v>
      </c>
      <c r="AM16" s="8">
        <f t="shared" si="0"/>
        <v>16.041921052840916</v>
      </c>
      <c r="AN16" s="8">
        <f t="shared" si="0"/>
        <v>15.629823178353409</v>
      </c>
      <c r="AO16" s="8">
        <f t="shared" si="0"/>
        <v>15.373765948575482</v>
      </c>
      <c r="AP16" s="8">
        <f t="shared" si="0"/>
        <v>15.38664225714671</v>
      </c>
      <c r="AQ16" s="8" t="e">
        <f t="shared" si="0"/>
        <v>#VALUE!</v>
      </c>
    </row>
    <row r="17" spans="1:43" ht="12">
      <c r="A17" t="s">
        <v>14</v>
      </c>
      <c r="B17" s="4">
        <v>17567.46265113</v>
      </c>
      <c r="C17" s="4">
        <v>19315.19436195</v>
      </c>
      <c r="D17" s="4">
        <v>20660.03285291</v>
      </c>
      <c r="E17" s="4">
        <v>20932.0221434</v>
      </c>
      <c r="F17" s="4">
        <v>22064.5276426</v>
      </c>
      <c r="G17" s="4">
        <v>20390.95563951</v>
      </c>
      <c r="H17" s="4">
        <v>21957.71170231</v>
      </c>
      <c r="I17" s="4">
        <v>23037.57263962</v>
      </c>
      <c r="J17" s="4">
        <v>23070.08708904</v>
      </c>
      <c r="K17" s="4">
        <v>24111.42858838</v>
      </c>
      <c r="L17" s="4">
        <v>23734.74933306</v>
      </c>
      <c r="M17" s="4">
        <v>23418.12897192</v>
      </c>
      <c r="N17" s="4">
        <v>23664.32827471</v>
      </c>
      <c r="O17" s="4">
        <v>23041.88516629</v>
      </c>
      <c r="P17" s="4">
        <v>25073.82984404</v>
      </c>
      <c r="Q17" s="4">
        <v>25796.91535272</v>
      </c>
      <c r="R17" s="4">
        <v>24413.987697</v>
      </c>
      <c r="S17" s="4">
        <v>23708.34505241</v>
      </c>
      <c r="T17" s="4">
        <v>24341.32123413</v>
      </c>
      <c r="U17" s="4" t="s">
        <v>52</v>
      </c>
      <c r="W17" t="s">
        <v>14</v>
      </c>
      <c r="X17" s="8">
        <f t="shared" si="1"/>
        <v>1.9489606496580618</v>
      </c>
      <c r="Y17" s="8">
        <f t="shared" si="0"/>
        <v>2.0116482756174876</v>
      </c>
      <c r="Z17" s="8">
        <f t="shared" si="0"/>
        <v>2.074545332690248</v>
      </c>
      <c r="AA17" s="8">
        <f t="shared" si="0"/>
        <v>2.0253717950436743</v>
      </c>
      <c r="AB17" s="8">
        <f t="shared" si="0"/>
        <v>2.0260707979659585</v>
      </c>
      <c r="AC17" s="8">
        <f t="shared" si="0"/>
        <v>1.8059830800798584</v>
      </c>
      <c r="AD17" s="8">
        <f t="shared" si="0"/>
        <v>1.867868914583344</v>
      </c>
      <c r="AE17" s="8">
        <f t="shared" si="0"/>
        <v>1.8962418594611874</v>
      </c>
      <c r="AF17" s="8">
        <f t="shared" si="0"/>
        <v>1.805248829565907</v>
      </c>
      <c r="AG17" s="8">
        <f t="shared" si="0"/>
        <v>1.8283657627987355</v>
      </c>
      <c r="AH17" s="8">
        <f t="shared" si="0"/>
        <v>1.7327723887531141</v>
      </c>
      <c r="AI17" s="8">
        <f t="shared" si="0"/>
        <v>1.6620536390797978</v>
      </c>
      <c r="AJ17" s="8">
        <f t="shared" si="0"/>
        <v>1.6507174706315617</v>
      </c>
      <c r="AK17" s="8">
        <f t="shared" si="0"/>
        <v>1.655790773635729</v>
      </c>
      <c r="AL17" s="8">
        <f t="shared" si="0"/>
        <v>1.7335600416956232</v>
      </c>
      <c r="AM17" s="8">
        <f t="shared" si="0"/>
        <v>1.777017501159837</v>
      </c>
      <c r="AN17" s="8">
        <f t="shared" si="0"/>
        <v>1.7021194019149055</v>
      </c>
      <c r="AO17" s="8">
        <f t="shared" si="0"/>
        <v>1.662080015224215</v>
      </c>
      <c r="AP17" s="8">
        <f t="shared" si="0"/>
        <v>1.6831922416025757</v>
      </c>
      <c r="AQ17" s="8" t="e">
        <f t="shared" si="0"/>
        <v>#VALUE!</v>
      </c>
    </row>
    <row r="18" spans="1:43" ht="12">
      <c r="A18" t="s">
        <v>15</v>
      </c>
      <c r="B18" s="4">
        <v>24578.91209311</v>
      </c>
      <c r="C18" s="4">
        <v>25176.25559328</v>
      </c>
      <c r="D18" s="4">
        <v>25636.92906895</v>
      </c>
      <c r="E18" s="4">
        <v>24478.27095521</v>
      </c>
      <c r="F18" s="4">
        <v>26427.5395955</v>
      </c>
      <c r="G18" s="4">
        <v>26322.13019055</v>
      </c>
      <c r="H18" s="4">
        <v>26378.57478971</v>
      </c>
      <c r="I18" s="4">
        <v>25899.63747419</v>
      </c>
      <c r="J18" s="4">
        <v>25327.34917951</v>
      </c>
      <c r="K18" s="4">
        <v>24759.24412696</v>
      </c>
      <c r="L18" s="4">
        <v>24743.35018581</v>
      </c>
      <c r="M18" s="4">
        <v>24639.77816521</v>
      </c>
      <c r="N18" s="4">
        <v>24383.64678091</v>
      </c>
      <c r="O18" s="4">
        <v>19671.98684788</v>
      </c>
      <c r="P18" s="4">
        <v>24113.27183764</v>
      </c>
      <c r="Q18" s="4">
        <v>23343.32160143</v>
      </c>
      <c r="R18" s="4">
        <v>22542.92049342</v>
      </c>
      <c r="S18" s="4">
        <v>21807.50503537</v>
      </c>
      <c r="T18" s="4">
        <v>22863.3920543</v>
      </c>
      <c r="U18" s="4" t="s">
        <v>52</v>
      </c>
      <c r="W18" t="s">
        <v>15</v>
      </c>
      <c r="X18" s="8">
        <f t="shared" si="1"/>
        <v>2.726821364711696</v>
      </c>
      <c r="Y18" s="8">
        <f t="shared" si="0"/>
        <v>2.6220689371108046</v>
      </c>
      <c r="Z18" s="8">
        <f t="shared" si="0"/>
        <v>2.5742926898109926</v>
      </c>
      <c r="AA18" s="8">
        <f t="shared" si="0"/>
        <v>2.368505022805512</v>
      </c>
      <c r="AB18" s="8">
        <f t="shared" si="0"/>
        <v>2.4267034900468065</v>
      </c>
      <c r="AC18" s="8">
        <f t="shared" si="0"/>
        <v>2.3312944521189127</v>
      </c>
      <c r="AD18" s="8">
        <f t="shared" si="0"/>
        <v>2.243936915135273</v>
      </c>
      <c r="AE18" s="8">
        <f t="shared" si="0"/>
        <v>2.1318208081942607</v>
      </c>
      <c r="AF18" s="8">
        <f t="shared" si="0"/>
        <v>1.9818810083312988</v>
      </c>
      <c r="AG18" s="8">
        <f t="shared" si="0"/>
        <v>1.8774895111907952</v>
      </c>
      <c r="AH18" s="8">
        <f t="shared" si="0"/>
        <v>1.8064060169997673</v>
      </c>
      <c r="AI18" s="8">
        <f t="shared" si="0"/>
        <v>1.7487576831911438</v>
      </c>
      <c r="AJ18" s="8">
        <f t="shared" si="0"/>
        <v>1.700893905447246</v>
      </c>
      <c r="AK18" s="8">
        <f t="shared" si="0"/>
        <v>1.413629748031926</v>
      </c>
      <c r="AL18" s="8">
        <f t="shared" si="0"/>
        <v>1.667148767949915</v>
      </c>
      <c r="AM18" s="8">
        <f t="shared" si="0"/>
        <v>1.6080019821660507</v>
      </c>
      <c r="AN18" s="8">
        <f t="shared" si="0"/>
        <v>1.5716704220503204</v>
      </c>
      <c r="AO18" s="8">
        <f t="shared" si="0"/>
        <v>1.5288211058622774</v>
      </c>
      <c r="AP18" s="8">
        <f t="shared" si="0"/>
        <v>1.580994053377695</v>
      </c>
      <c r="AQ18" s="8" t="e">
        <f t="shared" si="0"/>
        <v>#VALUE!</v>
      </c>
    </row>
    <row r="19" spans="1:43" ht="12">
      <c r="A19" t="s">
        <v>16</v>
      </c>
      <c r="B19" s="4">
        <v>14592.509235</v>
      </c>
      <c r="C19" s="4">
        <v>14686.22376872</v>
      </c>
      <c r="D19" s="4">
        <v>15203.15820788</v>
      </c>
      <c r="E19" s="4">
        <v>16170.53516742</v>
      </c>
      <c r="F19" s="4">
        <v>16228.10831331</v>
      </c>
      <c r="G19" s="4">
        <v>16782.14943828</v>
      </c>
      <c r="H19" s="4">
        <v>17170.17447084</v>
      </c>
      <c r="I19" s="4">
        <v>17318.53461228</v>
      </c>
      <c r="J19" s="4">
        <v>17349.11717973</v>
      </c>
      <c r="K19" s="4">
        <v>16906.97213749</v>
      </c>
      <c r="L19" s="4">
        <v>17356.00010867</v>
      </c>
      <c r="M19" s="4">
        <v>17359.51399918</v>
      </c>
      <c r="N19" s="4">
        <v>16587.23879488</v>
      </c>
      <c r="O19" s="4">
        <v>15348.82008939</v>
      </c>
      <c r="P19" s="4">
        <v>15923.95312103</v>
      </c>
      <c r="Q19" s="4">
        <v>15631.76584255</v>
      </c>
      <c r="R19" s="4">
        <v>14631.13560961</v>
      </c>
      <c r="S19" s="4">
        <v>13967.1891748</v>
      </c>
      <c r="T19" s="4">
        <v>13765.91398246</v>
      </c>
      <c r="U19" s="4" t="s">
        <v>52</v>
      </c>
      <c r="W19" t="s">
        <v>16</v>
      </c>
      <c r="X19" s="8">
        <f t="shared" si="1"/>
        <v>1.6189148566060845</v>
      </c>
      <c r="Y19" s="8">
        <f t="shared" si="0"/>
        <v>1.5295479903571383</v>
      </c>
      <c r="Z19" s="8">
        <f t="shared" si="0"/>
        <v>1.526601681945848</v>
      </c>
      <c r="AA19" s="8">
        <f t="shared" si="0"/>
        <v>1.5646527418365554</v>
      </c>
      <c r="AB19" s="8">
        <f t="shared" si="0"/>
        <v>1.4901427708946697</v>
      </c>
      <c r="AC19" s="8">
        <f t="shared" si="0"/>
        <v>1.486358877373032</v>
      </c>
      <c r="AD19" s="8">
        <f t="shared" si="0"/>
        <v>1.460609173982394</v>
      </c>
      <c r="AE19" s="8">
        <f t="shared" si="0"/>
        <v>1.4255030592873454</v>
      </c>
      <c r="AF19" s="8">
        <f t="shared" si="0"/>
        <v>1.3575793347389844</v>
      </c>
      <c r="AG19" s="8">
        <f t="shared" si="0"/>
        <v>1.2820529855985527</v>
      </c>
      <c r="AH19" s="8">
        <f t="shared" si="0"/>
        <v>1.2670872291711763</v>
      </c>
      <c r="AI19" s="8">
        <f t="shared" si="0"/>
        <v>1.2320558764361553</v>
      </c>
      <c r="AJ19" s="8">
        <f t="shared" si="0"/>
        <v>1.157051429915628</v>
      </c>
      <c r="AK19" s="8">
        <f t="shared" si="0"/>
        <v>1.102966814858868</v>
      </c>
      <c r="AL19" s="8">
        <f t="shared" si="0"/>
        <v>1.1009538234947225</v>
      </c>
      <c r="AM19" s="8">
        <f t="shared" si="0"/>
        <v>1.076792364375263</v>
      </c>
      <c r="AN19" s="8">
        <f t="shared" si="0"/>
        <v>1.0200684993474236</v>
      </c>
      <c r="AO19" s="8">
        <f t="shared" si="0"/>
        <v>0.9791736177692955</v>
      </c>
      <c r="AP19" s="8">
        <f t="shared" si="0"/>
        <v>0.9519072276716227</v>
      </c>
      <c r="AQ19" s="8" t="e">
        <f t="shared" si="0"/>
        <v>#VALUE!</v>
      </c>
    </row>
    <row r="20" spans="1:43" ht="12">
      <c r="A20" t="s">
        <v>17</v>
      </c>
      <c r="B20" s="4">
        <v>18200.24157056</v>
      </c>
      <c r="C20" s="4">
        <v>19215.88212409</v>
      </c>
      <c r="D20" s="4">
        <v>20123.09906981</v>
      </c>
      <c r="E20" s="4">
        <v>20554.48496045</v>
      </c>
      <c r="F20" s="4">
        <v>19343.48876677</v>
      </c>
      <c r="G20" s="4">
        <v>21381.93932701</v>
      </c>
      <c r="H20" s="4">
        <v>21148.78684929</v>
      </c>
      <c r="I20" s="4">
        <v>19700.96908622</v>
      </c>
      <c r="J20" s="4">
        <v>19955.52705555</v>
      </c>
      <c r="K20" s="4">
        <v>20637.10173365</v>
      </c>
      <c r="L20" s="4">
        <v>21710.64835887</v>
      </c>
      <c r="M20" s="4">
        <v>21895.30235114</v>
      </c>
      <c r="N20" s="4">
        <v>22486.80383451</v>
      </c>
      <c r="O20" s="4">
        <v>18419.51220899</v>
      </c>
      <c r="P20" s="4">
        <v>20824.71125823</v>
      </c>
      <c r="Q20" s="4">
        <v>20541.62430266</v>
      </c>
      <c r="R20" s="4">
        <v>20355.15176655</v>
      </c>
      <c r="S20" s="4">
        <v>19751.42446781</v>
      </c>
      <c r="T20" s="4">
        <v>17459.18922145</v>
      </c>
      <c r="U20" s="4" t="s">
        <v>52</v>
      </c>
      <c r="W20" t="s">
        <v>17</v>
      </c>
      <c r="X20" s="8">
        <f t="shared" si="1"/>
        <v>2.0191620918579627</v>
      </c>
      <c r="Y20" s="8">
        <f t="shared" si="0"/>
        <v>2.0013050562692865</v>
      </c>
      <c r="Z20" s="8">
        <f t="shared" si="0"/>
        <v>2.020629955032127</v>
      </c>
      <c r="AA20" s="8">
        <f t="shared" si="0"/>
        <v>1.9888414896250801</v>
      </c>
      <c r="AB20" s="8">
        <f t="shared" si="0"/>
        <v>1.776211952322452</v>
      </c>
      <c r="AC20" s="8">
        <f t="shared" si="0"/>
        <v>1.8937523736774757</v>
      </c>
      <c r="AD20" s="8">
        <f t="shared" si="0"/>
        <v>1.7990563895044671</v>
      </c>
      <c r="AE20" s="8">
        <f t="shared" si="0"/>
        <v>1.621603232147525</v>
      </c>
      <c r="AF20" s="8">
        <f t="shared" si="0"/>
        <v>1.5615325473789314</v>
      </c>
      <c r="AG20" s="8">
        <f t="shared" si="0"/>
        <v>1.5649081146267845</v>
      </c>
      <c r="AH20" s="8">
        <f t="shared" si="0"/>
        <v>1.5850014462035162</v>
      </c>
      <c r="AI20" s="8">
        <f t="shared" si="0"/>
        <v>1.5539741452060616</v>
      </c>
      <c r="AJ20" s="8">
        <f t="shared" si="0"/>
        <v>1.5685786436608813</v>
      </c>
      <c r="AK20" s="8">
        <f t="shared" si="0"/>
        <v>1.3236268712568608</v>
      </c>
      <c r="AL20" s="8">
        <f t="shared" si="0"/>
        <v>1.4397835329371362</v>
      </c>
      <c r="AM20" s="8">
        <f t="shared" si="0"/>
        <v>1.4150073909603393</v>
      </c>
      <c r="AN20" s="8">
        <f t="shared" si="0"/>
        <v>1.4191413209823418</v>
      </c>
      <c r="AO20" s="8">
        <f t="shared" si="0"/>
        <v>1.3846790152406907</v>
      </c>
      <c r="AP20" s="8">
        <f t="shared" si="0"/>
        <v>1.2072956746904502</v>
      </c>
      <c r="AQ20" s="8" t="e">
        <f t="shared" si="0"/>
        <v>#VALUE!</v>
      </c>
    </row>
    <row r="21" spans="1:43" ht="12">
      <c r="A21" t="s">
        <v>18</v>
      </c>
      <c r="B21" s="4">
        <v>19514.50685277</v>
      </c>
      <c r="C21" s="4">
        <v>20086.02971392</v>
      </c>
      <c r="D21" s="4">
        <v>20508.80108365</v>
      </c>
      <c r="E21" s="4">
        <v>21682.57835039</v>
      </c>
      <c r="F21" s="4">
        <v>22239.8019886</v>
      </c>
      <c r="G21" s="4">
        <v>22266.96817263</v>
      </c>
      <c r="H21" s="4">
        <v>24385.93425056</v>
      </c>
      <c r="I21" s="4">
        <v>24124.58880813</v>
      </c>
      <c r="J21" s="4">
        <v>24525.08189971</v>
      </c>
      <c r="K21" s="4">
        <v>24201.18416137</v>
      </c>
      <c r="L21" s="4">
        <v>24716.36497215</v>
      </c>
      <c r="M21" s="4">
        <v>24503.64464493</v>
      </c>
      <c r="N21" s="4">
        <v>24181.21044718</v>
      </c>
      <c r="O21" s="4">
        <v>20552.9859137</v>
      </c>
      <c r="P21" s="4">
        <v>22915.72377895</v>
      </c>
      <c r="Q21" s="4">
        <v>21789.60323376</v>
      </c>
      <c r="R21" s="4">
        <v>20153.23368178</v>
      </c>
      <c r="S21" s="4">
        <v>19976.73413786</v>
      </c>
      <c r="T21" s="4">
        <v>20484.27712806</v>
      </c>
      <c r="U21" s="4" t="s">
        <v>52</v>
      </c>
      <c r="W21" t="s">
        <v>18</v>
      </c>
      <c r="X21" s="8">
        <f t="shared" si="1"/>
        <v>2.1649686530618526</v>
      </c>
      <c r="Y21" s="8">
        <f t="shared" si="0"/>
        <v>2.0919296115190384</v>
      </c>
      <c r="Z21" s="8">
        <f t="shared" si="0"/>
        <v>2.05935962784135</v>
      </c>
      <c r="AA21" s="8">
        <f t="shared" si="0"/>
        <v>2.097995231127312</v>
      </c>
      <c r="AB21" s="8">
        <f t="shared" si="0"/>
        <v>2.0421653294155035</v>
      </c>
      <c r="AC21" s="8">
        <f t="shared" si="0"/>
        <v>1.9721374748384697</v>
      </c>
      <c r="AD21" s="8">
        <f t="shared" si="0"/>
        <v>2.0744296654055425</v>
      </c>
      <c r="AE21" s="8">
        <f t="shared" si="0"/>
        <v>1.9857150688519563</v>
      </c>
      <c r="AF21" s="8">
        <f t="shared" si="0"/>
        <v>1.9191030889299443</v>
      </c>
      <c r="AG21" s="8">
        <f t="shared" si="0"/>
        <v>1.8351719135033184</v>
      </c>
      <c r="AH21" s="8">
        <f t="shared" si="0"/>
        <v>1.8044359421328078</v>
      </c>
      <c r="AI21" s="8">
        <f t="shared" si="0"/>
        <v>1.7390958859974646</v>
      </c>
      <c r="AJ21" s="8">
        <f t="shared" si="0"/>
        <v>1.6867728541797216</v>
      </c>
      <c r="AK21" s="8">
        <f t="shared" si="0"/>
        <v>1.4769383755265453</v>
      </c>
      <c r="AL21" s="8">
        <f t="shared" si="0"/>
        <v>1.5843524230968125</v>
      </c>
      <c r="AM21" s="8">
        <f t="shared" si="0"/>
        <v>1.5009742738733236</v>
      </c>
      <c r="AN21" s="8">
        <f t="shared" si="0"/>
        <v>1.4050637891202793</v>
      </c>
      <c r="AO21" s="8">
        <f t="shared" si="0"/>
        <v>1.4004744112921244</v>
      </c>
      <c r="AP21" s="8">
        <f t="shared" si="0"/>
        <v>1.4164792455244068</v>
      </c>
      <c r="AQ21" s="8" t="e">
        <f t="shared" si="0"/>
        <v>#VALUE!</v>
      </c>
    </row>
    <row r="22" spans="1:43" ht="12">
      <c r="A22" t="s">
        <v>19</v>
      </c>
      <c r="B22" s="4">
        <v>27579.03349553</v>
      </c>
      <c r="C22" s="4">
        <v>29029.72974563</v>
      </c>
      <c r="D22" s="4">
        <v>29379.67811866</v>
      </c>
      <c r="E22" s="4">
        <v>30596.04454029</v>
      </c>
      <c r="F22" s="4">
        <v>30662.48904045</v>
      </c>
      <c r="G22" s="4">
        <v>31717.48269313</v>
      </c>
      <c r="H22" s="4">
        <v>32257.85302124</v>
      </c>
      <c r="I22" s="4">
        <v>33002.39152107</v>
      </c>
      <c r="J22" s="4">
        <v>33990.47671225</v>
      </c>
      <c r="K22" s="4">
        <v>36081.34590123</v>
      </c>
      <c r="L22" s="4">
        <v>38663.98783345</v>
      </c>
      <c r="M22" s="4">
        <v>41222.4209614</v>
      </c>
      <c r="N22" s="4">
        <v>42252.75583364</v>
      </c>
      <c r="O22" s="4">
        <v>32404.99947445</v>
      </c>
      <c r="P22" s="4">
        <v>36783.4244076</v>
      </c>
      <c r="Q22" s="4">
        <v>37016.49097827</v>
      </c>
      <c r="R22" s="4">
        <v>37027.70546003</v>
      </c>
      <c r="S22" s="4">
        <v>34654.36468405</v>
      </c>
      <c r="T22" s="4">
        <v>35175.94763258</v>
      </c>
      <c r="U22" s="4" t="s">
        <v>52</v>
      </c>
      <c r="W22" t="s">
        <v>19</v>
      </c>
      <c r="X22" s="8">
        <f t="shared" si="1"/>
        <v>3.0596593319031293</v>
      </c>
      <c r="Y22" s="8">
        <f t="shared" si="0"/>
        <v>3.0234024411102345</v>
      </c>
      <c r="Z22" s="8">
        <f t="shared" si="0"/>
        <v>2.9501150627852493</v>
      </c>
      <c r="AA22" s="8">
        <f t="shared" si="0"/>
        <v>2.960457677107053</v>
      </c>
      <c r="AB22" s="8">
        <f t="shared" si="0"/>
        <v>2.8155768681792863</v>
      </c>
      <c r="AC22" s="8">
        <f t="shared" si="0"/>
        <v>2.8091492178781965</v>
      </c>
      <c r="AD22" s="8">
        <f t="shared" si="0"/>
        <v>2.744067402216316</v>
      </c>
      <c r="AE22" s="8">
        <f t="shared" si="0"/>
        <v>2.716454430487784</v>
      </c>
      <c r="AF22" s="8">
        <f t="shared" si="0"/>
        <v>2.659776188288759</v>
      </c>
      <c r="AG22" s="8">
        <f aca="true" t="shared" si="2" ref="AG22:AG50">K22*100/K$9</f>
        <v>2.7360426728634506</v>
      </c>
      <c r="AH22" s="8">
        <f aca="true" t="shared" si="3" ref="AH22:AH50">L22*100/L$9</f>
        <v>2.822692147145211</v>
      </c>
      <c r="AI22" s="8">
        <f aca="true" t="shared" si="4" ref="AI22:AI50">M22*100/M$9</f>
        <v>2.9256767204898058</v>
      </c>
      <c r="AJ22" s="8">
        <f aca="true" t="shared" si="5" ref="AJ22:AJ50">N22*100/N$9</f>
        <v>2.9473628588671166</v>
      </c>
      <c r="AK22" s="8">
        <f aca="true" t="shared" si="6" ref="AK22:AK50">O22*100/O$9</f>
        <v>2.32862453580677</v>
      </c>
      <c r="AL22" s="8">
        <f aca="true" t="shared" si="7" ref="AL22:AL50">P22*100/P$9</f>
        <v>2.543140603026146</v>
      </c>
      <c r="AM22" s="8">
        <f aca="true" t="shared" si="8" ref="AM22:AM50">Q22*100/Q$9</f>
        <v>2.549876657752235</v>
      </c>
      <c r="AN22" s="8">
        <f aca="true" t="shared" si="9" ref="AN22:AN50">R22*100/R$9</f>
        <v>2.5815354973596616</v>
      </c>
      <c r="AO22" s="8">
        <f aca="true" t="shared" si="10" ref="AO22:AO50">S22*100/S$9</f>
        <v>2.4294537157411726</v>
      </c>
      <c r="AP22" s="8">
        <f aca="true" t="shared" si="11" ref="AP22:AP50">T22*100/T$9</f>
        <v>2.4324021517434833</v>
      </c>
      <c r="AQ22" s="8" t="e">
        <f aca="true" t="shared" si="12" ref="AQ22:AQ50">U22*100/U$9</f>
        <v>#VALUE!</v>
      </c>
    </row>
    <row r="23" spans="1:43" ht="12">
      <c r="A23" t="s">
        <v>20</v>
      </c>
      <c r="B23" s="4">
        <v>33037.30360845</v>
      </c>
      <c r="C23" s="4">
        <v>35433.0390951</v>
      </c>
      <c r="D23" s="4">
        <v>37185.43766321</v>
      </c>
      <c r="E23" s="4">
        <v>38283.99312122</v>
      </c>
      <c r="F23" s="4">
        <v>41372.64118685</v>
      </c>
      <c r="G23" s="4">
        <v>42288.3908202</v>
      </c>
      <c r="H23" s="4">
        <v>42485.86430334</v>
      </c>
      <c r="I23" s="4">
        <v>43445.5888526</v>
      </c>
      <c r="J23" s="4">
        <v>46551.77345042</v>
      </c>
      <c r="K23" s="4">
        <v>47516.79206365</v>
      </c>
      <c r="L23" s="4">
        <v>50473.87725564</v>
      </c>
      <c r="M23" s="4">
        <v>53227.25506529</v>
      </c>
      <c r="N23" s="4">
        <v>53752.85569228</v>
      </c>
      <c r="O23" s="4">
        <v>43594.05879483</v>
      </c>
      <c r="P23" s="4">
        <v>51452.95366547</v>
      </c>
      <c r="Q23" s="4">
        <v>51286.30012893</v>
      </c>
      <c r="R23" s="4">
        <v>50353.43157947</v>
      </c>
      <c r="S23" s="4">
        <v>50912.65388069</v>
      </c>
      <c r="T23" s="4">
        <v>51298.73948801</v>
      </c>
      <c r="U23" s="4" t="s">
        <v>52</v>
      </c>
      <c r="W23" t="s">
        <v>20</v>
      </c>
      <c r="X23" s="8">
        <f t="shared" si="1"/>
        <v>3.665208003133774</v>
      </c>
      <c r="Y23" s="8">
        <f aca="true" t="shared" si="13" ref="Y23:Y50">C23*100/C$9</f>
        <v>3.690297423874789</v>
      </c>
      <c r="Z23" s="8">
        <f aca="true" t="shared" si="14" ref="Z23:Z50">D23*100/D$9</f>
        <v>3.733918367772138</v>
      </c>
      <c r="AA23" s="8">
        <f aca="true" t="shared" si="15" ref="AA23:AA50">E23*100/E$9</f>
        <v>3.7043396638013624</v>
      </c>
      <c r="AB23" s="8">
        <f aca="true" t="shared" si="16" ref="AB23:AB50">F23*100/F$9</f>
        <v>3.7990344276195427</v>
      </c>
      <c r="AC23" s="8">
        <f aca="true" t="shared" si="17" ref="AC23:AC50">G23*100/G$9</f>
        <v>3.745391812687051</v>
      </c>
      <c r="AD23" s="8">
        <f aca="true" t="shared" si="18" ref="AD23:AD50">H23*100/H$9</f>
        <v>3.6141300294541296</v>
      </c>
      <c r="AE23" s="8">
        <f aca="true" t="shared" si="19" ref="AE23:AE50">I23*100/I$9</f>
        <v>3.5760427315835193</v>
      </c>
      <c r="AF23" s="8">
        <f aca="true" t="shared" si="20" ref="AF23:AF50">J23*100/J$9</f>
        <v>3.6427055611555113</v>
      </c>
      <c r="AG23" s="8">
        <f t="shared" si="2"/>
        <v>3.6031907213110306</v>
      </c>
      <c r="AH23" s="8">
        <f t="shared" si="3"/>
        <v>3.68488159005179</v>
      </c>
      <c r="AI23" s="8">
        <f t="shared" si="4"/>
        <v>3.7776951816078705</v>
      </c>
      <c r="AJ23" s="8">
        <f t="shared" si="5"/>
        <v>3.7495582785001393</v>
      </c>
      <c r="AK23" s="8">
        <f t="shared" si="6"/>
        <v>3.1326707783187526</v>
      </c>
      <c r="AL23" s="8">
        <f t="shared" si="7"/>
        <v>3.5573657896094018</v>
      </c>
      <c r="AM23" s="8">
        <f t="shared" si="8"/>
        <v>3.5328507944743577</v>
      </c>
      <c r="AN23" s="8">
        <f t="shared" si="9"/>
        <v>3.510592120718664</v>
      </c>
      <c r="AO23" s="8">
        <f t="shared" si="10"/>
        <v>3.5692455272630066</v>
      </c>
      <c r="AP23" s="8">
        <f t="shared" si="11"/>
        <v>3.547286504281503</v>
      </c>
      <c r="AQ23" s="8" t="e">
        <f t="shared" si="12"/>
        <v>#VALUE!</v>
      </c>
    </row>
    <row r="24" spans="1:43" ht="12">
      <c r="A24" t="s">
        <v>21</v>
      </c>
      <c r="B24" s="4">
        <v>14465.18237231</v>
      </c>
      <c r="C24" s="4">
        <v>15698.96032985</v>
      </c>
      <c r="D24" s="4">
        <v>16785.6649069</v>
      </c>
      <c r="E24" s="4">
        <v>17680.28453072</v>
      </c>
      <c r="F24" s="4">
        <v>18371.07877139</v>
      </c>
      <c r="G24" s="4">
        <v>17177.73561683</v>
      </c>
      <c r="H24" s="4">
        <v>16891.58338413</v>
      </c>
      <c r="I24" s="4">
        <v>16036.17140006</v>
      </c>
      <c r="J24" s="4">
        <v>17739.05048566</v>
      </c>
      <c r="K24" s="4">
        <v>17074.40710002</v>
      </c>
      <c r="L24" s="4">
        <v>19258.09721124</v>
      </c>
      <c r="M24" s="4">
        <v>20061.23621004</v>
      </c>
      <c r="N24" s="4">
        <v>19839.97570177</v>
      </c>
      <c r="O24" s="4">
        <v>15029.47969474</v>
      </c>
      <c r="P24" s="4">
        <v>17200.89548419</v>
      </c>
      <c r="Q24" s="4">
        <v>17995.04257613</v>
      </c>
      <c r="R24" s="4">
        <v>15908.56202293</v>
      </c>
      <c r="S24" s="4">
        <v>15010.99954264</v>
      </c>
      <c r="T24" s="4">
        <v>16921.01713254</v>
      </c>
      <c r="U24" s="4" t="s">
        <v>52</v>
      </c>
      <c r="W24" t="s">
        <v>21</v>
      </c>
      <c r="X24" s="8">
        <f t="shared" si="1"/>
        <v>1.6047890235273237</v>
      </c>
      <c r="Y24" s="8">
        <f t="shared" si="13"/>
        <v>1.635022971280202</v>
      </c>
      <c r="Z24" s="8">
        <f t="shared" si="14"/>
        <v>1.6855066512542867</v>
      </c>
      <c r="AA24" s="8">
        <f t="shared" si="15"/>
        <v>1.7107353208184009</v>
      </c>
      <c r="AB24" s="8">
        <f t="shared" si="16"/>
        <v>1.686920600737575</v>
      </c>
      <c r="AC24" s="8">
        <f t="shared" si="17"/>
        <v>1.5213950943019956</v>
      </c>
      <c r="AD24" s="8">
        <f t="shared" si="18"/>
        <v>1.4369103642976464</v>
      </c>
      <c r="AE24" s="8">
        <f t="shared" si="19"/>
        <v>1.319950671451889</v>
      </c>
      <c r="AF24" s="8">
        <f t="shared" si="20"/>
        <v>1.3880918612596713</v>
      </c>
      <c r="AG24" s="8">
        <f t="shared" si="2"/>
        <v>1.2947495519535164</v>
      </c>
      <c r="AH24" s="8">
        <f t="shared" si="3"/>
        <v>1.4059511916175695</v>
      </c>
      <c r="AI24" s="8">
        <f t="shared" si="4"/>
        <v>1.423805065183339</v>
      </c>
      <c r="AJ24" s="8">
        <f t="shared" si="5"/>
        <v>1.3839477769084814</v>
      </c>
      <c r="AK24" s="8">
        <f t="shared" si="6"/>
        <v>1.0800190015486866</v>
      </c>
      <c r="AL24" s="8">
        <f t="shared" si="7"/>
        <v>1.1892393494830364</v>
      </c>
      <c r="AM24" s="8">
        <f t="shared" si="8"/>
        <v>1.2395864061525377</v>
      </c>
      <c r="AN24" s="8">
        <f t="shared" si="9"/>
        <v>1.109129422520483</v>
      </c>
      <c r="AO24" s="8">
        <f t="shared" si="10"/>
        <v>1.05235022913696</v>
      </c>
      <c r="AP24" s="8">
        <f t="shared" si="11"/>
        <v>1.1700812985279008</v>
      </c>
      <c r="AQ24" s="8" t="e">
        <f t="shared" si="12"/>
        <v>#VALUE!</v>
      </c>
    </row>
    <row r="25" spans="1:43" ht="12">
      <c r="A25" t="s">
        <v>22</v>
      </c>
      <c r="B25" s="4">
        <v>15038.24648558</v>
      </c>
      <c r="C25" s="4">
        <v>16091.21160273</v>
      </c>
      <c r="D25" s="4">
        <v>16660.13204167</v>
      </c>
      <c r="E25" s="4">
        <v>17074.17353993</v>
      </c>
      <c r="F25" s="4">
        <v>18706.40703983</v>
      </c>
      <c r="G25" s="4">
        <v>17331.89345495</v>
      </c>
      <c r="H25" s="4">
        <v>19151.95591462</v>
      </c>
      <c r="I25" s="4">
        <v>18554.88927686</v>
      </c>
      <c r="J25" s="4">
        <v>19507.82706387</v>
      </c>
      <c r="K25" s="4">
        <v>19904.01919234</v>
      </c>
      <c r="L25" s="4">
        <v>21446.11536871</v>
      </c>
      <c r="M25" s="4">
        <v>22447.93947719</v>
      </c>
      <c r="N25" s="4">
        <v>21161.58354708</v>
      </c>
      <c r="O25" s="4">
        <v>19383.1403035</v>
      </c>
      <c r="P25" s="4">
        <v>20360.80762545</v>
      </c>
      <c r="Q25" s="4">
        <v>19479.07319382</v>
      </c>
      <c r="R25" s="4">
        <v>18796.91687001</v>
      </c>
      <c r="S25" s="4">
        <v>19506.21175662</v>
      </c>
      <c r="T25" s="4">
        <v>20202.6357266</v>
      </c>
      <c r="U25" s="4" t="s">
        <v>52</v>
      </c>
      <c r="W25" t="s">
        <v>22</v>
      </c>
      <c r="X25" s="8">
        <f t="shared" si="1"/>
        <v>1.668365615586996</v>
      </c>
      <c r="Y25" s="8">
        <f t="shared" si="13"/>
        <v>1.6758753480107333</v>
      </c>
      <c r="Z25" s="8">
        <f t="shared" si="14"/>
        <v>1.6729014622153229</v>
      </c>
      <c r="AA25" s="8">
        <f t="shared" si="15"/>
        <v>1.652088330240899</v>
      </c>
      <c r="AB25" s="8">
        <f t="shared" si="16"/>
        <v>1.7177120513148836</v>
      </c>
      <c r="AC25" s="8">
        <f t="shared" si="17"/>
        <v>1.5350485224310317</v>
      </c>
      <c r="AD25" s="8">
        <f t="shared" si="18"/>
        <v>1.6291926768774307</v>
      </c>
      <c r="AE25" s="8">
        <f t="shared" si="19"/>
        <v>1.5272684451112302</v>
      </c>
      <c r="AF25" s="8">
        <f t="shared" si="20"/>
        <v>1.5264997413536372</v>
      </c>
      <c r="AG25" s="8">
        <f t="shared" si="2"/>
        <v>1.5093185830930682</v>
      </c>
      <c r="AH25" s="8">
        <f t="shared" si="3"/>
        <v>1.5656890256326752</v>
      </c>
      <c r="AI25" s="8">
        <f t="shared" si="4"/>
        <v>1.593196430963535</v>
      </c>
      <c r="AJ25" s="8">
        <f t="shared" si="5"/>
        <v>1.4761372163994988</v>
      </c>
      <c r="AK25" s="8">
        <f t="shared" si="6"/>
        <v>1.392873224000608</v>
      </c>
      <c r="AL25" s="8">
        <f t="shared" si="7"/>
        <v>1.4077100600777037</v>
      </c>
      <c r="AM25" s="8">
        <f t="shared" si="8"/>
        <v>1.3418136819269693</v>
      </c>
      <c r="AN25" s="8">
        <f t="shared" si="9"/>
        <v>1.3105027043393296</v>
      </c>
      <c r="AO25" s="8">
        <f t="shared" si="10"/>
        <v>1.367488311045738</v>
      </c>
      <c r="AP25" s="8">
        <f t="shared" si="11"/>
        <v>1.3970038597270718</v>
      </c>
      <c r="AQ25" s="8" t="e">
        <f t="shared" si="12"/>
        <v>#VALUE!</v>
      </c>
    </row>
    <row r="26" spans="1:43" ht="12">
      <c r="A26" t="s">
        <v>23</v>
      </c>
      <c r="B26" s="4">
        <v>16557.83627659</v>
      </c>
      <c r="C26" s="4">
        <v>16110.75120292</v>
      </c>
      <c r="D26" s="4">
        <v>16839.45149826</v>
      </c>
      <c r="E26" s="4">
        <v>19177.86353106</v>
      </c>
      <c r="F26" s="4">
        <v>17196.16353037</v>
      </c>
      <c r="G26" s="4">
        <v>17437.95820922</v>
      </c>
      <c r="H26" s="4">
        <v>19467.30624231</v>
      </c>
      <c r="I26" s="4">
        <v>20964.00206911</v>
      </c>
      <c r="J26" s="4">
        <v>21214.47252538</v>
      </c>
      <c r="K26" s="4">
        <v>21569.01284294</v>
      </c>
      <c r="L26" s="4">
        <v>22064.87641436</v>
      </c>
      <c r="M26" s="4">
        <v>22916.28604615</v>
      </c>
      <c r="N26" s="4">
        <v>25074.75180184</v>
      </c>
      <c r="O26" s="4">
        <v>25875.8001955</v>
      </c>
      <c r="P26" s="4">
        <v>26578.75836077</v>
      </c>
      <c r="Q26" s="4">
        <v>23845.79930058</v>
      </c>
      <c r="R26" s="4">
        <v>24664.36960488</v>
      </c>
      <c r="S26" s="4">
        <v>24222.10319445</v>
      </c>
      <c r="T26" s="4">
        <v>24679.8671393</v>
      </c>
      <c r="U26" s="4" t="s">
        <v>52</v>
      </c>
      <c r="W26" t="s">
        <v>23</v>
      </c>
      <c r="X26" s="8">
        <f t="shared" si="1"/>
        <v>1.8369511856898075</v>
      </c>
      <c r="Y26" s="8">
        <f t="shared" si="13"/>
        <v>1.6779103678138942</v>
      </c>
      <c r="Z26" s="8">
        <f t="shared" si="14"/>
        <v>1.6909075488647418</v>
      </c>
      <c r="AA26" s="8">
        <f t="shared" si="15"/>
        <v>1.8556403016825984</v>
      </c>
      <c r="AB26" s="8">
        <f t="shared" si="16"/>
        <v>1.579034245839145</v>
      </c>
      <c r="AC26" s="8">
        <f t="shared" si="17"/>
        <v>1.544442449571616</v>
      </c>
      <c r="AD26" s="8">
        <f t="shared" si="18"/>
        <v>1.656018471945769</v>
      </c>
      <c r="AE26" s="8">
        <f t="shared" si="19"/>
        <v>1.7255645326500437</v>
      </c>
      <c r="AF26" s="8">
        <f t="shared" si="20"/>
        <v>1.6600458224752188</v>
      </c>
      <c r="AG26" s="8">
        <f t="shared" si="2"/>
        <v>1.6355747845817439</v>
      </c>
      <c r="AH26" s="8">
        <f t="shared" si="3"/>
        <v>1.6108621193145578</v>
      </c>
      <c r="AI26" s="8">
        <f t="shared" si="4"/>
        <v>1.6264363674342872</v>
      </c>
      <c r="AJ26" s="8">
        <f t="shared" si="5"/>
        <v>1.7491022939908387</v>
      </c>
      <c r="AK26" s="8">
        <f t="shared" si="6"/>
        <v>1.8594360190125445</v>
      </c>
      <c r="AL26" s="8">
        <f t="shared" si="7"/>
        <v>1.8376081252328702</v>
      </c>
      <c r="AM26" s="8">
        <f t="shared" si="8"/>
        <v>1.6426150997858646</v>
      </c>
      <c r="AN26" s="8">
        <f t="shared" si="9"/>
        <v>1.7195757842388544</v>
      </c>
      <c r="AO26" s="8">
        <f t="shared" si="10"/>
        <v>1.6980971703084584</v>
      </c>
      <c r="AP26" s="8">
        <f t="shared" si="11"/>
        <v>1.7066025501691247</v>
      </c>
      <c r="AQ26" s="8" t="e">
        <f t="shared" si="12"/>
        <v>#VALUE!</v>
      </c>
    </row>
    <row r="27" spans="1:43" ht="12">
      <c r="A27" t="s">
        <v>24</v>
      </c>
      <c r="B27" s="4">
        <v>5935.42716067</v>
      </c>
      <c r="C27" s="4">
        <v>6060.89110419</v>
      </c>
      <c r="D27" s="4">
        <v>7066.89159961</v>
      </c>
      <c r="E27" s="4">
        <v>7104.58005505</v>
      </c>
      <c r="F27" s="4">
        <v>7503.12320786</v>
      </c>
      <c r="G27" s="4">
        <v>7460.78295316</v>
      </c>
      <c r="H27" s="4">
        <v>7726.54262957</v>
      </c>
      <c r="I27" s="4">
        <v>7831.35029901</v>
      </c>
      <c r="J27" s="4">
        <v>8823.57884807</v>
      </c>
      <c r="K27" s="4">
        <v>9058.58521603</v>
      </c>
      <c r="L27" s="4">
        <v>9535.76268738</v>
      </c>
      <c r="M27" s="4">
        <v>9542.98282105</v>
      </c>
      <c r="N27" s="4">
        <v>10565.48846564</v>
      </c>
      <c r="O27" s="4">
        <v>10416.69499462</v>
      </c>
      <c r="P27" s="4">
        <v>12030.65905257</v>
      </c>
      <c r="Q27" s="4">
        <v>11360.07271442</v>
      </c>
      <c r="R27" s="4">
        <v>11730.42757057</v>
      </c>
      <c r="S27" s="4">
        <v>11608.41775226</v>
      </c>
      <c r="T27" s="4">
        <v>11894.89957786</v>
      </c>
      <c r="U27" s="4" t="s">
        <v>52</v>
      </c>
      <c r="W27" t="s">
        <v>24</v>
      </c>
      <c r="X27" s="8">
        <f t="shared" si="1"/>
        <v>0.6584851896248899</v>
      </c>
      <c r="Y27" s="8">
        <f t="shared" si="13"/>
        <v>0.6312326404785026</v>
      </c>
      <c r="Z27" s="8">
        <f t="shared" si="14"/>
        <v>0.709611019932811</v>
      </c>
      <c r="AA27" s="8">
        <f t="shared" si="15"/>
        <v>0.687435545431294</v>
      </c>
      <c r="AB27" s="8">
        <f t="shared" si="16"/>
        <v>0.688972774365474</v>
      </c>
      <c r="AC27" s="8">
        <f t="shared" si="17"/>
        <v>0.6607854980297031</v>
      </c>
      <c r="AD27" s="8">
        <f t="shared" si="18"/>
        <v>0.6572710759044421</v>
      </c>
      <c r="AE27" s="8">
        <f t="shared" si="19"/>
        <v>0.6446049887889402</v>
      </c>
      <c r="AF27" s="8">
        <f t="shared" si="20"/>
        <v>0.6904505963320875</v>
      </c>
      <c r="AG27" s="8">
        <f t="shared" si="2"/>
        <v>0.6869110640904101</v>
      </c>
      <c r="AH27" s="8">
        <f t="shared" si="3"/>
        <v>0.6961651904778718</v>
      </c>
      <c r="AI27" s="8">
        <f t="shared" si="4"/>
        <v>0.6772936191623401</v>
      </c>
      <c r="AJ27" s="8">
        <f t="shared" si="5"/>
        <v>0.7370011180341409</v>
      </c>
      <c r="AK27" s="8">
        <f t="shared" si="6"/>
        <v>0.7485441117076086</v>
      </c>
      <c r="AL27" s="8">
        <f t="shared" si="7"/>
        <v>0.8317783896007603</v>
      </c>
      <c r="AM27" s="8">
        <f t="shared" si="8"/>
        <v>0.7825372821500602</v>
      </c>
      <c r="AN27" s="8">
        <f t="shared" si="9"/>
        <v>0.8178339650379289</v>
      </c>
      <c r="AO27" s="8">
        <f t="shared" si="10"/>
        <v>0.8138113019594365</v>
      </c>
      <c r="AP27" s="8">
        <f t="shared" si="11"/>
        <v>0.8225273596086826</v>
      </c>
      <c r="AQ27" s="8" t="e">
        <f t="shared" si="12"/>
        <v>#VALUE!</v>
      </c>
    </row>
    <row r="28" spans="1:43" ht="12">
      <c r="A28" t="s">
        <v>25</v>
      </c>
      <c r="B28" s="4">
        <v>46605.14091009</v>
      </c>
      <c r="C28" s="4">
        <v>46968.82660025</v>
      </c>
      <c r="D28" s="4">
        <v>48483.43881041</v>
      </c>
      <c r="E28" s="4">
        <v>49132.78095625</v>
      </c>
      <c r="F28" s="4">
        <v>51910.84418656</v>
      </c>
      <c r="G28" s="4">
        <v>56607.81665344</v>
      </c>
      <c r="H28" s="4">
        <v>60896.52643884</v>
      </c>
      <c r="I28" s="4">
        <v>65592.91379683</v>
      </c>
      <c r="J28" s="4">
        <v>70208.95884291</v>
      </c>
      <c r="K28" s="4">
        <v>75554.40654272</v>
      </c>
      <c r="L28" s="4">
        <v>80514.28914973</v>
      </c>
      <c r="M28" s="4">
        <v>82569.03003645</v>
      </c>
      <c r="N28" s="4">
        <v>83906.96931129</v>
      </c>
      <c r="O28" s="4">
        <v>81680.59836843</v>
      </c>
      <c r="P28" s="4">
        <v>81886.40573925</v>
      </c>
      <c r="Q28" s="4">
        <v>76978.9702055</v>
      </c>
      <c r="R28" s="4">
        <v>76389.6285484</v>
      </c>
      <c r="S28" s="4">
        <v>73937.32468074</v>
      </c>
      <c r="T28" s="4">
        <v>70110.11458149</v>
      </c>
      <c r="U28" s="4">
        <v>69186.37698</v>
      </c>
      <c r="W28" t="s">
        <v>25</v>
      </c>
      <c r="X28" s="8">
        <f t="shared" si="1"/>
        <v>5.170444218914671</v>
      </c>
      <c r="Y28" s="8">
        <f t="shared" si="13"/>
        <v>4.891732242896821</v>
      </c>
      <c r="Z28" s="8">
        <f t="shared" si="14"/>
        <v>4.868389726821865</v>
      </c>
      <c r="AA28" s="8">
        <f t="shared" si="15"/>
        <v>4.754062845869123</v>
      </c>
      <c r="AB28" s="8">
        <f t="shared" si="16"/>
        <v>4.766702791365841</v>
      </c>
      <c r="AC28" s="8">
        <f t="shared" si="17"/>
        <v>5.013632557676053</v>
      </c>
      <c r="AD28" s="8">
        <f t="shared" si="18"/>
        <v>5.180263329955534</v>
      </c>
      <c r="AE28" s="8">
        <f t="shared" si="19"/>
        <v>5.3990075591414355</v>
      </c>
      <c r="AF28" s="8">
        <f t="shared" si="20"/>
        <v>5.493895202346995</v>
      </c>
      <c r="AG28" s="8">
        <f t="shared" si="2"/>
        <v>5.729278530508153</v>
      </c>
      <c r="AH28" s="8">
        <f t="shared" si="3"/>
        <v>5.878003394137801</v>
      </c>
      <c r="AI28" s="8">
        <f t="shared" si="4"/>
        <v>5.86016743745516</v>
      </c>
      <c r="AJ28" s="8">
        <f t="shared" si="5"/>
        <v>5.852974085806375</v>
      </c>
      <c r="AK28" s="8">
        <f t="shared" si="6"/>
        <v>5.86957100894484</v>
      </c>
      <c r="AL28" s="8">
        <f t="shared" si="7"/>
        <v>5.661480588749444</v>
      </c>
      <c r="AM28" s="8">
        <f t="shared" si="8"/>
        <v>5.302687371961774</v>
      </c>
      <c r="AN28" s="8">
        <f t="shared" si="9"/>
        <v>5.325810370310043</v>
      </c>
      <c r="AO28" s="8">
        <f t="shared" si="10"/>
        <v>5.183396372009107</v>
      </c>
      <c r="AP28" s="8">
        <f t="shared" si="11"/>
        <v>4.848085269749714</v>
      </c>
      <c r="AQ28" s="8">
        <f t="shared" si="12"/>
        <v>4.725437318678009</v>
      </c>
    </row>
    <row r="29" spans="1:43" ht="12">
      <c r="A29" t="s">
        <v>49</v>
      </c>
      <c r="B29" s="4">
        <v>612331.53645494</v>
      </c>
      <c r="C29" s="4">
        <v>658625.76195838</v>
      </c>
      <c r="D29" s="4">
        <v>683893.77924239</v>
      </c>
      <c r="E29" s="4">
        <v>712053.47003465</v>
      </c>
      <c r="F29" s="4">
        <v>759407.32124178</v>
      </c>
      <c r="G29" s="4">
        <v>796051.57525571</v>
      </c>
      <c r="H29" s="4">
        <v>828855.97409451</v>
      </c>
      <c r="I29" s="4">
        <v>863213.64167464</v>
      </c>
      <c r="J29" s="4">
        <v>907860.01563262</v>
      </c>
      <c r="K29" s="4">
        <v>943669.40328697</v>
      </c>
      <c r="L29" s="4">
        <v>980249.18190634</v>
      </c>
      <c r="M29" s="4">
        <v>1009273.59918451</v>
      </c>
      <c r="N29" s="4">
        <v>1029645.79327909</v>
      </c>
      <c r="O29" s="4">
        <v>1030554.4236451</v>
      </c>
      <c r="P29" s="4">
        <v>1059139.21224987</v>
      </c>
      <c r="Q29" s="4">
        <v>1072082.63610794</v>
      </c>
      <c r="R29" s="4">
        <v>1061043.16013884</v>
      </c>
      <c r="S29" s="4">
        <v>1058573.97633707</v>
      </c>
      <c r="T29" s="4">
        <v>1076760.35084507</v>
      </c>
      <c r="U29" s="4">
        <v>1088336.24809</v>
      </c>
      <c r="W29" t="s">
        <v>49</v>
      </c>
      <c r="X29" s="8">
        <f t="shared" si="1"/>
        <v>67.93297887094553</v>
      </c>
      <c r="Y29" s="8">
        <f t="shared" si="13"/>
        <v>68.59487683597241</v>
      </c>
      <c r="Z29" s="8">
        <f t="shared" si="14"/>
        <v>68.67213899823778</v>
      </c>
      <c r="AA29" s="8">
        <f t="shared" si="15"/>
        <v>68.8979308779244</v>
      </c>
      <c r="AB29" s="8">
        <f t="shared" si="16"/>
        <v>69.73242401794829</v>
      </c>
      <c r="AC29" s="8">
        <f t="shared" si="17"/>
        <v>70.5045757147887</v>
      </c>
      <c r="AD29" s="8">
        <f t="shared" si="18"/>
        <v>70.50799872351722</v>
      </c>
      <c r="AE29" s="8">
        <f t="shared" si="19"/>
        <v>71.05183634608746</v>
      </c>
      <c r="AF29" s="8">
        <f t="shared" si="20"/>
        <v>71.04061741531433</v>
      </c>
      <c r="AG29" s="8">
        <f t="shared" si="2"/>
        <v>71.55829950292187</v>
      </c>
      <c r="AH29" s="8">
        <f t="shared" si="3"/>
        <v>71.56379419348809</v>
      </c>
      <c r="AI29" s="8">
        <f t="shared" si="4"/>
        <v>71.63112221147907</v>
      </c>
      <c r="AJ29" s="8">
        <f t="shared" si="5"/>
        <v>71.82347539289772</v>
      </c>
      <c r="AK29" s="8">
        <f t="shared" si="6"/>
        <v>74.05568138571664</v>
      </c>
      <c r="AL29" s="8">
        <f t="shared" si="7"/>
        <v>73.2270031490936</v>
      </c>
      <c r="AM29" s="8">
        <f t="shared" si="8"/>
        <v>73.85028717600181</v>
      </c>
      <c r="AN29" s="8">
        <f t="shared" si="9"/>
        <v>73.97489388279443</v>
      </c>
      <c r="AO29" s="8">
        <f t="shared" si="10"/>
        <v>74.21161817987904</v>
      </c>
      <c r="AP29" s="8">
        <f t="shared" si="11"/>
        <v>74.457530516727</v>
      </c>
      <c r="AQ29" s="8">
        <f t="shared" si="12"/>
        <v>74.33348798537556</v>
      </c>
    </row>
    <row r="30" spans="1:43" ht="12">
      <c r="A30" t="s">
        <v>26</v>
      </c>
      <c r="B30" s="4">
        <v>235185.10581142</v>
      </c>
      <c r="C30" s="4">
        <v>250664.44432103</v>
      </c>
      <c r="D30" s="4">
        <v>260683.86054114</v>
      </c>
      <c r="E30" s="4">
        <v>270887.78753243</v>
      </c>
      <c r="F30" s="4">
        <v>287601.39637151</v>
      </c>
      <c r="G30" s="4">
        <v>298134.06838666</v>
      </c>
      <c r="H30" s="4">
        <v>307836.07175381</v>
      </c>
      <c r="I30" s="4">
        <v>315541.40174036</v>
      </c>
      <c r="J30" s="4">
        <v>326828.60683476</v>
      </c>
      <c r="K30" s="4">
        <v>340272.11663949</v>
      </c>
      <c r="L30" s="4">
        <v>344235.44317405</v>
      </c>
      <c r="M30" s="4">
        <v>352671.35043856</v>
      </c>
      <c r="N30" s="4">
        <v>353605.24614928</v>
      </c>
      <c r="O30" s="4">
        <v>339117.99284349</v>
      </c>
      <c r="P30" s="4">
        <v>355963.59901625</v>
      </c>
      <c r="Q30" s="4">
        <v>357202.69743539</v>
      </c>
      <c r="R30" s="4">
        <v>347265.80685714</v>
      </c>
      <c r="S30" s="4">
        <v>343495.78081693</v>
      </c>
      <c r="T30" s="4">
        <v>348860.80511673</v>
      </c>
      <c r="U30" s="4">
        <v>351852.58447</v>
      </c>
      <c r="W30" t="s">
        <v>26</v>
      </c>
      <c r="X30" s="8">
        <f t="shared" si="1"/>
        <v>26.091788308577474</v>
      </c>
      <c r="Y30" s="8">
        <f t="shared" si="13"/>
        <v>26.10632270780362</v>
      </c>
      <c r="Z30" s="8">
        <f t="shared" si="14"/>
        <v>26.176167774928043</v>
      </c>
      <c r="AA30" s="8">
        <f t="shared" si="15"/>
        <v>26.210964269544284</v>
      </c>
      <c r="AB30" s="8">
        <f t="shared" si="16"/>
        <v>26.408940181322006</v>
      </c>
      <c r="AC30" s="8">
        <f t="shared" si="17"/>
        <v>26.405093151123047</v>
      </c>
      <c r="AD30" s="8">
        <f t="shared" si="18"/>
        <v>26.18658250968376</v>
      </c>
      <c r="AE30" s="8">
        <f t="shared" si="19"/>
        <v>25.97247651621509</v>
      </c>
      <c r="AF30" s="8">
        <f t="shared" si="20"/>
        <v>25.574544113333822</v>
      </c>
      <c r="AG30" s="8">
        <f t="shared" si="2"/>
        <v>25.80278003098206</v>
      </c>
      <c r="AH30" s="8">
        <f t="shared" si="3"/>
        <v>25.131155285948164</v>
      </c>
      <c r="AI30" s="8">
        <f t="shared" si="4"/>
        <v>25.030125254602588</v>
      </c>
      <c r="AJ30" s="8">
        <f t="shared" si="5"/>
        <v>24.665917018628893</v>
      </c>
      <c r="AK30" s="8">
        <f t="shared" si="6"/>
        <v>24.369032293659625</v>
      </c>
      <c r="AL30" s="8">
        <f t="shared" si="7"/>
        <v>24.6106907237952</v>
      </c>
      <c r="AM30" s="8">
        <f t="shared" si="8"/>
        <v>24.605866093880177</v>
      </c>
      <c r="AN30" s="8">
        <f t="shared" si="9"/>
        <v>24.211033232633493</v>
      </c>
      <c r="AO30" s="8">
        <f t="shared" si="10"/>
        <v>24.080865676097527</v>
      </c>
      <c r="AP30" s="8">
        <f t="shared" si="11"/>
        <v>24.123579608668503</v>
      </c>
      <c r="AQ30" s="8">
        <f t="shared" si="12"/>
        <v>24.03157103902804</v>
      </c>
    </row>
    <row r="31" spans="1:43" ht="12">
      <c r="A31" t="s">
        <v>27</v>
      </c>
      <c r="B31" s="4">
        <v>201489.17702162</v>
      </c>
      <c r="C31" s="4">
        <v>214826.17487826</v>
      </c>
      <c r="D31" s="4">
        <v>222207.40013782</v>
      </c>
      <c r="E31" s="4">
        <v>226618.50735039</v>
      </c>
      <c r="F31" s="4">
        <v>240908.4897976</v>
      </c>
      <c r="G31" s="4">
        <v>246200.67883199</v>
      </c>
      <c r="H31" s="4">
        <v>251182.85178236</v>
      </c>
      <c r="I31" s="4">
        <v>256939.30050223</v>
      </c>
      <c r="J31" s="4">
        <v>267302.60892037</v>
      </c>
      <c r="K31" s="4">
        <v>279269.16890208</v>
      </c>
      <c r="L31" s="4">
        <v>282023.67556505</v>
      </c>
      <c r="M31" s="4">
        <v>288534.50080293</v>
      </c>
      <c r="N31" s="4">
        <v>289599.28927399</v>
      </c>
      <c r="O31" s="4">
        <v>275151.51358685</v>
      </c>
      <c r="P31" s="4">
        <v>292515.96990185</v>
      </c>
      <c r="Q31" s="4">
        <v>294939.43997236</v>
      </c>
      <c r="R31" s="4">
        <v>287439.0513157</v>
      </c>
      <c r="S31" s="4">
        <v>286568.48449358</v>
      </c>
      <c r="T31" s="4">
        <v>294247.71049446</v>
      </c>
      <c r="U31" s="4" t="s">
        <v>52</v>
      </c>
      <c r="W31" t="s">
        <v>27</v>
      </c>
      <c r="X31" s="8">
        <f t="shared" si="1"/>
        <v>22.353511440188846</v>
      </c>
      <c r="Y31" s="8">
        <f t="shared" si="13"/>
        <v>22.373821156191752</v>
      </c>
      <c r="Z31" s="8">
        <f t="shared" si="14"/>
        <v>22.312613349993732</v>
      </c>
      <c r="AA31" s="8">
        <f t="shared" si="15"/>
        <v>21.92749128000989</v>
      </c>
      <c r="AB31" s="8">
        <f t="shared" si="16"/>
        <v>22.121373458212037</v>
      </c>
      <c r="AC31" s="8">
        <f t="shared" si="17"/>
        <v>21.805464546900165</v>
      </c>
      <c r="AD31" s="8">
        <f t="shared" si="18"/>
        <v>21.367283033928683</v>
      </c>
      <c r="AE31" s="8">
        <f t="shared" si="19"/>
        <v>21.14888858191103</v>
      </c>
      <c r="AF31" s="8">
        <f t="shared" si="20"/>
        <v>20.9165973249688</v>
      </c>
      <c r="AG31" s="8">
        <f t="shared" si="2"/>
        <v>21.176936287877044</v>
      </c>
      <c r="AH31" s="8">
        <f t="shared" si="3"/>
        <v>20.589340596620556</v>
      </c>
      <c r="AI31" s="8">
        <f t="shared" si="4"/>
        <v>20.47814398983834</v>
      </c>
      <c r="AJ31" s="8">
        <f t="shared" si="5"/>
        <v>20.201148358728013</v>
      </c>
      <c r="AK31" s="8">
        <f t="shared" si="6"/>
        <v>19.772398580283685</v>
      </c>
      <c r="AL31" s="8">
        <f t="shared" si="7"/>
        <v>20.224034387001396</v>
      </c>
      <c r="AM31" s="8">
        <f t="shared" si="8"/>
        <v>20.316868875483713</v>
      </c>
      <c r="AN31" s="8">
        <f t="shared" si="9"/>
        <v>20.03997020825021</v>
      </c>
      <c r="AO31" s="8">
        <f t="shared" si="10"/>
        <v>20.08996199510994</v>
      </c>
      <c r="AP31" s="8">
        <f t="shared" si="11"/>
        <v>20.347106825045685</v>
      </c>
      <c r="AQ31" s="8" t="e">
        <f t="shared" si="12"/>
        <v>#VALUE!</v>
      </c>
    </row>
    <row r="32" spans="1:43" ht="12">
      <c r="A32" t="s">
        <v>28</v>
      </c>
      <c r="B32" s="4">
        <v>124830.29236284</v>
      </c>
      <c r="C32" s="4">
        <v>132242.89751981</v>
      </c>
      <c r="D32" s="4">
        <v>136366.67135352</v>
      </c>
      <c r="E32" s="4">
        <v>136828.20313512</v>
      </c>
      <c r="F32" s="4">
        <v>141551.56520129</v>
      </c>
      <c r="G32" s="4">
        <v>146302.42821117</v>
      </c>
      <c r="H32" s="4">
        <v>148068.72100043</v>
      </c>
      <c r="I32" s="4">
        <v>150423.77071594</v>
      </c>
      <c r="J32" s="4">
        <v>156894.44262614</v>
      </c>
      <c r="K32" s="4">
        <v>161364.12197583</v>
      </c>
      <c r="L32" s="4">
        <v>162193.60755899</v>
      </c>
      <c r="M32" s="4">
        <v>165812.37273449</v>
      </c>
      <c r="N32" s="4">
        <v>163485.23100825</v>
      </c>
      <c r="O32" s="4">
        <v>150087.17889537</v>
      </c>
      <c r="P32" s="4">
        <v>163253.26535242</v>
      </c>
      <c r="Q32" s="4">
        <v>166011.14857396</v>
      </c>
      <c r="R32" s="4">
        <v>158892.32596047</v>
      </c>
      <c r="S32" s="4">
        <v>160933.90872219</v>
      </c>
      <c r="T32" s="4">
        <v>164716.57441026</v>
      </c>
      <c r="U32" s="4" t="s">
        <v>52</v>
      </c>
      <c r="W32" t="s">
        <v>28</v>
      </c>
      <c r="X32" s="8">
        <f t="shared" si="1"/>
        <v>13.848859822954411</v>
      </c>
      <c r="Y32" s="8">
        <f t="shared" si="13"/>
        <v>13.772897739121108</v>
      </c>
      <c r="Z32" s="8">
        <f t="shared" si="14"/>
        <v>13.693048970689466</v>
      </c>
      <c r="AA32" s="8">
        <f t="shared" si="15"/>
        <v>13.239427203824103</v>
      </c>
      <c r="AB32" s="8">
        <f t="shared" si="16"/>
        <v>12.997943908257328</v>
      </c>
      <c r="AC32" s="8">
        <f t="shared" si="17"/>
        <v>12.957691370384463</v>
      </c>
      <c r="AD32" s="8">
        <f t="shared" si="18"/>
        <v>12.595709649914072</v>
      </c>
      <c r="AE32" s="8">
        <f t="shared" si="19"/>
        <v>12.381506296327506</v>
      </c>
      <c r="AF32" s="8">
        <f t="shared" si="20"/>
        <v>12.277088847696264</v>
      </c>
      <c r="AG32" s="8">
        <f t="shared" si="2"/>
        <v>12.236215489399557</v>
      </c>
      <c r="AH32" s="8">
        <f t="shared" si="3"/>
        <v>11.84106058449123</v>
      </c>
      <c r="AI32" s="8">
        <f t="shared" si="4"/>
        <v>11.768192832068943</v>
      </c>
      <c r="AJ32" s="8">
        <f t="shared" si="5"/>
        <v>11.403996930855719</v>
      </c>
      <c r="AK32" s="8">
        <f t="shared" si="6"/>
        <v>10.78527057410824</v>
      </c>
      <c r="AL32" s="8">
        <f t="shared" si="7"/>
        <v>11.287040681523914</v>
      </c>
      <c r="AM32" s="8">
        <f t="shared" si="8"/>
        <v>11.435658580492564</v>
      </c>
      <c r="AN32" s="8">
        <f t="shared" si="9"/>
        <v>11.077817937375993</v>
      </c>
      <c r="AO32" s="8">
        <f t="shared" si="10"/>
        <v>11.282315693810084</v>
      </c>
      <c r="AP32" s="8">
        <f t="shared" si="11"/>
        <v>11.390082627148418</v>
      </c>
      <c r="AQ32" s="8" t="e">
        <f t="shared" si="12"/>
        <v>#VALUE!</v>
      </c>
    </row>
    <row r="33" spans="1:43" ht="12">
      <c r="A33" t="s">
        <v>29</v>
      </c>
      <c r="B33" s="4">
        <v>48131.3444976</v>
      </c>
      <c r="C33" s="4">
        <v>51793.26066659</v>
      </c>
      <c r="D33" s="4">
        <v>53183.74926594</v>
      </c>
      <c r="E33" s="4">
        <v>55468.31330515</v>
      </c>
      <c r="F33" s="4">
        <v>60725.92880609</v>
      </c>
      <c r="G33" s="4">
        <v>60472.73762756</v>
      </c>
      <c r="H33" s="4">
        <v>63276.03917419</v>
      </c>
      <c r="I33" s="4">
        <v>65446.05530649</v>
      </c>
      <c r="J33" s="4">
        <v>67116.16742205</v>
      </c>
      <c r="K33" s="4">
        <v>72751.85351515</v>
      </c>
      <c r="L33" s="4">
        <v>71662.72675798</v>
      </c>
      <c r="M33" s="4">
        <v>72563.65616976</v>
      </c>
      <c r="N33" s="4">
        <v>74716.02320889</v>
      </c>
      <c r="O33" s="4">
        <v>73972.15759465</v>
      </c>
      <c r="P33" s="4">
        <v>76796.44882558</v>
      </c>
      <c r="Q33" s="4">
        <v>76833.74204062</v>
      </c>
      <c r="R33" s="4">
        <v>75882.73749116</v>
      </c>
      <c r="S33" s="4">
        <v>74877.19104622</v>
      </c>
      <c r="T33" s="4">
        <v>76733.28188003</v>
      </c>
      <c r="U33" s="4" t="s">
        <v>52</v>
      </c>
      <c r="W33" t="s">
        <v>29</v>
      </c>
      <c r="X33" s="8">
        <f t="shared" si="1"/>
        <v>5.339763533518857</v>
      </c>
      <c r="Y33" s="8">
        <f t="shared" si="13"/>
        <v>5.394189753213239</v>
      </c>
      <c r="Z33" s="8">
        <f t="shared" si="14"/>
        <v>5.340364151409554</v>
      </c>
      <c r="AA33" s="8">
        <f t="shared" si="15"/>
        <v>5.367085727181849</v>
      </c>
      <c r="AB33" s="8">
        <f t="shared" si="16"/>
        <v>5.576146157592558</v>
      </c>
      <c r="AC33" s="8">
        <f t="shared" si="17"/>
        <v>5.355940294915299</v>
      </c>
      <c r="AD33" s="8">
        <f t="shared" si="18"/>
        <v>5.382680500308848</v>
      </c>
      <c r="AE33" s="8">
        <f t="shared" si="19"/>
        <v>5.386919514052819</v>
      </c>
      <c r="AF33" s="8">
        <f t="shared" si="20"/>
        <v>5.251882327794326</v>
      </c>
      <c r="AG33" s="8">
        <f t="shared" si="2"/>
        <v>5.5167613839087855</v>
      </c>
      <c r="AH33" s="8">
        <f t="shared" si="3"/>
        <v>5.2317887366951785</v>
      </c>
      <c r="AI33" s="8">
        <f t="shared" si="4"/>
        <v>5.150056562866248</v>
      </c>
      <c r="AJ33" s="8">
        <f t="shared" si="5"/>
        <v>5.211854881967462</v>
      </c>
      <c r="AK33" s="8">
        <f t="shared" si="6"/>
        <v>5.315642151985891</v>
      </c>
      <c r="AL33" s="8">
        <f t="shared" si="7"/>
        <v>5.309570012089449</v>
      </c>
      <c r="AM33" s="8">
        <f t="shared" si="8"/>
        <v>5.292683346785722</v>
      </c>
      <c r="AN33" s="8">
        <f t="shared" si="9"/>
        <v>5.290470420364407</v>
      </c>
      <c r="AO33" s="8">
        <f t="shared" si="10"/>
        <v>5.249285960657849</v>
      </c>
      <c r="AP33" s="8">
        <f t="shared" si="11"/>
        <v>5.306074534363143</v>
      </c>
      <c r="AQ33" s="8" t="e">
        <f t="shared" si="12"/>
        <v>#VALUE!</v>
      </c>
    </row>
    <row r="34" spans="1:43" ht="12">
      <c r="A34" t="s">
        <v>30</v>
      </c>
      <c r="B34" s="4">
        <v>28527.54016118</v>
      </c>
      <c r="C34" s="4">
        <v>30790.01669186</v>
      </c>
      <c r="D34" s="4">
        <v>32656.97951836</v>
      </c>
      <c r="E34" s="4">
        <v>34321.99091012</v>
      </c>
      <c r="F34" s="4">
        <v>38630.99579022</v>
      </c>
      <c r="G34" s="4">
        <v>39425.51299326</v>
      </c>
      <c r="H34" s="4">
        <v>39838.09160774</v>
      </c>
      <c r="I34" s="4">
        <v>41069.4744798</v>
      </c>
      <c r="J34" s="4">
        <v>43291.99887218</v>
      </c>
      <c r="K34" s="4">
        <v>45153.1934111</v>
      </c>
      <c r="L34" s="4">
        <v>48167.34124808</v>
      </c>
      <c r="M34" s="4">
        <v>50158.47189868</v>
      </c>
      <c r="N34" s="4">
        <v>51398.03505685</v>
      </c>
      <c r="O34" s="4">
        <v>51092.17709683</v>
      </c>
      <c r="P34" s="4">
        <v>52466.25572385</v>
      </c>
      <c r="Q34" s="4">
        <v>52094.54935778</v>
      </c>
      <c r="R34" s="4">
        <v>52663.98786407</v>
      </c>
      <c r="S34" s="4">
        <v>50757.38472517</v>
      </c>
      <c r="T34" s="4">
        <v>52797.85420417</v>
      </c>
      <c r="U34" s="4" t="s">
        <v>52</v>
      </c>
      <c r="W34" t="s">
        <v>30</v>
      </c>
      <c r="X34" s="8">
        <f t="shared" si="1"/>
        <v>3.164888083715579</v>
      </c>
      <c r="Y34" s="8">
        <f t="shared" si="13"/>
        <v>3.2067336638574058</v>
      </c>
      <c r="Z34" s="8">
        <f t="shared" si="14"/>
        <v>3.279200227894714</v>
      </c>
      <c r="AA34" s="8">
        <f t="shared" si="15"/>
        <v>3.3209783490039384</v>
      </c>
      <c r="AB34" s="8">
        <f t="shared" si="16"/>
        <v>3.5472833923621527</v>
      </c>
      <c r="AC34" s="8">
        <f t="shared" si="17"/>
        <v>3.491832881600402</v>
      </c>
      <c r="AD34" s="8">
        <f t="shared" si="18"/>
        <v>3.388892883705765</v>
      </c>
      <c r="AE34" s="8">
        <f t="shared" si="19"/>
        <v>3.3804627715307034</v>
      </c>
      <c r="AF34" s="8">
        <f t="shared" si="20"/>
        <v>3.3876261494782085</v>
      </c>
      <c r="AG34" s="8">
        <f t="shared" si="2"/>
        <v>3.4239594145687042</v>
      </c>
      <c r="AH34" s="8">
        <f t="shared" si="3"/>
        <v>3.5164912754341495</v>
      </c>
      <c r="AI34" s="8">
        <f t="shared" si="4"/>
        <v>3.5598945949031506</v>
      </c>
      <c r="AJ34" s="8">
        <f t="shared" si="5"/>
        <v>3.5852965459048303</v>
      </c>
      <c r="AK34" s="8">
        <f t="shared" si="6"/>
        <v>3.671485854189552</v>
      </c>
      <c r="AL34" s="8">
        <f t="shared" si="7"/>
        <v>3.627423693388032</v>
      </c>
      <c r="AM34" s="8">
        <f t="shared" si="8"/>
        <v>3.5885269482054265</v>
      </c>
      <c r="AN34" s="8">
        <f t="shared" si="9"/>
        <v>3.6716818505098088</v>
      </c>
      <c r="AO34" s="8">
        <f t="shared" si="10"/>
        <v>3.5583603406420066</v>
      </c>
      <c r="AP34" s="8">
        <f t="shared" si="11"/>
        <v>3.650949663534121</v>
      </c>
      <c r="AQ34" s="8" t="e">
        <f t="shared" si="12"/>
        <v>#VALUE!</v>
      </c>
    </row>
    <row r="35" spans="1:43" ht="12">
      <c r="A35" t="s">
        <v>31</v>
      </c>
      <c r="B35" s="4">
        <v>33695.9287898</v>
      </c>
      <c r="C35" s="4">
        <v>35838.26944277</v>
      </c>
      <c r="D35" s="4">
        <v>38476.46040332</v>
      </c>
      <c r="E35" s="4">
        <v>44269.28018204</v>
      </c>
      <c r="F35" s="4">
        <v>46692.90657391</v>
      </c>
      <c r="G35" s="4">
        <v>51933.38955467</v>
      </c>
      <c r="H35" s="4">
        <v>56653.21997145</v>
      </c>
      <c r="I35" s="4">
        <v>58602.10123813</v>
      </c>
      <c r="J35" s="4">
        <v>59525.99791439</v>
      </c>
      <c r="K35" s="4">
        <v>61002.94773741</v>
      </c>
      <c r="L35" s="4">
        <v>62211.767609</v>
      </c>
      <c r="M35" s="4">
        <v>64136.84963563</v>
      </c>
      <c r="N35" s="4">
        <v>64005.95687529</v>
      </c>
      <c r="O35" s="4">
        <v>63966.47925664</v>
      </c>
      <c r="P35" s="4">
        <v>63447.6291144</v>
      </c>
      <c r="Q35" s="4">
        <v>62263.25746303</v>
      </c>
      <c r="R35" s="4">
        <v>59826.75554144</v>
      </c>
      <c r="S35" s="4">
        <v>56927.29632335</v>
      </c>
      <c r="T35" s="4">
        <v>54613.09462227</v>
      </c>
      <c r="U35" s="4" t="s">
        <v>52</v>
      </c>
      <c r="W35" t="s">
        <v>31</v>
      </c>
      <c r="X35" s="8">
        <f t="shared" si="1"/>
        <v>3.738276868388625</v>
      </c>
      <c r="Y35" s="8">
        <f t="shared" si="13"/>
        <v>3.732501551611867</v>
      </c>
      <c r="Z35" s="8">
        <f t="shared" si="14"/>
        <v>3.8635544249343097</v>
      </c>
      <c r="AA35" s="8">
        <f t="shared" si="15"/>
        <v>4.283472989534392</v>
      </c>
      <c r="AB35" s="8">
        <f t="shared" si="16"/>
        <v>4.287566723109968</v>
      </c>
      <c r="AC35" s="8">
        <f t="shared" si="17"/>
        <v>4.599628604222881</v>
      </c>
      <c r="AD35" s="8">
        <f t="shared" si="18"/>
        <v>4.819299475755079</v>
      </c>
      <c r="AE35" s="8">
        <f t="shared" si="19"/>
        <v>4.823587934304061</v>
      </c>
      <c r="AF35" s="8">
        <f t="shared" si="20"/>
        <v>4.657946788365019</v>
      </c>
      <c r="AG35" s="8">
        <f t="shared" si="2"/>
        <v>4.625843743105016</v>
      </c>
      <c r="AH35" s="8">
        <f t="shared" si="3"/>
        <v>4.541814689327607</v>
      </c>
      <c r="AI35" s="8">
        <f t="shared" si="4"/>
        <v>4.551981264764247</v>
      </c>
      <c r="AJ35" s="8">
        <f t="shared" si="5"/>
        <v>4.464768659900884</v>
      </c>
      <c r="AK35" s="8">
        <f t="shared" si="6"/>
        <v>4.5966337133759465</v>
      </c>
      <c r="AL35" s="8">
        <f t="shared" si="7"/>
        <v>4.386656336793806</v>
      </c>
      <c r="AM35" s="8">
        <f t="shared" si="8"/>
        <v>4.2889972183964655</v>
      </c>
      <c r="AN35" s="8">
        <f t="shared" si="9"/>
        <v>4.171063024383284</v>
      </c>
      <c r="AO35" s="8">
        <f t="shared" si="10"/>
        <v>3.990903680987589</v>
      </c>
      <c r="AP35" s="8">
        <f t="shared" si="11"/>
        <v>3.776472783622822</v>
      </c>
      <c r="AQ35" s="8" t="e">
        <f t="shared" si="12"/>
        <v>#VALUE!</v>
      </c>
    </row>
    <row r="36" spans="1:43" ht="12">
      <c r="A36" t="s">
        <v>32</v>
      </c>
      <c r="B36" s="4">
        <v>203090.78122263</v>
      </c>
      <c r="C36" s="4">
        <v>221737.83445868</v>
      </c>
      <c r="D36" s="4">
        <v>226765.2091855</v>
      </c>
      <c r="E36" s="4">
        <v>240685.26650957</v>
      </c>
      <c r="F36" s="4">
        <v>263660.72350961</v>
      </c>
      <c r="G36" s="4">
        <v>278888.68028206</v>
      </c>
      <c r="H36" s="4">
        <v>291430.22349665</v>
      </c>
      <c r="I36" s="4">
        <v>309989.07334834</v>
      </c>
      <c r="J36" s="4">
        <v>326487.10107867</v>
      </c>
      <c r="K36" s="4">
        <v>342709.93404161</v>
      </c>
      <c r="L36" s="4">
        <v>362549.82366794</v>
      </c>
      <c r="M36" s="4">
        <v>373313.29619151</v>
      </c>
      <c r="N36" s="4">
        <v>387740.81718462</v>
      </c>
      <c r="O36" s="4">
        <v>390728.2192226</v>
      </c>
      <c r="P36" s="4">
        <v>396271.90337302</v>
      </c>
      <c r="Q36" s="4">
        <v>404222.56801824</v>
      </c>
      <c r="R36" s="4">
        <v>407624.18330236</v>
      </c>
      <c r="S36" s="4">
        <v>409963.76012253</v>
      </c>
      <c r="T36" s="4">
        <v>417799.86869219</v>
      </c>
      <c r="U36" s="4">
        <v>429546.11315</v>
      </c>
      <c r="W36" t="s">
        <v>32</v>
      </c>
      <c r="X36" s="8">
        <f t="shared" si="1"/>
        <v>22.53119581192108</v>
      </c>
      <c r="Y36" s="8">
        <f t="shared" si="13"/>
        <v>23.093660046552433</v>
      </c>
      <c r="Z36" s="8">
        <f t="shared" si="14"/>
        <v>22.770278715507715</v>
      </c>
      <c r="AA36" s="8">
        <f t="shared" si="15"/>
        <v>23.288583727433018</v>
      </c>
      <c r="AB36" s="8">
        <f t="shared" si="16"/>
        <v>24.210592727216437</v>
      </c>
      <c r="AC36" s="8">
        <f t="shared" si="17"/>
        <v>24.70057052349631</v>
      </c>
      <c r="AD36" s="8">
        <f t="shared" si="18"/>
        <v>24.790992004062147</v>
      </c>
      <c r="AE36" s="8">
        <f t="shared" si="19"/>
        <v>25.515459725465348</v>
      </c>
      <c r="AF36" s="8">
        <f t="shared" si="20"/>
        <v>25.547821073056944</v>
      </c>
      <c r="AG36" s="8">
        <f t="shared" si="2"/>
        <v>25.98763933360087</v>
      </c>
      <c r="AH36" s="8">
        <f t="shared" si="3"/>
        <v>26.46820976213461</v>
      </c>
      <c r="AI36" s="8">
        <f t="shared" si="4"/>
        <v>26.495144987712607</v>
      </c>
      <c r="AJ36" s="8">
        <f t="shared" si="5"/>
        <v>27.04706144934741</v>
      </c>
      <c r="AK36" s="8">
        <f t="shared" si="6"/>
        <v>28.07774518963406</v>
      </c>
      <c r="AL36" s="8">
        <f t="shared" si="7"/>
        <v>27.39753526314313</v>
      </c>
      <c r="AM36" s="8">
        <f t="shared" si="8"/>
        <v>27.844824387364092</v>
      </c>
      <c r="AN36" s="8">
        <f t="shared" si="9"/>
        <v>28.419160347734685</v>
      </c>
      <c r="AO36" s="8">
        <f t="shared" si="10"/>
        <v>28.74062154737225</v>
      </c>
      <c r="AP36" s="8">
        <f t="shared" si="11"/>
        <v>28.890687188303893</v>
      </c>
      <c r="AQ36" s="8">
        <f t="shared" si="12"/>
        <v>29.33804777433074</v>
      </c>
    </row>
    <row r="37" spans="1:43" ht="12">
      <c r="A37" t="s">
        <v>33</v>
      </c>
      <c r="B37" s="4">
        <v>43234.7879356</v>
      </c>
      <c r="C37" s="4">
        <v>44958.98758153</v>
      </c>
      <c r="D37" s="4">
        <v>41458.83937069</v>
      </c>
      <c r="E37" s="4">
        <v>45022.29000924</v>
      </c>
      <c r="F37" s="4">
        <v>52753.9995782</v>
      </c>
      <c r="G37" s="4">
        <v>54548.99489399</v>
      </c>
      <c r="H37" s="4">
        <v>56018.14049936</v>
      </c>
      <c r="I37" s="4">
        <v>58023.20929969</v>
      </c>
      <c r="J37" s="4">
        <v>65061.92112939</v>
      </c>
      <c r="K37" s="4">
        <v>68153.25193255</v>
      </c>
      <c r="L37" s="4">
        <v>72333.46429912</v>
      </c>
      <c r="M37" s="4">
        <v>76483.18110112</v>
      </c>
      <c r="N37" s="4">
        <v>80373.309543</v>
      </c>
      <c r="O37" s="4">
        <v>79165.80294596</v>
      </c>
      <c r="P37" s="4">
        <v>77004.27717326</v>
      </c>
      <c r="Q37" s="4">
        <v>77533.59462083</v>
      </c>
      <c r="R37" s="4">
        <v>80261.9631281</v>
      </c>
      <c r="S37" s="4">
        <v>75641.12790339</v>
      </c>
      <c r="T37" s="4">
        <v>79681.75557675</v>
      </c>
      <c r="U37" s="4" t="s">
        <v>52</v>
      </c>
      <c r="W37" t="s">
        <v>33</v>
      </c>
      <c r="X37" s="8">
        <f t="shared" si="1"/>
        <v>4.796532205940135</v>
      </c>
      <c r="Y37" s="8">
        <f t="shared" si="13"/>
        <v>4.682410549285415</v>
      </c>
      <c r="Z37" s="8">
        <f t="shared" si="14"/>
        <v>4.163025408892572</v>
      </c>
      <c r="AA37" s="8">
        <f t="shared" si="15"/>
        <v>4.356333836659116</v>
      </c>
      <c r="AB37" s="8">
        <f t="shared" si="16"/>
        <v>4.844125365047009</v>
      </c>
      <c r="AC37" s="8">
        <f t="shared" si="17"/>
        <v>4.831287142963735</v>
      </c>
      <c r="AD37" s="8">
        <f t="shared" si="18"/>
        <v>4.765275394362202</v>
      </c>
      <c r="AE37" s="8">
        <f t="shared" si="19"/>
        <v>4.775938854995823</v>
      </c>
      <c r="AF37" s="8">
        <f t="shared" si="20"/>
        <v>5.091136262937625</v>
      </c>
      <c r="AG37" s="8">
        <f t="shared" si="2"/>
        <v>5.168050163436767</v>
      </c>
      <c r="AH37" s="8">
        <f t="shared" si="3"/>
        <v>5.2807564116884285</v>
      </c>
      <c r="AI37" s="8">
        <f t="shared" si="4"/>
        <v>5.428236800213228</v>
      </c>
      <c r="AJ37" s="8">
        <f t="shared" si="5"/>
        <v>5.606481819173226</v>
      </c>
      <c r="AK37" s="8">
        <f t="shared" si="6"/>
        <v>5.688857711050316</v>
      </c>
      <c r="AL37" s="8">
        <f t="shared" si="7"/>
        <v>5.323938894757579</v>
      </c>
      <c r="AM37" s="8">
        <f t="shared" si="8"/>
        <v>5.340892610035249</v>
      </c>
      <c r="AN37" s="8">
        <f t="shared" si="9"/>
        <v>5.595785759034569</v>
      </c>
      <c r="AO37" s="8">
        <f t="shared" si="10"/>
        <v>5.30284196300169</v>
      </c>
      <c r="AP37" s="8">
        <f t="shared" si="11"/>
        <v>5.509960264441334</v>
      </c>
      <c r="AQ37" s="8" t="e">
        <f t="shared" si="12"/>
        <v>#VALUE!</v>
      </c>
    </row>
    <row r="38" spans="1:43" ht="12">
      <c r="A38" t="s">
        <v>34</v>
      </c>
      <c r="B38" s="4">
        <v>85116.23043118</v>
      </c>
      <c r="C38" s="4">
        <v>92127.04198775</v>
      </c>
      <c r="D38" s="4">
        <v>97505.70288186</v>
      </c>
      <c r="E38" s="4">
        <v>102938.08191256</v>
      </c>
      <c r="F38" s="4">
        <v>108033.26483452</v>
      </c>
      <c r="G38" s="4">
        <v>117184.05586833</v>
      </c>
      <c r="H38" s="4">
        <v>126058.03197818</v>
      </c>
      <c r="I38" s="4">
        <v>137546.67723311</v>
      </c>
      <c r="J38" s="4">
        <v>143828.86033178</v>
      </c>
      <c r="K38" s="4">
        <v>154215.66014762</v>
      </c>
      <c r="L38" s="4">
        <v>161862.64729826</v>
      </c>
      <c r="M38" s="4">
        <v>167894.15432627</v>
      </c>
      <c r="N38" s="4">
        <v>177276.47909212</v>
      </c>
      <c r="O38" s="4">
        <v>182723.94115823</v>
      </c>
      <c r="P38" s="4">
        <v>184452.89426273</v>
      </c>
      <c r="Q38" s="4">
        <v>192185.7668555</v>
      </c>
      <c r="R38" s="4">
        <v>194774.41258833</v>
      </c>
      <c r="S38" s="4">
        <v>198521.78649855</v>
      </c>
      <c r="T38" s="4">
        <v>203836.92374394</v>
      </c>
      <c r="U38" s="4" t="s">
        <v>52</v>
      </c>
      <c r="W38" t="s">
        <v>34</v>
      </c>
      <c r="X38" s="8">
        <f t="shared" si="1"/>
        <v>9.442922239366615</v>
      </c>
      <c r="Y38" s="8">
        <f t="shared" si="13"/>
        <v>9.594892066811544</v>
      </c>
      <c r="Z38" s="8">
        <f t="shared" si="14"/>
        <v>9.790884761141761</v>
      </c>
      <c r="AA38" s="8">
        <f t="shared" si="15"/>
        <v>9.960236345695437</v>
      </c>
      <c r="AB38" s="8">
        <f t="shared" si="16"/>
        <v>9.920132741366556</v>
      </c>
      <c r="AC38" s="8">
        <f t="shared" si="17"/>
        <v>10.378739765549428</v>
      </c>
      <c r="AD38" s="8">
        <f t="shared" si="18"/>
        <v>10.72333413234607</v>
      </c>
      <c r="AE38" s="8">
        <f t="shared" si="19"/>
        <v>11.321581968694879</v>
      </c>
      <c r="AF38" s="8">
        <f t="shared" si="20"/>
        <v>11.25469881277976</v>
      </c>
      <c r="AG38" s="8">
        <f t="shared" si="2"/>
        <v>11.694148775456624</v>
      </c>
      <c r="AH38" s="8">
        <f t="shared" si="3"/>
        <v>11.816898593415608</v>
      </c>
      <c r="AI38" s="8">
        <f t="shared" si="4"/>
        <v>11.915943007778372</v>
      </c>
      <c r="AJ38" s="8">
        <f t="shared" si="5"/>
        <v>12.366012581145172</v>
      </c>
      <c r="AK38" s="8">
        <f t="shared" si="6"/>
        <v>13.130549592998834</v>
      </c>
      <c r="AL38" s="8">
        <f t="shared" si="7"/>
        <v>12.75274535473419</v>
      </c>
      <c r="AM38" s="8">
        <f t="shared" si="8"/>
        <v>13.238694103790916</v>
      </c>
      <c r="AN38" s="8">
        <f t="shared" si="9"/>
        <v>13.579482007517917</v>
      </c>
      <c r="AO38" s="8">
        <f t="shared" si="10"/>
        <v>13.917424147338675</v>
      </c>
      <c r="AP38" s="8">
        <f t="shared" si="11"/>
        <v>14.095238516340896</v>
      </c>
      <c r="AQ38" s="8" t="e">
        <f t="shared" si="12"/>
        <v>#VALUE!</v>
      </c>
    </row>
    <row r="39" spans="1:43" ht="12">
      <c r="A39" t="s">
        <v>35</v>
      </c>
      <c r="B39" s="4">
        <v>74739.76285585</v>
      </c>
      <c r="C39" s="4">
        <v>84651.8048894</v>
      </c>
      <c r="D39" s="4">
        <v>87800.66693295</v>
      </c>
      <c r="E39" s="4">
        <v>92724.89458777</v>
      </c>
      <c r="F39" s="4">
        <v>102873.45909689</v>
      </c>
      <c r="G39" s="4">
        <v>107155.62951974</v>
      </c>
      <c r="H39" s="4">
        <v>109354.05101911</v>
      </c>
      <c r="I39" s="4">
        <v>114419.18681554</v>
      </c>
      <c r="J39" s="4">
        <v>117596.3196175</v>
      </c>
      <c r="K39" s="4">
        <v>120341.02196144</v>
      </c>
      <c r="L39" s="4">
        <v>128353.71207056</v>
      </c>
      <c r="M39" s="4">
        <v>128935.96076412</v>
      </c>
      <c r="N39" s="4">
        <v>130091.0285495</v>
      </c>
      <c r="O39" s="4">
        <v>128838.47511841</v>
      </c>
      <c r="P39" s="4">
        <v>134814.73193703</v>
      </c>
      <c r="Q39" s="4">
        <v>134503.20654191</v>
      </c>
      <c r="R39" s="4">
        <v>132587.80758593</v>
      </c>
      <c r="S39" s="4">
        <v>135800.84572059</v>
      </c>
      <c r="T39" s="4">
        <v>134281.1893715</v>
      </c>
      <c r="U39" s="4" t="s">
        <v>52</v>
      </c>
      <c r="W39" t="s">
        <v>35</v>
      </c>
      <c r="X39" s="8">
        <f t="shared" si="1"/>
        <v>8.291741366614332</v>
      </c>
      <c r="Y39" s="8">
        <f t="shared" si="13"/>
        <v>8.81635743045547</v>
      </c>
      <c r="Z39" s="8">
        <f t="shared" si="14"/>
        <v>8.816368545473381</v>
      </c>
      <c r="AA39" s="8">
        <f t="shared" si="15"/>
        <v>8.972013545078466</v>
      </c>
      <c r="AB39" s="8">
        <f t="shared" si="16"/>
        <v>9.44633462080287</v>
      </c>
      <c r="AC39" s="8">
        <f t="shared" si="17"/>
        <v>9.490543614983148</v>
      </c>
      <c r="AD39" s="8">
        <f t="shared" si="18"/>
        <v>9.302382477353873</v>
      </c>
      <c r="AE39" s="8">
        <f t="shared" si="19"/>
        <v>9.41793890177465</v>
      </c>
      <c r="AF39" s="8">
        <f t="shared" si="20"/>
        <v>9.201985997339557</v>
      </c>
      <c r="AG39" s="8">
        <f t="shared" si="2"/>
        <v>9.125440394707482</v>
      </c>
      <c r="AH39" s="8">
        <f t="shared" si="3"/>
        <v>9.370554757030574</v>
      </c>
      <c r="AI39" s="8">
        <f t="shared" si="4"/>
        <v>9.150965179721009</v>
      </c>
      <c r="AJ39" s="8">
        <f t="shared" si="5"/>
        <v>9.074567049029012</v>
      </c>
      <c r="AK39" s="8">
        <f t="shared" si="6"/>
        <v>9.258337885584911</v>
      </c>
      <c r="AL39" s="8">
        <f t="shared" si="7"/>
        <v>9.320851013651362</v>
      </c>
      <c r="AM39" s="8">
        <f t="shared" si="8"/>
        <v>9.26523767353793</v>
      </c>
      <c r="AN39" s="8">
        <f t="shared" si="9"/>
        <v>9.243892581182196</v>
      </c>
      <c r="AO39" s="8">
        <f t="shared" si="10"/>
        <v>9.520355437031883</v>
      </c>
      <c r="AP39" s="8">
        <f t="shared" si="11"/>
        <v>9.285488407521665</v>
      </c>
      <c r="AQ39" s="8" t="e">
        <f t="shared" si="12"/>
        <v>#VALUE!</v>
      </c>
    </row>
    <row r="40" spans="1:43" ht="12">
      <c r="A40" t="s">
        <v>36</v>
      </c>
      <c r="B40" s="4">
        <v>56336.82853983</v>
      </c>
      <c r="C40" s="4">
        <v>64667.9915409</v>
      </c>
      <c r="D40" s="4">
        <v>66063.14166273</v>
      </c>
      <c r="E40" s="4">
        <v>68842.19367008</v>
      </c>
      <c r="F40" s="4">
        <v>76852.56751729</v>
      </c>
      <c r="G40" s="4">
        <v>78656.64109362</v>
      </c>
      <c r="H40" s="4">
        <v>79868.53653681</v>
      </c>
      <c r="I40" s="4">
        <v>83155.0557794</v>
      </c>
      <c r="J40" s="4">
        <v>84965.90878945</v>
      </c>
      <c r="K40" s="4">
        <v>85719.23908913</v>
      </c>
      <c r="L40" s="4">
        <v>91608.91508429</v>
      </c>
      <c r="M40" s="4">
        <v>90751.93251281</v>
      </c>
      <c r="N40" s="4">
        <v>91363.37737046</v>
      </c>
      <c r="O40" s="4">
        <v>91201.96008487</v>
      </c>
      <c r="P40" s="4">
        <v>94353.16881324</v>
      </c>
      <c r="Q40" s="4">
        <v>91938.51916845</v>
      </c>
      <c r="R40" s="4">
        <v>90807.45838878</v>
      </c>
      <c r="S40" s="4">
        <v>92383.69072824</v>
      </c>
      <c r="T40" s="4">
        <v>91091.3646576</v>
      </c>
      <c r="U40" s="4" t="s">
        <v>52</v>
      </c>
      <c r="W40" t="s">
        <v>36</v>
      </c>
      <c r="X40" s="8">
        <f t="shared" si="1"/>
        <v>6.250092237628825</v>
      </c>
      <c r="Y40" s="8">
        <f t="shared" si="13"/>
        <v>6.735073498777072</v>
      </c>
      <c r="Z40" s="8">
        <f t="shared" si="14"/>
        <v>6.633628473633687</v>
      </c>
      <c r="AA40" s="8">
        <f t="shared" si="15"/>
        <v>6.6611355755840185</v>
      </c>
      <c r="AB40" s="8">
        <f t="shared" si="16"/>
        <v>7.056971502750935</v>
      </c>
      <c r="AC40" s="8">
        <f t="shared" si="17"/>
        <v>6.96644951135823</v>
      </c>
      <c r="AD40" s="8">
        <f t="shared" si="18"/>
        <v>6.794148619533837</v>
      </c>
      <c r="AE40" s="8">
        <f t="shared" si="19"/>
        <v>6.844562144691696</v>
      </c>
      <c r="AF40" s="8">
        <f t="shared" si="20"/>
        <v>6.648635820192776</v>
      </c>
      <c r="AG40" s="8">
        <f t="shared" si="2"/>
        <v>6.500076152238248</v>
      </c>
      <c r="AH40" s="8">
        <f t="shared" si="3"/>
        <v>6.687974513410256</v>
      </c>
      <c r="AI40" s="8">
        <f t="shared" si="4"/>
        <v>6.440932145659522</v>
      </c>
      <c r="AJ40" s="8">
        <f t="shared" si="5"/>
        <v>6.373099690410325</v>
      </c>
      <c r="AK40" s="8">
        <f t="shared" si="6"/>
        <v>6.553776436094282</v>
      </c>
      <c r="AL40" s="8">
        <f t="shared" si="7"/>
        <v>6.5234104354773725</v>
      </c>
      <c r="AM40" s="8">
        <f t="shared" si="8"/>
        <v>6.333174155096359</v>
      </c>
      <c r="AN40" s="8">
        <f t="shared" si="9"/>
        <v>6.331007399545626</v>
      </c>
      <c r="AO40" s="8">
        <f t="shared" si="10"/>
        <v>6.476583909700342</v>
      </c>
      <c r="AP40" s="8">
        <f t="shared" si="11"/>
        <v>6.298929987977847</v>
      </c>
      <c r="AQ40" s="8" t="e">
        <f t="shared" si="12"/>
        <v>#VALUE!</v>
      </c>
    </row>
    <row r="41" spans="1:43" ht="12">
      <c r="A41" t="s">
        <v>37</v>
      </c>
      <c r="B41" s="4">
        <v>18402.93431602</v>
      </c>
      <c r="C41" s="4">
        <v>19983.8133485</v>
      </c>
      <c r="D41" s="4">
        <v>21737.52527022</v>
      </c>
      <c r="E41" s="4">
        <v>23882.70091769</v>
      </c>
      <c r="F41" s="4">
        <v>26020.8915796</v>
      </c>
      <c r="G41" s="4">
        <v>28498.98842612</v>
      </c>
      <c r="H41" s="4">
        <v>29485.5144823</v>
      </c>
      <c r="I41" s="4">
        <v>31264.13103614</v>
      </c>
      <c r="J41" s="4">
        <v>32630.41082805</v>
      </c>
      <c r="K41" s="4">
        <v>34621.78287231</v>
      </c>
      <c r="L41" s="4">
        <v>36744.79698627</v>
      </c>
      <c r="M41" s="4">
        <v>38184.02825131</v>
      </c>
      <c r="N41" s="4">
        <v>38727.65117904</v>
      </c>
      <c r="O41" s="4">
        <v>37636.51503354</v>
      </c>
      <c r="P41" s="4">
        <v>40461.56312379</v>
      </c>
      <c r="Q41" s="4">
        <v>42564.68737346</v>
      </c>
      <c r="R41" s="4">
        <v>41780.34919715</v>
      </c>
      <c r="S41" s="4">
        <v>43417.15499235</v>
      </c>
      <c r="T41" s="4">
        <v>43189.8247139</v>
      </c>
      <c r="U41" s="4" t="s">
        <v>52</v>
      </c>
      <c r="W41" t="s">
        <v>37</v>
      </c>
      <c r="X41" s="8">
        <f t="shared" si="1"/>
        <v>2.0416491289855063</v>
      </c>
      <c r="Y41" s="8">
        <f t="shared" si="13"/>
        <v>2.0812839316783998</v>
      </c>
      <c r="Z41" s="8">
        <f t="shared" si="14"/>
        <v>2.182740071839694</v>
      </c>
      <c r="AA41" s="8">
        <f t="shared" si="15"/>
        <v>2.310877969494447</v>
      </c>
      <c r="AB41" s="8">
        <f t="shared" si="16"/>
        <v>2.389363118051936</v>
      </c>
      <c r="AC41" s="8">
        <f t="shared" si="17"/>
        <v>2.5240941036249165</v>
      </c>
      <c r="AD41" s="8">
        <f t="shared" si="18"/>
        <v>2.5082338578200365</v>
      </c>
      <c r="AE41" s="8">
        <f t="shared" si="19"/>
        <v>2.573376757082955</v>
      </c>
      <c r="AF41" s="8">
        <f t="shared" si="20"/>
        <v>2.5533501771467817</v>
      </c>
      <c r="AG41" s="8">
        <f t="shared" si="2"/>
        <v>2.6253642424692334</v>
      </c>
      <c r="AH41" s="8">
        <f t="shared" si="3"/>
        <v>2.6825802436203188</v>
      </c>
      <c r="AI41" s="8">
        <f t="shared" si="4"/>
        <v>2.7100330340614884</v>
      </c>
      <c r="AJ41" s="8">
        <f t="shared" si="5"/>
        <v>2.7014673586186873</v>
      </c>
      <c r="AK41" s="8">
        <f t="shared" si="6"/>
        <v>2.7045614494906305</v>
      </c>
      <c r="AL41" s="8">
        <f t="shared" si="7"/>
        <v>2.7974405781739895</v>
      </c>
      <c r="AM41" s="8">
        <f t="shared" si="8"/>
        <v>2.93206351844157</v>
      </c>
      <c r="AN41" s="8">
        <f t="shared" si="9"/>
        <v>2.9128851816365713</v>
      </c>
      <c r="AO41" s="8">
        <f t="shared" si="10"/>
        <v>3.0437715273315415</v>
      </c>
      <c r="AP41" s="8">
        <f t="shared" si="11"/>
        <v>2.9865584195438184</v>
      </c>
      <c r="AQ41" s="8" t="e">
        <f t="shared" si="12"/>
        <v>#VALUE!</v>
      </c>
    </row>
    <row r="42" spans="1:43" ht="12">
      <c r="A42" t="s">
        <v>38</v>
      </c>
      <c r="B42" s="4">
        <v>174055.64942089</v>
      </c>
      <c r="C42" s="4">
        <v>186223.48317867</v>
      </c>
      <c r="D42" s="4">
        <v>196444.70951575</v>
      </c>
      <c r="E42" s="4">
        <v>200480.41599265</v>
      </c>
      <c r="F42" s="4">
        <v>208145.20136066</v>
      </c>
      <c r="G42" s="4">
        <v>219028.82658699</v>
      </c>
      <c r="H42" s="4">
        <v>229589.67884405</v>
      </c>
      <c r="I42" s="4">
        <v>237683.16658594</v>
      </c>
      <c r="J42" s="4">
        <v>254544.30771919</v>
      </c>
      <c r="K42" s="4">
        <v>260687.35260587</v>
      </c>
      <c r="L42" s="4">
        <v>273463.91506435</v>
      </c>
      <c r="M42" s="4">
        <v>283288.95255444</v>
      </c>
      <c r="N42" s="4">
        <v>288299.72994519</v>
      </c>
      <c r="O42" s="4">
        <v>300708.21157901</v>
      </c>
      <c r="P42" s="4">
        <v>306903.7098606</v>
      </c>
      <c r="Q42" s="4">
        <v>310657.37065431</v>
      </c>
      <c r="R42" s="4">
        <v>306153.16997934</v>
      </c>
      <c r="S42" s="4">
        <v>305114.43539761</v>
      </c>
      <c r="T42" s="4">
        <v>310099.67703615</v>
      </c>
      <c r="U42" s="4">
        <v>306937.55047</v>
      </c>
      <c r="W42" t="s">
        <v>38</v>
      </c>
      <c r="X42" s="8">
        <f t="shared" si="1"/>
        <v>19.309994750446975</v>
      </c>
      <c r="Y42" s="8">
        <f t="shared" si="13"/>
        <v>19.394894081616357</v>
      </c>
      <c r="Z42" s="8">
        <f t="shared" si="14"/>
        <v>19.725692507802034</v>
      </c>
      <c r="AA42" s="8">
        <f t="shared" si="15"/>
        <v>19.398382880947093</v>
      </c>
      <c r="AB42" s="8">
        <f t="shared" si="16"/>
        <v>19.11289110940986</v>
      </c>
      <c r="AC42" s="8">
        <f t="shared" si="17"/>
        <v>19.39891204016934</v>
      </c>
      <c r="AD42" s="8">
        <f t="shared" si="18"/>
        <v>19.530424209771322</v>
      </c>
      <c r="AE42" s="8">
        <f t="shared" si="19"/>
        <v>19.56390010440702</v>
      </c>
      <c r="AF42" s="8">
        <f t="shared" si="20"/>
        <v>19.91825222892357</v>
      </c>
      <c r="AG42" s="8">
        <f t="shared" si="2"/>
        <v>19.76788013833893</v>
      </c>
      <c r="AH42" s="8">
        <f t="shared" si="3"/>
        <v>19.964429145405315</v>
      </c>
      <c r="AI42" s="8">
        <f t="shared" si="4"/>
        <v>20.105851969163872</v>
      </c>
      <c r="AJ42" s="8">
        <f t="shared" si="5"/>
        <v>20.11049692492142</v>
      </c>
      <c r="AK42" s="8">
        <f t="shared" si="6"/>
        <v>21.608903902422945</v>
      </c>
      <c r="AL42" s="8">
        <f t="shared" si="7"/>
        <v>21.21877716215527</v>
      </c>
      <c r="AM42" s="8">
        <f t="shared" si="8"/>
        <v>21.39959669475755</v>
      </c>
      <c r="AN42" s="8">
        <f t="shared" si="9"/>
        <v>21.344700302426247</v>
      </c>
      <c r="AO42" s="8">
        <f t="shared" si="10"/>
        <v>21.390130956409255</v>
      </c>
      <c r="AP42" s="8">
        <f t="shared" si="11"/>
        <v>21.443263719754604</v>
      </c>
      <c r="AQ42" s="8">
        <f t="shared" si="12"/>
        <v>20.963869172016775</v>
      </c>
    </row>
    <row r="43" spans="1:43" ht="12">
      <c r="A43" t="s">
        <v>39</v>
      </c>
      <c r="B43" s="4">
        <v>139859.42481238</v>
      </c>
      <c r="C43" s="4">
        <v>150198.43845489</v>
      </c>
      <c r="D43" s="4">
        <v>158854.44867008</v>
      </c>
      <c r="E43" s="4">
        <v>162672.1965712</v>
      </c>
      <c r="F43" s="4">
        <v>169542.01183679</v>
      </c>
      <c r="G43" s="4">
        <v>179329.29022165</v>
      </c>
      <c r="H43" s="4">
        <v>189376.53958754</v>
      </c>
      <c r="I43" s="4">
        <v>196355.03769804</v>
      </c>
      <c r="J43" s="4">
        <v>207909.94597855</v>
      </c>
      <c r="K43" s="4">
        <v>215372.96938829</v>
      </c>
      <c r="L43" s="4">
        <v>224724.00097574</v>
      </c>
      <c r="M43" s="4">
        <v>233305.49495971</v>
      </c>
      <c r="N43" s="4">
        <v>237093.76802859</v>
      </c>
      <c r="O43" s="4">
        <v>246708.47418088</v>
      </c>
      <c r="P43" s="4">
        <v>250690.68577745</v>
      </c>
      <c r="Q43" s="4">
        <v>252296.85450183</v>
      </c>
      <c r="R43" s="4">
        <v>248830.93388321</v>
      </c>
      <c r="S43" s="4">
        <v>248152.93161496</v>
      </c>
      <c r="T43" s="4">
        <v>250658.75737594</v>
      </c>
      <c r="U43" s="4" t="s">
        <v>52</v>
      </c>
      <c r="W43" t="s">
        <v>39</v>
      </c>
      <c r="X43" s="8">
        <f t="shared" si="1"/>
        <v>15.516214313716253</v>
      </c>
      <c r="Y43" s="8">
        <f t="shared" si="13"/>
        <v>15.642940167013421</v>
      </c>
      <c r="Z43" s="8">
        <f t="shared" si="14"/>
        <v>15.95112444456637</v>
      </c>
      <c r="AA43" s="8">
        <f t="shared" si="15"/>
        <v>15.740078837867715</v>
      </c>
      <c r="AB43" s="8">
        <f t="shared" si="16"/>
        <v>15.568161021843743</v>
      </c>
      <c r="AC43" s="8">
        <f t="shared" si="17"/>
        <v>15.882809497927624</v>
      </c>
      <c r="AD43" s="8">
        <f t="shared" si="18"/>
        <v>16.109627280046436</v>
      </c>
      <c r="AE43" s="8">
        <f t="shared" si="19"/>
        <v>16.162147272354492</v>
      </c>
      <c r="AF43" s="8">
        <f t="shared" si="20"/>
        <v>16.269084082096835</v>
      </c>
      <c r="AG43" s="8">
        <f t="shared" si="2"/>
        <v>16.331697726596918</v>
      </c>
      <c r="AH43" s="8">
        <f t="shared" si="3"/>
        <v>16.40613677931299</v>
      </c>
      <c r="AI43" s="8">
        <f t="shared" si="4"/>
        <v>16.55837865527424</v>
      </c>
      <c r="AJ43" s="8">
        <f t="shared" si="5"/>
        <v>16.538598540357537</v>
      </c>
      <c r="AK43" s="8">
        <f t="shared" si="6"/>
        <v>17.728480650709802</v>
      </c>
      <c r="AL43" s="8">
        <f t="shared" si="7"/>
        <v>17.332308562042876</v>
      </c>
      <c r="AM43" s="8">
        <f t="shared" si="8"/>
        <v>17.37943935572347</v>
      </c>
      <c r="AN43" s="8">
        <f t="shared" si="9"/>
        <v>17.348249930152196</v>
      </c>
      <c r="AO43" s="8">
        <f t="shared" si="10"/>
        <v>17.396829152130124</v>
      </c>
      <c r="AP43" s="8">
        <f t="shared" si="11"/>
        <v>17.332948842290087</v>
      </c>
      <c r="AQ43" s="8" t="e">
        <f t="shared" si="12"/>
        <v>#VALUE!</v>
      </c>
    </row>
    <row r="44" spans="1:43" ht="12">
      <c r="A44" t="s">
        <v>40</v>
      </c>
      <c r="B44" s="4">
        <v>57360.82334474</v>
      </c>
      <c r="C44" s="4">
        <v>61079.56575089</v>
      </c>
      <c r="D44" s="4">
        <v>63766.47817277</v>
      </c>
      <c r="E44" s="4">
        <v>65452.79447548</v>
      </c>
      <c r="F44" s="4">
        <v>67924.13685899</v>
      </c>
      <c r="G44" s="4">
        <v>70382.36386139</v>
      </c>
      <c r="H44" s="4">
        <v>74103.27890352</v>
      </c>
      <c r="I44" s="4">
        <v>77300.4164111</v>
      </c>
      <c r="J44" s="4">
        <v>84552.40010498</v>
      </c>
      <c r="K44" s="4">
        <v>88193.79947585</v>
      </c>
      <c r="L44" s="4">
        <v>91456.60785375</v>
      </c>
      <c r="M44" s="4">
        <v>94037.75749897</v>
      </c>
      <c r="N44" s="4">
        <v>95960.99892503</v>
      </c>
      <c r="O44" s="4">
        <v>99968.22745088</v>
      </c>
      <c r="P44" s="4">
        <v>101536.06691377</v>
      </c>
      <c r="Q44" s="4">
        <v>102199.5499915</v>
      </c>
      <c r="R44" s="4">
        <v>101949.80090757</v>
      </c>
      <c r="S44" s="4">
        <v>99506.64542864</v>
      </c>
      <c r="T44" s="4">
        <v>99534.39976821</v>
      </c>
      <c r="U44" s="4" t="s">
        <v>52</v>
      </c>
      <c r="W44" t="s">
        <v>40</v>
      </c>
      <c r="X44" s="8">
        <f t="shared" si="1"/>
        <v>6.3636957568083865</v>
      </c>
      <c r="Y44" s="8">
        <f t="shared" si="13"/>
        <v>6.361344380789249</v>
      </c>
      <c r="Z44" s="8">
        <f t="shared" si="14"/>
        <v>6.403012551685357</v>
      </c>
      <c r="AA44" s="8">
        <f t="shared" si="15"/>
        <v>6.33317903684841</v>
      </c>
      <c r="AB44" s="8">
        <f t="shared" si="16"/>
        <v>6.2371201593883905</v>
      </c>
      <c r="AC44" s="8">
        <f t="shared" si="17"/>
        <v>6.2336145748561345</v>
      </c>
      <c r="AD44" s="8">
        <f t="shared" si="18"/>
        <v>6.303717482456204</v>
      </c>
      <c r="AE44" s="8">
        <f t="shared" si="19"/>
        <v>6.362661884803769</v>
      </c>
      <c r="AF44" s="8">
        <f t="shared" si="20"/>
        <v>6.616278505468575</v>
      </c>
      <c r="AG44" s="8">
        <f t="shared" si="2"/>
        <v>6.687721669486334</v>
      </c>
      <c r="AH44" s="8">
        <f t="shared" si="3"/>
        <v>6.676855214866851</v>
      </c>
      <c r="AI44" s="8">
        <f t="shared" si="4"/>
        <v>6.6741368300378054</v>
      </c>
      <c r="AJ44" s="8">
        <f t="shared" si="5"/>
        <v>6.69380916229471</v>
      </c>
      <c r="AK44" s="8">
        <f t="shared" si="6"/>
        <v>7.183720753545301</v>
      </c>
      <c r="AL44" s="8">
        <f t="shared" si="7"/>
        <v>7.020023246846914</v>
      </c>
      <c r="AM44" s="8">
        <f t="shared" si="8"/>
        <v>7.040004064920358</v>
      </c>
      <c r="AN44" s="8">
        <f t="shared" si="9"/>
        <v>7.107840648558214</v>
      </c>
      <c r="AO44" s="8">
        <f t="shared" si="10"/>
        <v>6.975940597428268</v>
      </c>
      <c r="AP44" s="8">
        <f t="shared" si="11"/>
        <v>6.882762355048814</v>
      </c>
      <c r="AQ44" s="8" t="e">
        <f t="shared" si="12"/>
        <v>#VALUE!</v>
      </c>
    </row>
    <row r="45" spans="1:43" ht="12">
      <c r="A45" t="s">
        <v>41</v>
      </c>
      <c r="B45" s="4">
        <v>40671.57685129</v>
      </c>
      <c r="C45" s="4">
        <v>44322.28200753</v>
      </c>
      <c r="D45" s="4">
        <v>46218.2778676</v>
      </c>
      <c r="E45" s="4">
        <v>47184.12298216</v>
      </c>
      <c r="F45" s="4">
        <v>48800.5783255</v>
      </c>
      <c r="G45" s="4">
        <v>50832.03691959</v>
      </c>
      <c r="H45" s="4">
        <v>54976.67570973</v>
      </c>
      <c r="I45" s="4">
        <v>56559.17415539</v>
      </c>
      <c r="J45" s="4">
        <v>57997.44395442</v>
      </c>
      <c r="K45" s="4">
        <v>56904.24853762</v>
      </c>
      <c r="L45" s="4">
        <v>60376.14707643</v>
      </c>
      <c r="M45" s="4">
        <v>62399.81410077</v>
      </c>
      <c r="N45" s="4">
        <v>64203.37338464</v>
      </c>
      <c r="O45" s="4">
        <v>63693.49051252</v>
      </c>
      <c r="P45" s="4">
        <v>65231.79084395</v>
      </c>
      <c r="Q45" s="4">
        <v>63959.76941799</v>
      </c>
      <c r="R45" s="4">
        <v>61327.69581651</v>
      </c>
      <c r="S45" s="4">
        <v>61298.62972306</v>
      </c>
      <c r="T45" s="4">
        <v>62005.26477052</v>
      </c>
      <c r="U45" s="4" t="s">
        <v>52</v>
      </c>
      <c r="W45" t="s">
        <v>41</v>
      </c>
      <c r="X45" s="8">
        <f t="shared" si="1"/>
        <v>4.512165724605039</v>
      </c>
      <c r="Y45" s="8">
        <f t="shared" si="13"/>
        <v>4.616098626867678</v>
      </c>
      <c r="Z45" s="8">
        <f t="shared" si="14"/>
        <v>4.6409370845557705</v>
      </c>
      <c r="AA45" s="8">
        <f t="shared" si="15"/>
        <v>4.565511693387505</v>
      </c>
      <c r="AB45" s="8">
        <f t="shared" si="16"/>
        <v>4.481103256353018</v>
      </c>
      <c r="AC45" s="8">
        <f t="shared" si="17"/>
        <v>4.502084170341525</v>
      </c>
      <c r="AD45" s="8">
        <f t="shared" si="18"/>
        <v>4.676681476537044</v>
      </c>
      <c r="AE45" s="8">
        <f t="shared" si="19"/>
        <v>4.655432898584012</v>
      </c>
      <c r="AF45" s="8">
        <f t="shared" si="20"/>
        <v>4.538336479287551</v>
      </c>
      <c r="AG45" s="8">
        <f t="shared" si="2"/>
        <v>4.3150400401457425</v>
      </c>
      <c r="AH45" s="8">
        <f t="shared" si="3"/>
        <v>4.40780389652622</v>
      </c>
      <c r="AI45" s="8">
        <f t="shared" si="4"/>
        <v>4.428698732868263</v>
      </c>
      <c r="AJ45" s="8">
        <f t="shared" si="5"/>
        <v>4.478539550719847</v>
      </c>
      <c r="AK45" s="8">
        <f t="shared" si="6"/>
        <v>4.577016731494551</v>
      </c>
      <c r="AL45" s="8">
        <f t="shared" si="7"/>
        <v>4.510010108495564</v>
      </c>
      <c r="AM45" s="8">
        <f t="shared" si="8"/>
        <v>4.405861246272299</v>
      </c>
      <c r="AN45" s="8">
        <f t="shared" si="9"/>
        <v>4.275707115918813</v>
      </c>
      <c r="AO45" s="8">
        <f t="shared" si="10"/>
        <v>4.297357204735404</v>
      </c>
      <c r="AP45" s="8">
        <f t="shared" si="11"/>
        <v>4.287638275522847</v>
      </c>
      <c r="AQ45" s="8" t="e">
        <f t="shared" si="12"/>
        <v>#VALUE!</v>
      </c>
    </row>
    <row r="46" spans="1:43" ht="12">
      <c r="A46" t="s">
        <v>42</v>
      </c>
      <c r="B46" s="4">
        <v>41827.02461635</v>
      </c>
      <c r="C46" s="4">
        <v>44796.59069647</v>
      </c>
      <c r="D46" s="4">
        <v>48869.69262971</v>
      </c>
      <c r="E46" s="4">
        <v>50035.27911356</v>
      </c>
      <c r="F46" s="4">
        <v>52817.2966523</v>
      </c>
      <c r="G46" s="4">
        <v>58114.88944067</v>
      </c>
      <c r="H46" s="4">
        <v>60296.58497429</v>
      </c>
      <c r="I46" s="4">
        <v>62495.44713155</v>
      </c>
      <c r="J46" s="4">
        <v>65360.10191915</v>
      </c>
      <c r="K46" s="4">
        <v>70274.92137482</v>
      </c>
      <c r="L46" s="4">
        <v>72891.24604556</v>
      </c>
      <c r="M46" s="4">
        <v>76867.92335997</v>
      </c>
      <c r="N46" s="4">
        <v>76929.39571892</v>
      </c>
      <c r="O46" s="4">
        <v>83046.75621748</v>
      </c>
      <c r="P46" s="4">
        <v>83922.82801973</v>
      </c>
      <c r="Q46" s="4">
        <v>86137.53509234</v>
      </c>
      <c r="R46" s="4">
        <v>85553.43715913</v>
      </c>
      <c r="S46" s="4">
        <v>87347.65646326</v>
      </c>
      <c r="T46" s="4">
        <v>89119.09283721</v>
      </c>
      <c r="U46" s="4" t="s">
        <v>52</v>
      </c>
      <c r="W46" t="s">
        <v>42</v>
      </c>
      <c r="X46" s="8">
        <f t="shared" si="1"/>
        <v>4.640352832302828</v>
      </c>
      <c r="Y46" s="8">
        <f t="shared" si="13"/>
        <v>4.665497159356492</v>
      </c>
      <c r="Z46" s="8">
        <f t="shared" si="14"/>
        <v>4.907174808325244</v>
      </c>
      <c r="AA46" s="8">
        <f t="shared" si="15"/>
        <v>4.841388107631801</v>
      </c>
      <c r="AB46" s="8">
        <f t="shared" si="16"/>
        <v>4.849937606102334</v>
      </c>
      <c r="AC46" s="8">
        <f t="shared" si="17"/>
        <v>5.147110752729964</v>
      </c>
      <c r="AD46" s="8">
        <f t="shared" si="18"/>
        <v>5.129228321053187</v>
      </c>
      <c r="AE46" s="8">
        <f t="shared" si="19"/>
        <v>5.144052488966712</v>
      </c>
      <c r="AF46" s="8">
        <f t="shared" si="20"/>
        <v>5.114469097340708</v>
      </c>
      <c r="AG46" s="8">
        <f t="shared" si="2"/>
        <v>5.328936016964842</v>
      </c>
      <c r="AH46" s="8">
        <f t="shared" si="3"/>
        <v>5.321477667919918</v>
      </c>
      <c r="AI46" s="8">
        <f t="shared" si="4"/>
        <v>5.455543092368173</v>
      </c>
      <c r="AJ46" s="8">
        <f t="shared" si="5"/>
        <v>5.36624982734298</v>
      </c>
      <c r="AK46" s="8">
        <f t="shared" si="6"/>
        <v>5.96774316566995</v>
      </c>
      <c r="AL46" s="8">
        <f t="shared" si="7"/>
        <v>5.802275206700396</v>
      </c>
      <c r="AM46" s="8">
        <f t="shared" si="8"/>
        <v>5.933574044530811</v>
      </c>
      <c r="AN46" s="8">
        <f t="shared" si="9"/>
        <v>5.964702165675168</v>
      </c>
      <c r="AO46" s="8">
        <f t="shared" si="10"/>
        <v>6.123531349966453</v>
      </c>
      <c r="AP46" s="8">
        <f t="shared" si="11"/>
        <v>6.162548211718425</v>
      </c>
      <c r="AQ46" s="8" t="e">
        <f t="shared" si="12"/>
        <v>#VALUE!</v>
      </c>
    </row>
    <row r="47" spans="1:43" ht="12">
      <c r="A47" t="s">
        <v>43</v>
      </c>
      <c r="B47" s="4">
        <v>34196.22460851</v>
      </c>
      <c r="C47" s="4">
        <v>36025.04472378</v>
      </c>
      <c r="D47" s="4">
        <v>37590.26084567</v>
      </c>
      <c r="E47" s="4">
        <v>37808.21942145</v>
      </c>
      <c r="F47" s="4">
        <v>38603.18952387</v>
      </c>
      <c r="G47" s="4">
        <v>39699.53636534</v>
      </c>
      <c r="H47" s="4">
        <v>40213.13925651</v>
      </c>
      <c r="I47" s="4">
        <v>41328.1288879</v>
      </c>
      <c r="J47" s="4">
        <v>46634.36174064</v>
      </c>
      <c r="K47" s="4">
        <v>45314.38321758</v>
      </c>
      <c r="L47" s="4">
        <v>48739.91408861</v>
      </c>
      <c r="M47" s="4">
        <v>49983.45759473</v>
      </c>
      <c r="N47" s="4">
        <v>51205.9619166</v>
      </c>
      <c r="O47" s="4">
        <v>53999.73739813</v>
      </c>
      <c r="P47" s="4">
        <v>56213.02408315</v>
      </c>
      <c r="Q47" s="4">
        <v>58360.51615248</v>
      </c>
      <c r="R47" s="4">
        <v>57322.23609613</v>
      </c>
      <c r="S47" s="4">
        <v>56961.50378265</v>
      </c>
      <c r="T47" s="4">
        <v>59440.91966021</v>
      </c>
      <c r="U47" s="4" t="s">
        <v>52</v>
      </c>
      <c r="W47" t="s">
        <v>43</v>
      </c>
      <c r="X47" s="8">
        <f t="shared" si="1"/>
        <v>3.7937804367307235</v>
      </c>
      <c r="Y47" s="8">
        <f t="shared" si="13"/>
        <v>3.7519539146029386</v>
      </c>
      <c r="Z47" s="8">
        <f t="shared" si="14"/>
        <v>3.774568063235663</v>
      </c>
      <c r="AA47" s="8">
        <f t="shared" si="15"/>
        <v>3.6583040430793776</v>
      </c>
      <c r="AB47" s="8">
        <f t="shared" si="16"/>
        <v>3.5447300875661134</v>
      </c>
      <c r="AC47" s="8">
        <f t="shared" si="17"/>
        <v>3.516102542241711</v>
      </c>
      <c r="AD47" s="8">
        <f t="shared" si="18"/>
        <v>3.420796929724884</v>
      </c>
      <c r="AE47" s="8">
        <f t="shared" si="19"/>
        <v>3.4017528320525248</v>
      </c>
      <c r="AF47" s="8">
        <f t="shared" si="20"/>
        <v>3.6491681468267347</v>
      </c>
      <c r="AG47" s="8">
        <f t="shared" si="2"/>
        <v>3.436182411742012</v>
      </c>
      <c r="AH47" s="8">
        <f t="shared" si="3"/>
        <v>3.558292366092325</v>
      </c>
      <c r="AI47" s="8">
        <f t="shared" si="4"/>
        <v>3.547473313889629</v>
      </c>
      <c r="AJ47" s="8">
        <f t="shared" si="5"/>
        <v>3.5718983845638816</v>
      </c>
      <c r="AK47" s="8">
        <f t="shared" si="6"/>
        <v>3.8804232517131423</v>
      </c>
      <c r="AL47" s="8">
        <f t="shared" si="7"/>
        <v>3.8864686001123974</v>
      </c>
      <c r="AM47" s="8">
        <f t="shared" si="8"/>
        <v>4.020157339034083</v>
      </c>
      <c r="AN47" s="8">
        <f t="shared" si="9"/>
        <v>3.9964503722740536</v>
      </c>
      <c r="AO47" s="8">
        <f t="shared" si="10"/>
        <v>3.9933018042791324</v>
      </c>
      <c r="AP47" s="8">
        <f t="shared" si="11"/>
        <v>4.110314877464517</v>
      </c>
      <c r="AQ47" s="8" t="e">
        <f t="shared" si="12"/>
        <v>#VALUE!</v>
      </c>
    </row>
    <row r="48" spans="1:43" ht="12">
      <c r="A48" t="s">
        <v>44</v>
      </c>
      <c r="B48" s="4">
        <v>8505.63858428</v>
      </c>
      <c r="C48" s="4">
        <v>9440.2292367</v>
      </c>
      <c r="D48" s="4">
        <v>9878.25253846</v>
      </c>
      <c r="E48" s="4">
        <v>9818.71651769</v>
      </c>
      <c r="F48" s="4">
        <v>9391.23226407</v>
      </c>
      <c r="G48" s="4">
        <v>9880.86306212</v>
      </c>
      <c r="H48" s="4">
        <v>10964.96972268</v>
      </c>
      <c r="I48" s="4">
        <v>11237.91892477</v>
      </c>
      <c r="J48" s="4">
        <v>14571.48051706</v>
      </c>
      <c r="K48" s="4">
        <v>11934.2543145</v>
      </c>
      <c r="L48" s="4">
        <v>13967.20928506</v>
      </c>
      <c r="M48" s="4">
        <v>14638.78292494</v>
      </c>
      <c r="N48" s="4">
        <v>14944.82034276</v>
      </c>
      <c r="O48" s="4">
        <v>15355.19524521</v>
      </c>
      <c r="P48" s="4">
        <v>16090.38044834</v>
      </c>
      <c r="Q48" s="4">
        <v>16742.75880592</v>
      </c>
      <c r="R48" s="4">
        <v>16115.53842007</v>
      </c>
      <c r="S48" s="4">
        <v>15580.40683626</v>
      </c>
      <c r="T48" s="4">
        <v>16566.5935493</v>
      </c>
      <c r="U48" s="4" t="s">
        <v>52</v>
      </c>
      <c r="W48" t="s">
        <v>44</v>
      </c>
      <c r="X48" s="8">
        <f t="shared" si="1"/>
        <v>0.9436282990992284</v>
      </c>
      <c r="Y48" s="8">
        <f t="shared" si="13"/>
        <v>0.9831855952146956</v>
      </c>
      <c r="Z48" s="8">
        <f t="shared" si="14"/>
        <v>0.9919094923371009</v>
      </c>
      <c r="AA48" s="8">
        <f t="shared" si="15"/>
        <v>0.9500540063554789</v>
      </c>
      <c r="AB48" s="8">
        <f t="shared" si="16"/>
        <v>0.8623480074149396</v>
      </c>
      <c r="AC48" s="8">
        <f t="shared" si="17"/>
        <v>0.8751267876920158</v>
      </c>
      <c r="AD48" s="8">
        <f t="shared" si="18"/>
        <v>0.9327532108997889</v>
      </c>
      <c r="AE48" s="8">
        <f t="shared" si="19"/>
        <v>0.9250024996874596</v>
      </c>
      <c r="AF48" s="8">
        <f t="shared" si="20"/>
        <v>1.140227518298441</v>
      </c>
      <c r="AG48" s="8">
        <f t="shared" si="2"/>
        <v>0.9049725906195653</v>
      </c>
      <c r="AH48" s="8">
        <f t="shared" si="3"/>
        <v>1.0196861259190662</v>
      </c>
      <c r="AI48" s="8">
        <f t="shared" si="4"/>
        <v>1.0389575726254503</v>
      </c>
      <c r="AJ48" s="8">
        <f t="shared" si="5"/>
        <v>1.0424836804519955</v>
      </c>
      <c r="AK48" s="8">
        <f t="shared" si="6"/>
        <v>1.103424933806648</v>
      </c>
      <c r="AL48" s="8">
        <f t="shared" si="7"/>
        <v>1.1124603131799986</v>
      </c>
      <c r="AM48" s="8">
        <f t="shared" si="8"/>
        <v>1.1533229849002382</v>
      </c>
      <c r="AN48" s="8">
        <f t="shared" si="9"/>
        <v>1.123559614985671</v>
      </c>
      <c r="AO48" s="8">
        <f t="shared" si="10"/>
        <v>1.092268683215327</v>
      </c>
      <c r="AP48" s="8">
        <f t="shared" si="11"/>
        <v>1.145573055125152</v>
      </c>
      <c r="AQ48" s="8" t="e">
        <f t="shared" si="12"/>
        <v>#VALUE!</v>
      </c>
    </row>
    <row r="49" spans="1:43" ht="12">
      <c r="A49" t="s">
        <v>45</v>
      </c>
      <c r="B49" s="4">
        <v>16188.67303947</v>
      </c>
      <c r="C49" s="4">
        <v>16957.14063664</v>
      </c>
      <c r="D49" s="4">
        <v>17764.90293038</v>
      </c>
      <c r="E49" s="4">
        <v>18175.65051459</v>
      </c>
      <c r="F49" s="4">
        <v>18900.65151267</v>
      </c>
      <c r="G49" s="4">
        <v>18821.28537567</v>
      </c>
      <c r="H49" s="4">
        <v>18233.7490764</v>
      </c>
      <c r="I49" s="4">
        <v>18264.96111722</v>
      </c>
      <c r="J49" s="4">
        <v>19144.73427532</v>
      </c>
      <c r="K49" s="4">
        <v>19494.23604408</v>
      </c>
      <c r="L49" s="4">
        <v>20123.51631339</v>
      </c>
      <c r="M49" s="4">
        <v>20214.71233784</v>
      </c>
      <c r="N49" s="4">
        <v>20464.10565977</v>
      </c>
      <c r="O49" s="4">
        <v>21629.72830425</v>
      </c>
      <c r="P49" s="4">
        <v>22292.11452809</v>
      </c>
      <c r="Q49" s="4">
        <v>23572.48808737</v>
      </c>
      <c r="R49" s="4">
        <v>22814.7510843</v>
      </c>
      <c r="S49" s="4">
        <v>22855.21917395</v>
      </c>
      <c r="T49" s="4">
        <v>23246.43215353</v>
      </c>
      <c r="U49" s="4" t="s">
        <v>52</v>
      </c>
      <c r="W49" t="s">
        <v>45</v>
      </c>
      <c r="X49" s="8">
        <f t="shared" si="1"/>
        <v>1.7959956625880702</v>
      </c>
      <c r="Y49" s="8">
        <f t="shared" si="13"/>
        <v>1.766060547042627</v>
      </c>
      <c r="Z49" s="8">
        <f t="shared" si="14"/>
        <v>1.783835326995822</v>
      </c>
      <c r="AA49" s="8">
        <f t="shared" si="15"/>
        <v>1.7586666809651177</v>
      </c>
      <c r="AB49" s="8">
        <f t="shared" si="16"/>
        <v>1.735548510833173</v>
      </c>
      <c r="AC49" s="8">
        <f t="shared" si="17"/>
        <v>1.6669607611696666</v>
      </c>
      <c r="AD49" s="8">
        <f t="shared" si="18"/>
        <v>1.5510838997188088</v>
      </c>
      <c r="AE49" s="8">
        <f t="shared" si="19"/>
        <v>1.5034042159606111</v>
      </c>
      <c r="AF49" s="8">
        <f t="shared" si="20"/>
        <v>1.498087502204999</v>
      </c>
      <c r="AG49" s="8">
        <f t="shared" si="2"/>
        <v>1.478244792682676</v>
      </c>
      <c r="AH49" s="8">
        <f t="shared" si="3"/>
        <v>1.469131733525222</v>
      </c>
      <c r="AI49" s="8">
        <f t="shared" si="4"/>
        <v>1.4346977183507945</v>
      </c>
      <c r="AJ49" s="8">
        <f t="shared" si="5"/>
        <v>1.4274842852621195</v>
      </c>
      <c r="AK49" s="8">
        <f t="shared" si="6"/>
        <v>1.5543131260293155</v>
      </c>
      <c r="AL49" s="8">
        <f t="shared" si="7"/>
        <v>1.541237187584452</v>
      </c>
      <c r="AM49" s="8">
        <f t="shared" si="8"/>
        <v>1.6237880887848692</v>
      </c>
      <c r="AN49" s="8">
        <f t="shared" si="9"/>
        <v>1.5906221856259077</v>
      </c>
      <c r="AO49" s="8">
        <f t="shared" si="10"/>
        <v>1.6022713921455314</v>
      </c>
      <c r="AP49" s="8">
        <f t="shared" si="11"/>
        <v>1.6074811169616803</v>
      </c>
      <c r="AQ49" s="8" t="e">
        <f t="shared" si="12"/>
        <v>#VALUE!</v>
      </c>
    </row>
    <row r="50" spans="1:43" ht="12">
      <c r="A50" t="s">
        <v>46</v>
      </c>
      <c r="B50" s="4">
        <v>9501.91298476</v>
      </c>
      <c r="C50" s="4">
        <v>9627.67485044</v>
      </c>
      <c r="D50" s="4">
        <v>9947.10537683</v>
      </c>
      <c r="E50" s="4">
        <v>9813.85238917</v>
      </c>
      <c r="F50" s="4">
        <v>10311.30574713</v>
      </c>
      <c r="G50" s="4">
        <v>10997.38792755</v>
      </c>
      <c r="H50" s="4">
        <v>11014.42045743</v>
      </c>
      <c r="I50" s="4">
        <v>11825.24884591</v>
      </c>
      <c r="J50" s="4">
        <v>12918.14694826</v>
      </c>
      <c r="K50" s="4">
        <v>13885.892859</v>
      </c>
      <c r="L50" s="4">
        <v>14649.18849016</v>
      </c>
      <c r="M50" s="4">
        <v>15129.96233195</v>
      </c>
      <c r="N50" s="4">
        <v>15797.03591407</v>
      </c>
      <c r="O50" s="4">
        <v>17014.81384867</v>
      </c>
      <c r="P50" s="4">
        <v>17830.52910672</v>
      </c>
      <c r="Q50" s="4">
        <v>18045.26925919</v>
      </c>
      <c r="R50" s="4">
        <v>18391.94659176</v>
      </c>
      <c r="S50" s="4">
        <v>18525.87777244</v>
      </c>
      <c r="T50" s="4">
        <v>19627.89395738</v>
      </c>
      <c r="U50" s="4" t="s">
        <v>52</v>
      </c>
      <c r="W50" t="s">
        <v>46</v>
      </c>
      <c r="X50" s="8">
        <f t="shared" si="1"/>
        <v>1.054156475043425</v>
      </c>
      <c r="Y50" s="8">
        <f t="shared" si="13"/>
        <v>1.0027077723456155</v>
      </c>
      <c r="Z50" s="8">
        <f t="shared" si="14"/>
        <v>0.99882324390274</v>
      </c>
      <c r="AA50" s="8">
        <f t="shared" si="15"/>
        <v>0.9495833557587814</v>
      </c>
      <c r="AB50" s="8">
        <f t="shared" si="16"/>
        <v>0.946833569318001</v>
      </c>
      <c r="AC50" s="8">
        <f t="shared" si="17"/>
        <v>0.9740149933800291</v>
      </c>
      <c r="AD50" s="8">
        <f t="shared" si="18"/>
        <v>0.9369598191062859</v>
      </c>
      <c r="AE50" s="8">
        <f t="shared" si="19"/>
        <v>0.9733461164044542</v>
      </c>
      <c r="AF50" s="8">
        <f t="shared" si="20"/>
        <v>1.0108531263232947</v>
      </c>
      <c r="AG50" s="8">
        <f t="shared" si="2"/>
        <v>1.052965028439771</v>
      </c>
      <c r="AH50" s="8">
        <f t="shared" si="3"/>
        <v>1.069474506648037</v>
      </c>
      <c r="AI50" s="8">
        <f t="shared" si="4"/>
        <v>1.0738180229133836</v>
      </c>
      <c r="AJ50" s="8">
        <f t="shared" si="5"/>
        <v>1.101930418849767</v>
      </c>
      <c r="AK50" s="8">
        <f t="shared" si="6"/>
        <v>1.222685191877179</v>
      </c>
      <c r="AL50" s="8">
        <f t="shared" si="7"/>
        <v>1.2327710993479468</v>
      </c>
      <c r="AM50" s="8">
        <f t="shared" si="8"/>
        <v>1.2430462653489753</v>
      </c>
      <c r="AN50" s="8">
        <f t="shared" si="9"/>
        <v>1.2822685716624744</v>
      </c>
      <c r="AO50" s="8">
        <f t="shared" si="10"/>
        <v>1.298761728918274</v>
      </c>
      <c r="AP50" s="8">
        <f t="shared" si="11"/>
        <v>1.3572607053776846</v>
      </c>
      <c r="AQ50" s="8" t="e">
        <f t="shared" si="12"/>
        <v>#VALUE!</v>
      </c>
    </row>
    <row r="51" spans="1:43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23" ht="12">
      <c r="A52" s="3" t="s">
        <v>53</v>
      </c>
      <c r="W52" s="3" t="s">
        <v>53</v>
      </c>
    </row>
    <row r="53" spans="1:23" ht="12">
      <c r="A53" s="3" t="s">
        <v>1</v>
      </c>
      <c r="W53" s="3" t="s">
        <v>1</v>
      </c>
    </row>
    <row r="55" spans="1:23" ht="12">
      <c r="A55" t="s">
        <v>77</v>
      </c>
      <c r="W55" t="str">
        <f>A55</f>
        <v>Fonte: Istat (edizione dicembre 2016).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U50"/>
    </sheetView>
  </sheetViews>
  <sheetFormatPr defaultColWidth="9.140625" defaultRowHeight="12"/>
  <cols>
    <col min="1" max="1" width="75.7109375" style="0" customWidth="1"/>
    <col min="2" max="22" width="11.7109375" style="0" customWidth="1"/>
    <col min="23" max="23" width="9.140625" style="0" customWidth="1"/>
  </cols>
  <sheetData>
    <row r="1" ht="12">
      <c r="A1" t="s">
        <v>59</v>
      </c>
    </row>
    <row r="2" ht="12">
      <c r="A2" t="s">
        <v>60</v>
      </c>
    </row>
    <row r="3" ht="12">
      <c r="A3" t="s">
        <v>56</v>
      </c>
    </row>
    <row r="4" ht="12">
      <c r="A4" t="s">
        <v>71</v>
      </c>
    </row>
    <row r="5" ht="12.75" thickBot="1"/>
    <row r="6" spans="1:22" ht="12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">
      <c r="A7" s="9" t="s">
        <v>61</v>
      </c>
      <c r="B7">
        <v>1995</v>
      </c>
      <c r="C7">
        <v>1996</v>
      </c>
      <c r="D7">
        <v>1997</v>
      </c>
      <c r="E7">
        <v>1998</v>
      </c>
      <c r="F7">
        <v>1999</v>
      </c>
      <c r="G7">
        <v>2000</v>
      </c>
      <c r="H7">
        <v>2001</v>
      </c>
      <c r="I7">
        <v>2002</v>
      </c>
      <c r="J7">
        <v>2003</v>
      </c>
      <c r="K7">
        <v>2004</v>
      </c>
      <c r="L7">
        <v>2005</v>
      </c>
      <c r="M7">
        <v>2006</v>
      </c>
      <c r="N7">
        <v>2007</v>
      </c>
      <c r="O7">
        <v>2008</v>
      </c>
      <c r="P7">
        <v>2009</v>
      </c>
      <c r="Q7">
        <v>2010</v>
      </c>
      <c r="R7">
        <v>2011</v>
      </c>
      <c r="S7">
        <v>2012</v>
      </c>
      <c r="T7">
        <v>2013</v>
      </c>
      <c r="U7">
        <v>2014</v>
      </c>
      <c r="V7">
        <v>2015</v>
      </c>
    </row>
    <row r="8" spans="1:22" ht="12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">
      <c r="A9" t="s">
        <v>62</v>
      </c>
      <c r="B9" s="4">
        <v>22674.1</v>
      </c>
      <c r="C9" s="4">
        <v>22798.1</v>
      </c>
      <c r="D9" s="4">
        <v>22860.7</v>
      </c>
      <c r="E9" s="4">
        <v>23022.7</v>
      </c>
      <c r="F9" s="4">
        <v>23139</v>
      </c>
      <c r="G9" s="4">
        <v>23543.2</v>
      </c>
      <c r="H9" s="4">
        <v>23949.5</v>
      </c>
      <c r="I9" s="4">
        <v>24196.4</v>
      </c>
      <c r="J9" s="4">
        <v>24337.5</v>
      </c>
      <c r="K9" s="4">
        <v>24448</v>
      </c>
      <c r="L9" s="4">
        <v>24462.5</v>
      </c>
      <c r="M9" s="4">
        <v>24880.5</v>
      </c>
      <c r="N9" s="4">
        <v>25125.4</v>
      </c>
      <c r="O9" s="4">
        <v>25023.3</v>
      </c>
      <c r="P9" s="4">
        <v>24335.6</v>
      </c>
      <c r="Q9" s="4">
        <v>24129.8</v>
      </c>
      <c r="R9" s="4">
        <v>24162.1</v>
      </c>
      <c r="S9" s="4">
        <v>23830.4</v>
      </c>
      <c r="T9" s="4">
        <v>23249.9</v>
      </c>
      <c r="U9" s="4">
        <v>23295.6</v>
      </c>
      <c r="V9" s="4"/>
    </row>
    <row r="10" spans="1:22" ht="12">
      <c r="A10" t="s">
        <v>63</v>
      </c>
      <c r="B10" s="4">
        <v>1702.4</v>
      </c>
      <c r="C10" s="4">
        <v>1664.8</v>
      </c>
      <c r="D10" s="4">
        <v>1640.5</v>
      </c>
      <c r="E10" s="4">
        <v>1596.4</v>
      </c>
      <c r="F10" s="4">
        <v>1525.3</v>
      </c>
      <c r="G10" s="4">
        <v>1491.3</v>
      </c>
      <c r="H10" s="4">
        <v>1503.5</v>
      </c>
      <c r="I10" s="4">
        <v>1451</v>
      </c>
      <c r="J10" s="4">
        <v>1405.5</v>
      </c>
      <c r="K10" s="4">
        <v>1394.3</v>
      </c>
      <c r="L10" s="4">
        <v>1332.9</v>
      </c>
      <c r="M10" s="4">
        <v>1354.8</v>
      </c>
      <c r="N10" s="4">
        <v>1310.6</v>
      </c>
      <c r="O10" s="4">
        <v>1276</v>
      </c>
      <c r="P10" s="4">
        <v>1258</v>
      </c>
      <c r="Q10" s="4">
        <v>1268.4</v>
      </c>
      <c r="R10" s="4">
        <v>1241.9</v>
      </c>
      <c r="S10" s="4">
        <v>1210.9</v>
      </c>
      <c r="T10" s="4">
        <v>1193.5</v>
      </c>
      <c r="U10" s="4">
        <v>1211.6</v>
      </c>
      <c r="V10" s="4"/>
    </row>
    <row r="11" spans="1:22" ht="12">
      <c r="A11" t="s">
        <v>10</v>
      </c>
      <c r="B11" s="4">
        <v>1674</v>
      </c>
      <c r="C11" s="4">
        <v>1637.6</v>
      </c>
      <c r="D11" s="4">
        <v>1611.9</v>
      </c>
      <c r="E11" s="4">
        <v>1565.8</v>
      </c>
      <c r="F11" s="4">
        <v>1492.9</v>
      </c>
      <c r="G11" s="4">
        <v>1456.4</v>
      </c>
      <c r="H11" s="4">
        <v>1468.5</v>
      </c>
      <c r="I11" s="4">
        <v>1416.3</v>
      </c>
      <c r="J11" s="4">
        <v>1373</v>
      </c>
      <c r="K11" s="4">
        <v>1361</v>
      </c>
      <c r="L11" s="4">
        <v>1299.8</v>
      </c>
      <c r="M11" s="4">
        <v>1321.7</v>
      </c>
      <c r="N11" s="4">
        <v>1278</v>
      </c>
      <c r="O11" s="4">
        <v>1244.6</v>
      </c>
      <c r="P11" s="4">
        <v>1225.2</v>
      </c>
      <c r="Q11" s="4">
        <v>1237.8</v>
      </c>
      <c r="R11" s="4">
        <v>1212</v>
      </c>
      <c r="S11" s="4">
        <v>1181.2</v>
      </c>
      <c r="T11" s="4">
        <v>1165.6</v>
      </c>
      <c r="U11" s="4">
        <v>1183.8</v>
      </c>
      <c r="V11" s="4"/>
    </row>
    <row r="12" spans="1:22" ht="12">
      <c r="A12" t="s">
        <v>11</v>
      </c>
      <c r="B12" s="4">
        <v>28.4</v>
      </c>
      <c r="C12" s="4">
        <v>27.2</v>
      </c>
      <c r="D12" s="4">
        <v>28.6</v>
      </c>
      <c r="E12" s="4">
        <v>30.6</v>
      </c>
      <c r="F12" s="4">
        <v>32.4</v>
      </c>
      <c r="G12" s="4">
        <v>34.9</v>
      </c>
      <c r="H12" s="4">
        <v>35</v>
      </c>
      <c r="I12" s="4">
        <v>34.7</v>
      </c>
      <c r="J12" s="4">
        <v>32.5</v>
      </c>
      <c r="K12" s="4">
        <v>33.3</v>
      </c>
      <c r="L12" s="4">
        <v>33.1</v>
      </c>
      <c r="M12" s="4">
        <v>33.1</v>
      </c>
      <c r="N12" s="4">
        <v>32.6</v>
      </c>
      <c r="O12" s="4">
        <v>31.4</v>
      </c>
      <c r="P12" s="4">
        <v>32.8</v>
      </c>
      <c r="Q12" s="4">
        <v>30.6</v>
      </c>
      <c r="R12" s="4">
        <v>29.9</v>
      </c>
      <c r="S12" s="4">
        <v>29.7</v>
      </c>
      <c r="T12" s="4">
        <v>27.9</v>
      </c>
      <c r="U12" s="4">
        <v>27.8</v>
      </c>
      <c r="V12" s="4"/>
    </row>
    <row r="13" spans="1:22" ht="12">
      <c r="A13" t="s">
        <v>47</v>
      </c>
      <c r="B13" s="4">
        <v>6143.4</v>
      </c>
      <c r="C13" s="4">
        <v>6062</v>
      </c>
      <c r="D13" s="4">
        <v>6075.2</v>
      </c>
      <c r="E13" s="4">
        <v>6135.9</v>
      </c>
      <c r="F13" s="4">
        <v>6135.1</v>
      </c>
      <c r="G13" s="4">
        <v>6164.5</v>
      </c>
      <c r="H13" s="4">
        <v>6231.9</v>
      </c>
      <c r="I13" s="4">
        <v>6287.1</v>
      </c>
      <c r="J13" s="4">
        <v>6330.4</v>
      </c>
      <c r="K13" s="4">
        <v>6322.1</v>
      </c>
      <c r="L13" s="4">
        <v>6335.4</v>
      </c>
      <c r="M13" s="4">
        <v>6389.1</v>
      </c>
      <c r="N13" s="4">
        <v>6476.9</v>
      </c>
      <c r="O13" s="4">
        <v>6405.5</v>
      </c>
      <c r="P13" s="4">
        <v>5961.5</v>
      </c>
      <c r="Q13" s="4">
        <v>5788.8</v>
      </c>
      <c r="R13" s="4">
        <v>5752.8</v>
      </c>
      <c r="S13" s="4">
        <v>5503.2</v>
      </c>
      <c r="T13" s="4">
        <v>5248</v>
      </c>
      <c r="U13" s="4">
        <v>5144.8</v>
      </c>
      <c r="V13" s="4"/>
    </row>
    <row r="14" spans="1:22" ht="12">
      <c r="A14" t="s">
        <v>64</v>
      </c>
      <c r="B14" s="4">
        <v>4651.6</v>
      </c>
      <c r="C14" s="4">
        <v>4580.3</v>
      </c>
      <c r="D14" s="4">
        <v>4574.5</v>
      </c>
      <c r="E14" s="4">
        <v>4654.2</v>
      </c>
      <c r="F14" s="4">
        <v>4615</v>
      </c>
      <c r="G14" s="4">
        <v>4598.8</v>
      </c>
      <c r="H14" s="4">
        <v>4573.5</v>
      </c>
      <c r="I14" s="4">
        <v>4586.5</v>
      </c>
      <c r="J14" s="4">
        <v>4578.7</v>
      </c>
      <c r="K14" s="4">
        <v>4531.7</v>
      </c>
      <c r="L14" s="4">
        <v>4476.9</v>
      </c>
      <c r="M14" s="4">
        <v>4521.1</v>
      </c>
      <c r="N14" s="4">
        <v>4551.2</v>
      </c>
      <c r="O14" s="4">
        <v>4477.7</v>
      </c>
      <c r="P14" s="4">
        <v>4055.8</v>
      </c>
      <c r="Q14" s="4">
        <v>3922.2</v>
      </c>
      <c r="R14" s="4">
        <v>3922.2</v>
      </c>
      <c r="S14" s="4">
        <v>3779.2</v>
      </c>
      <c r="T14" s="4">
        <v>3676.8</v>
      </c>
      <c r="U14" s="4">
        <v>3633.5</v>
      </c>
      <c r="V14" s="4"/>
    </row>
    <row r="15" spans="1:22" ht="12">
      <c r="A15" t="s">
        <v>12</v>
      </c>
      <c r="B15" s="4">
        <v>29.5</v>
      </c>
      <c r="C15" s="4">
        <v>28.3</v>
      </c>
      <c r="D15" s="4">
        <v>28.5</v>
      </c>
      <c r="E15" s="4">
        <v>29.2</v>
      </c>
      <c r="F15" s="4">
        <v>29.5</v>
      </c>
      <c r="G15" s="4">
        <v>28.5</v>
      </c>
      <c r="H15" s="4">
        <v>28.7</v>
      </c>
      <c r="I15" s="4">
        <v>30.5</v>
      </c>
      <c r="J15" s="4">
        <v>28.7</v>
      </c>
      <c r="K15" s="4">
        <v>27.9</v>
      </c>
      <c r="L15" s="4">
        <v>28.4</v>
      </c>
      <c r="M15" s="4">
        <v>27.4</v>
      </c>
      <c r="N15" s="4">
        <v>27</v>
      </c>
      <c r="O15" s="4">
        <v>26.1</v>
      </c>
      <c r="P15" s="4">
        <v>25</v>
      </c>
      <c r="Q15" s="4">
        <v>23.8</v>
      </c>
      <c r="R15" s="4">
        <v>23.8</v>
      </c>
      <c r="S15" s="4">
        <v>23.1</v>
      </c>
      <c r="T15" s="4">
        <v>21.9</v>
      </c>
      <c r="U15" s="4">
        <v>21.8</v>
      </c>
      <c r="V15" s="4"/>
    </row>
    <row r="16" spans="1:22" ht="12">
      <c r="A16" t="s">
        <v>13</v>
      </c>
      <c r="B16" s="4">
        <v>4367.1</v>
      </c>
      <c r="C16" s="4">
        <v>4293.7</v>
      </c>
      <c r="D16" s="4">
        <v>4291.1</v>
      </c>
      <c r="E16" s="4">
        <v>4368.7</v>
      </c>
      <c r="F16" s="4">
        <v>4325.5</v>
      </c>
      <c r="G16" s="4">
        <v>4306.1</v>
      </c>
      <c r="H16" s="4">
        <v>4285.7</v>
      </c>
      <c r="I16" s="4">
        <v>4297.8</v>
      </c>
      <c r="J16" s="4">
        <v>4292.9</v>
      </c>
      <c r="K16" s="4">
        <v>4251.2</v>
      </c>
      <c r="L16" s="4">
        <v>4193.3</v>
      </c>
      <c r="M16" s="4">
        <v>4230.3</v>
      </c>
      <c r="N16" s="4">
        <v>4263.2</v>
      </c>
      <c r="O16" s="4">
        <v>4192.9</v>
      </c>
      <c r="P16" s="4">
        <v>3772.9</v>
      </c>
      <c r="Q16" s="4">
        <v>3642.1</v>
      </c>
      <c r="R16" s="4">
        <v>3642.4</v>
      </c>
      <c r="S16" s="4">
        <v>3498.9</v>
      </c>
      <c r="T16" s="4">
        <v>3399.3</v>
      </c>
      <c r="U16" s="4">
        <v>3352.5</v>
      </c>
      <c r="V16" s="4"/>
    </row>
    <row r="17" spans="1:22" ht="12">
      <c r="A17" t="s">
        <v>14</v>
      </c>
      <c r="B17" s="4">
        <v>430.6</v>
      </c>
      <c r="C17" s="4">
        <v>412.1</v>
      </c>
      <c r="D17" s="4">
        <v>417.3</v>
      </c>
      <c r="E17" s="4">
        <v>439.2</v>
      </c>
      <c r="F17" s="4">
        <v>426.4</v>
      </c>
      <c r="G17" s="4">
        <v>421.2</v>
      </c>
      <c r="H17" s="4">
        <v>407.2</v>
      </c>
      <c r="I17" s="4">
        <v>412.2</v>
      </c>
      <c r="J17" s="4">
        <v>417.2</v>
      </c>
      <c r="K17" s="4">
        <v>432</v>
      </c>
      <c r="L17" s="4">
        <v>421.5</v>
      </c>
      <c r="M17" s="4">
        <v>430.4</v>
      </c>
      <c r="N17" s="4">
        <v>435.4</v>
      </c>
      <c r="O17" s="4">
        <v>438.5</v>
      </c>
      <c r="P17" s="4">
        <v>423.7</v>
      </c>
      <c r="Q17" s="4">
        <v>414.2</v>
      </c>
      <c r="R17" s="4">
        <v>421.3</v>
      </c>
      <c r="S17" s="4">
        <v>413.8</v>
      </c>
      <c r="T17" s="4">
        <v>408.4</v>
      </c>
      <c r="U17" s="4">
        <v>402.1</v>
      </c>
      <c r="V17" s="4"/>
    </row>
    <row r="18" spans="1:22" ht="12">
      <c r="A18" t="s">
        <v>15</v>
      </c>
      <c r="B18" s="4">
        <v>212.3</v>
      </c>
      <c r="C18" s="4">
        <v>207.7</v>
      </c>
      <c r="D18" s="4">
        <v>209.1</v>
      </c>
      <c r="E18" s="4">
        <v>214.5</v>
      </c>
      <c r="F18" s="4">
        <v>215</v>
      </c>
      <c r="G18" s="4">
        <v>213.6</v>
      </c>
      <c r="H18" s="4">
        <v>212.2</v>
      </c>
      <c r="I18" s="4">
        <v>213.8</v>
      </c>
      <c r="J18" s="4">
        <v>209</v>
      </c>
      <c r="K18" s="4">
        <v>207.1</v>
      </c>
      <c r="L18" s="4">
        <v>208.5</v>
      </c>
      <c r="M18" s="4">
        <v>208</v>
      </c>
      <c r="N18" s="4">
        <v>207.8</v>
      </c>
      <c r="O18" s="4">
        <v>202.4</v>
      </c>
      <c r="P18" s="4">
        <v>190.7</v>
      </c>
      <c r="Q18" s="4">
        <v>188.7</v>
      </c>
      <c r="R18" s="4">
        <v>187</v>
      </c>
      <c r="S18" s="4">
        <v>183.3</v>
      </c>
      <c r="T18" s="4">
        <v>178.7</v>
      </c>
      <c r="U18" s="4">
        <v>170.7</v>
      </c>
      <c r="V18" s="4"/>
    </row>
    <row r="19" spans="1:22" ht="12">
      <c r="A19" t="s">
        <v>16</v>
      </c>
      <c r="B19" s="4">
        <v>848.3</v>
      </c>
      <c r="C19" s="4">
        <v>814.4</v>
      </c>
      <c r="D19" s="4">
        <v>797.1</v>
      </c>
      <c r="E19" s="4">
        <v>799.4</v>
      </c>
      <c r="F19" s="4">
        <v>736.7</v>
      </c>
      <c r="G19" s="4">
        <v>729.4</v>
      </c>
      <c r="H19" s="4">
        <v>724.4</v>
      </c>
      <c r="I19" s="4">
        <v>715.1</v>
      </c>
      <c r="J19" s="4">
        <v>706.9</v>
      </c>
      <c r="K19" s="4">
        <v>672.4</v>
      </c>
      <c r="L19" s="4">
        <v>627.7</v>
      </c>
      <c r="M19" s="4">
        <v>596.8</v>
      </c>
      <c r="N19" s="4">
        <v>596.2</v>
      </c>
      <c r="O19" s="4">
        <v>585.8</v>
      </c>
      <c r="P19" s="4">
        <v>509</v>
      </c>
      <c r="Q19" s="4">
        <v>475.8</v>
      </c>
      <c r="R19" s="4">
        <v>475.5</v>
      </c>
      <c r="S19" s="4">
        <v>451</v>
      </c>
      <c r="T19" s="4">
        <v>439.6</v>
      </c>
      <c r="U19" s="4">
        <v>438.4</v>
      </c>
      <c r="V19" s="4"/>
    </row>
    <row r="20" spans="1:22" ht="12">
      <c r="A20" t="s">
        <v>17</v>
      </c>
      <c r="B20" s="4">
        <v>390.1</v>
      </c>
      <c r="C20" s="4">
        <v>382.2</v>
      </c>
      <c r="D20" s="4">
        <v>371</v>
      </c>
      <c r="E20" s="4">
        <v>379.5</v>
      </c>
      <c r="F20" s="4">
        <v>382.9</v>
      </c>
      <c r="G20" s="4">
        <v>380.3</v>
      </c>
      <c r="H20" s="4">
        <v>375.7</v>
      </c>
      <c r="I20" s="4">
        <v>381.3</v>
      </c>
      <c r="J20" s="4">
        <v>378.7</v>
      </c>
      <c r="K20" s="4">
        <v>371.6</v>
      </c>
      <c r="L20" s="4">
        <v>357.5</v>
      </c>
      <c r="M20" s="4">
        <v>359.2</v>
      </c>
      <c r="N20" s="4">
        <v>352.6</v>
      </c>
      <c r="O20" s="4">
        <v>344.4</v>
      </c>
      <c r="P20" s="4">
        <v>322</v>
      </c>
      <c r="Q20" s="4">
        <v>310.5</v>
      </c>
      <c r="R20" s="4">
        <v>299.7</v>
      </c>
      <c r="S20" s="4">
        <v>274.6</v>
      </c>
      <c r="T20" s="4">
        <v>257.6</v>
      </c>
      <c r="U20" s="4">
        <v>247.4</v>
      </c>
      <c r="V20" s="4"/>
    </row>
    <row r="21" spans="1:22" ht="12">
      <c r="A21" t="s">
        <v>18</v>
      </c>
      <c r="B21" s="4">
        <v>441.3</v>
      </c>
      <c r="C21" s="4">
        <v>444.3</v>
      </c>
      <c r="D21" s="4">
        <v>450</v>
      </c>
      <c r="E21" s="4">
        <v>452.7</v>
      </c>
      <c r="F21" s="4">
        <v>457.1</v>
      </c>
      <c r="G21" s="4">
        <v>460.7</v>
      </c>
      <c r="H21" s="4">
        <v>464</v>
      </c>
      <c r="I21" s="4">
        <v>468.8</v>
      </c>
      <c r="J21" s="4">
        <v>460.4</v>
      </c>
      <c r="K21" s="4">
        <v>445.9</v>
      </c>
      <c r="L21" s="4">
        <v>442.2</v>
      </c>
      <c r="M21" s="4">
        <v>432.6</v>
      </c>
      <c r="N21" s="4">
        <v>436.5</v>
      </c>
      <c r="O21" s="4">
        <v>421.9</v>
      </c>
      <c r="P21" s="4">
        <v>376.2</v>
      </c>
      <c r="Q21" s="4">
        <v>363.1</v>
      </c>
      <c r="R21" s="4">
        <v>353.1</v>
      </c>
      <c r="S21" s="4">
        <v>337.4</v>
      </c>
      <c r="T21" s="4">
        <v>328.9</v>
      </c>
      <c r="U21" s="4">
        <v>318.7</v>
      </c>
      <c r="V21" s="4"/>
    </row>
    <row r="22" spans="1:22" ht="12">
      <c r="A22" t="s">
        <v>19</v>
      </c>
      <c r="B22" s="4">
        <v>648.2</v>
      </c>
      <c r="C22" s="4">
        <v>645.9</v>
      </c>
      <c r="D22" s="4">
        <v>655.1</v>
      </c>
      <c r="E22" s="4">
        <v>670.3</v>
      </c>
      <c r="F22" s="4">
        <v>676.4</v>
      </c>
      <c r="G22" s="4">
        <v>684.5</v>
      </c>
      <c r="H22" s="4">
        <v>681.3</v>
      </c>
      <c r="I22" s="4">
        <v>690.3</v>
      </c>
      <c r="J22" s="4">
        <v>705.6</v>
      </c>
      <c r="K22" s="4">
        <v>702.6</v>
      </c>
      <c r="L22" s="4">
        <v>707.5</v>
      </c>
      <c r="M22" s="4">
        <v>727.4</v>
      </c>
      <c r="N22" s="4">
        <v>730</v>
      </c>
      <c r="O22" s="4">
        <v>724.3</v>
      </c>
      <c r="P22" s="4">
        <v>649.9</v>
      </c>
      <c r="Q22" s="4">
        <v>640.5</v>
      </c>
      <c r="R22" s="4">
        <v>653.6</v>
      </c>
      <c r="S22" s="4">
        <v>633.7</v>
      </c>
      <c r="T22" s="4">
        <v>622.6</v>
      </c>
      <c r="U22" s="4">
        <v>622.4</v>
      </c>
      <c r="V22" s="4"/>
    </row>
    <row r="23" spans="1:22" ht="12">
      <c r="A23" t="s">
        <v>20</v>
      </c>
      <c r="B23" s="4">
        <v>641.5</v>
      </c>
      <c r="C23" s="4">
        <v>656.3</v>
      </c>
      <c r="D23" s="4">
        <v>655.4</v>
      </c>
      <c r="E23" s="4">
        <v>672.4</v>
      </c>
      <c r="F23" s="4">
        <v>684.1</v>
      </c>
      <c r="G23" s="4">
        <v>674.2</v>
      </c>
      <c r="H23" s="4">
        <v>682.1</v>
      </c>
      <c r="I23" s="4">
        <v>682.3</v>
      </c>
      <c r="J23" s="4">
        <v>698.6</v>
      </c>
      <c r="K23" s="4">
        <v>689.6</v>
      </c>
      <c r="L23" s="4">
        <v>694.8</v>
      </c>
      <c r="M23" s="4">
        <v>727.2</v>
      </c>
      <c r="N23" s="4">
        <v>742.3</v>
      </c>
      <c r="O23" s="4">
        <v>732.3</v>
      </c>
      <c r="P23" s="4">
        <v>641.3</v>
      </c>
      <c r="Q23" s="4">
        <v>621</v>
      </c>
      <c r="R23" s="4">
        <v>627.5</v>
      </c>
      <c r="S23" s="4">
        <v>595.4</v>
      </c>
      <c r="T23" s="4">
        <v>569.4</v>
      </c>
      <c r="U23" s="4">
        <v>566.1</v>
      </c>
      <c r="V23" s="4"/>
    </row>
    <row r="24" spans="1:22" ht="12">
      <c r="A24" t="s">
        <v>21</v>
      </c>
      <c r="B24" s="4">
        <v>276.4</v>
      </c>
      <c r="C24" s="4">
        <v>265.9</v>
      </c>
      <c r="D24" s="4">
        <v>277.7</v>
      </c>
      <c r="E24" s="4">
        <v>277</v>
      </c>
      <c r="F24" s="4">
        <v>274.7</v>
      </c>
      <c r="G24" s="4">
        <v>270.2</v>
      </c>
      <c r="H24" s="4">
        <v>262.3</v>
      </c>
      <c r="I24" s="4">
        <v>255.6</v>
      </c>
      <c r="J24" s="4">
        <v>232.9</v>
      </c>
      <c r="K24" s="4">
        <v>248.8</v>
      </c>
      <c r="L24" s="4">
        <v>245.6</v>
      </c>
      <c r="M24" s="4">
        <v>252.8</v>
      </c>
      <c r="N24" s="4">
        <v>263.2</v>
      </c>
      <c r="O24" s="4">
        <v>257.4</v>
      </c>
      <c r="P24" s="4">
        <v>214.8</v>
      </c>
      <c r="Q24" s="4">
        <v>205.9</v>
      </c>
      <c r="R24" s="4">
        <v>207.1</v>
      </c>
      <c r="S24" s="4">
        <v>200.1</v>
      </c>
      <c r="T24" s="4">
        <v>192.7</v>
      </c>
      <c r="U24" s="4">
        <v>192.5</v>
      </c>
      <c r="V24" s="4"/>
    </row>
    <row r="25" spans="1:22" ht="12">
      <c r="A25" t="s">
        <v>22</v>
      </c>
      <c r="B25" s="4">
        <v>478.4</v>
      </c>
      <c r="C25" s="4">
        <v>464.9</v>
      </c>
      <c r="D25" s="4">
        <v>458.4</v>
      </c>
      <c r="E25" s="4">
        <v>463.7</v>
      </c>
      <c r="F25" s="4">
        <v>472.2</v>
      </c>
      <c r="G25" s="4">
        <v>472</v>
      </c>
      <c r="H25" s="4">
        <v>476.5</v>
      </c>
      <c r="I25" s="4">
        <v>478.4</v>
      </c>
      <c r="J25" s="4">
        <v>483.6</v>
      </c>
      <c r="K25" s="4">
        <v>481.2</v>
      </c>
      <c r="L25" s="4">
        <v>488</v>
      </c>
      <c r="M25" s="4">
        <v>495.9</v>
      </c>
      <c r="N25" s="4">
        <v>499.2</v>
      </c>
      <c r="O25" s="4">
        <v>485.9</v>
      </c>
      <c r="P25" s="4">
        <v>445.3</v>
      </c>
      <c r="Q25" s="4">
        <v>422.4</v>
      </c>
      <c r="R25" s="4">
        <v>417.6</v>
      </c>
      <c r="S25" s="4">
        <v>409.6</v>
      </c>
      <c r="T25" s="4">
        <v>401.4</v>
      </c>
      <c r="U25" s="4">
        <v>394.2</v>
      </c>
      <c r="V25" s="4"/>
    </row>
    <row r="26" spans="1:22" ht="12">
      <c r="A26" t="s">
        <v>23</v>
      </c>
      <c r="B26" s="4">
        <v>122.8</v>
      </c>
      <c r="C26" s="4">
        <v>121.7</v>
      </c>
      <c r="D26" s="4">
        <v>114.6</v>
      </c>
      <c r="E26" s="4">
        <v>110.4</v>
      </c>
      <c r="F26" s="4">
        <v>104.9</v>
      </c>
      <c r="G26" s="4">
        <v>102</v>
      </c>
      <c r="H26" s="4">
        <v>98</v>
      </c>
      <c r="I26" s="4">
        <v>95.1</v>
      </c>
      <c r="J26" s="4">
        <v>91</v>
      </c>
      <c r="K26" s="4">
        <v>87.6</v>
      </c>
      <c r="L26" s="4">
        <v>86.4</v>
      </c>
      <c r="M26" s="4">
        <v>86.4</v>
      </c>
      <c r="N26" s="4">
        <v>83.9</v>
      </c>
      <c r="O26" s="4">
        <v>81.6</v>
      </c>
      <c r="P26" s="4">
        <v>79.8</v>
      </c>
      <c r="Q26" s="4">
        <v>79.6</v>
      </c>
      <c r="R26" s="4">
        <v>79.4</v>
      </c>
      <c r="S26" s="4">
        <v>81</v>
      </c>
      <c r="T26" s="4">
        <v>79</v>
      </c>
      <c r="U26" s="4">
        <v>78.6</v>
      </c>
      <c r="V26" s="4"/>
    </row>
    <row r="27" spans="1:22" ht="12">
      <c r="A27" t="s">
        <v>24</v>
      </c>
      <c r="B27" s="4">
        <v>132.2</v>
      </c>
      <c r="C27" s="4">
        <v>136.6</v>
      </c>
      <c r="D27" s="4">
        <v>140.3</v>
      </c>
      <c r="E27" s="4">
        <v>145.9</v>
      </c>
      <c r="F27" s="4">
        <v>155.1</v>
      </c>
      <c r="G27" s="4">
        <v>162.2</v>
      </c>
      <c r="H27" s="4">
        <v>161.1</v>
      </c>
      <c r="I27" s="4">
        <v>163.1</v>
      </c>
      <c r="J27" s="4">
        <v>166.1</v>
      </c>
      <c r="K27" s="4">
        <v>165</v>
      </c>
      <c r="L27" s="4">
        <v>168.8</v>
      </c>
      <c r="M27" s="4">
        <v>177</v>
      </c>
      <c r="N27" s="4">
        <v>177.1</v>
      </c>
      <c r="O27" s="4">
        <v>177.1</v>
      </c>
      <c r="P27" s="4">
        <v>178.1</v>
      </c>
      <c r="Q27" s="4">
        <v>176.7</v>
      </c>
      <c r="R27" s="4">
        <v>176.6</v>
      </c>
      <c r="S27" s="4">
        <v>176.2</v>
      </c>
      <c r="T27" s="4">
        <v>176.6</v>
      </c>
      <c r="U27" s="4">
        <v>180.6</v>
      </c>
      <c r="V27" s="4"/>
    </row>
    <row r="28" spans="1:22" ht="12">
      <c r="A28" t="s">
        <v>25</v>
      </c>
      <c r="B28" s="4">
        <v>1491.8</v>
      </c>
      <c r="C28" s="4">
        <v>1481.7</v>
      </c>
      <c r="D28" s="4">
        <v>1500.7</v>
      </c>
      <c r="E28" s="4">
        <v>1481.7</v>
      </c>
      <c r="F28" s="4">
        <v>1520.1</v>
      </c>
      <c r="G28" s="4">
        <v>1565.7</v>
      </c>
      <c r="H28" s="4">
        <v>1658.4</v>
      </c>
      <c r="I28" s="4">
        <v>1700.6</v>
      </c>
      <c r="J28" s="4">
        <v>1751.7</v>
      </c>
      <c r="K28" s="4">
        <v>1790.4</v>
      </c>
      <c r="L28" s="4">
        <v>1858.5</v>
      </c>
      <c r="M28" s="4">
        <v>1868</v>
      </c>
      <c r="N28" s="4">
        <v>1925.7</v>
      </c>
      <c r="O28" s="4">
        <v>1927.8</v>
      </c>
      <c r="P28" s="4">
        <v>1905.7</v>
      </c>
      <c r="Q28" s="4">
        <v>1866.6</v>
      </c>
      <c r="R28" s="4">
        <v>1830.6</v>
      </c>
      <c r="S28" s="4">
        <v>1724</v>
      </c>
      <c r="T28" s="4">
        <v>1571.2</v>
      </c>
      <c r="U28" s="4">
        <v>1511.3</v>
      </c>
      <c r="V28" s="4"/>
    </row>
    <row r="29" spans="1:22" ht="12">
      <c r="A29" t="s">
        <v>65</v>
      </c>
      <c r="B29" s="4">
        <v>14828.3</v>
      </c>
      <c r="C29" s="4">
        <v>15071.3</v>
      </c>
      <c r="D29" s="4">
        <v>15145</v>
      </c>
      <c r="E29" s="4">
        <v>15290.4</v>
      </c>
      <c r="F29" s="4">
        <v>15478.6</v>
      </c>
      <c r="G29" s="4">
        <v>15887.4</v>
      </c>
      <c r="H29" s="4">
        <v>16214.1</v>
      </c>
      <c r="I29" s="4">
        <v>16458.3</v>
      </c>
      <c r="J29" s="4">
        <v>16601.6</v>
      </c>
      <c r="K29" s="4">
        <v>16731.6</v>
      </c>
      <c r="L29" s="4">
        <v>16794.2</v>
      </c>
      <c r="M29" s="4">
        <v>17136.6</v>
      </c>
      <c r="N29" s="4">
        <v>17337.9</v>
      </c>
      <c r="O29" s="4">
        <v>17341.8</v>
      </c>
      <c r="P29" s="4">
        <v>17116.1</v>
      </c>
      <c r="Q29" s="4">
        <v>17072.6</v>
      </c>
      <c r="R29" s="4">
        <v>17167.4</v>
      </c>
      <c r="S29" s="4">
        <v>17116.3</v>
      </c>
      <c r="T29" s="4">
        <v>16808.4</v>
      </c>
      <c r="U29" s="4">
        <v>16939.2</v>
      </c>
      <c r="V29" s="4"/>
    </row>
    <row r="30" spans="1:22" ht="12">
      <c r="A30" t="s">
        <v>26</v>
      </c>
      <c r="B30" s="4">
        <v>5842.3</v>
      </c>
      <c r="C30" s="4">
        <v>5898</v>
      </c>
      <c r="D30" s="4">
        <v>5896.5</v>
      </c>
      <c r="E30" s="4">
        <v>5943</v>
      </c>
      <c r="F30" s="4">
        <v>6026.4</v>
      </c>
      <c r="G30" s="4">
        <v>6188.7</v>
      </c>
      <c r="H30" s="4">
        <v>6299</v>
      </c>
      <c r="I30" s="4">
        <v>6397.4</v>
      </c>
      <c r="J30" s="4">
        <v>6494.8</v>
      </c>
      <c r="K30" s="4">
        <v>6499.6</v>
      </c>
      <c r="L30" s="4">
        <v>6477.4</v>
      </c>
      <c r="M30" s="4">
        <v>6619.6</v>
      </c>
      <c r="N30" s="4">
        <v>6673.6</v>
      </c>
      <c r="O30" s="4">
        <v>6664.7</v>
      </c>
      <c r="P30" s="4">
        <v>6551.1</v>
      </c>
      <c r="Q30" s="4">
        <v>6479</v>
      </c>
      <c r="R30" s="4">
        <v>6519.9</v>
      </c>
      <c r="S30" s="4">
        <v>6486.9</v>
      </c>
      <c r="T30" s="4">
        <v>6314.1</v>
      </c>
      <c r="U30" s="4">
        <v>6306.5</v>
      </c>
      <c r="V30" s="4"/>
    </row>
    <row r="31" spans="1:22" ht="12">
      <c r="A31" t="s">
        <v>27</v>
      </c>
      <c r="B31" s="4">
        <v>2308.9</v>
      </c>
      <c r="C31" s="4">
        <v>2398.2</v>
      </c>
      <c r="D31" s="4">
        <v>2507.8</v>
      </c>
      <c r="E31" s="4">
        <v>2596</v>
      </c>
      <c r="F31" s="4">
        <v>2686.2</v>
      </c>
      <c r="G31" s="4">
        <v>2841.1</v>
      </c>
      <c r="H31" s="4">
        <v>2914.9</v>
      </c>
      <c r="I31" s="4">
        <v>3030.3</v>
      </c>
      <c r="J31" s="4">
        <v>3105.8</v>
      </c>
      <c r="K31" s="4">
        <v>3188.1</v>
      </c>
      <c r="L31" s="4">
        <v>3236.5</v>
      </c>
      <c r="M31" s="4">
        <v>3315</v>
      </c>
      <c r="N31" s="4">
        <v>3435.3</v>
      </c>
      <c r="O31" s="4">
        <v>3452.4</v>
      </c>
      <c r="P31" s="4">
        <v>3371.2</v>
      </c>
      <c r="Q31" s="4">
        <v>3412.9</v>
      </c>
      <c r="R31" s="4">
        <v>3485.9</v>
      </c>
      <c r="S31" s="4">
        <v>3489.4</v>
      </c>
      <c r="T31" s="4">
        <v>3399.7</v>
      </c>
      <c r="U31" s="4">
        <v>3427.9</v>
      </c>
      <c r="V31" s="4"/>
    </row>
    <row r="32" spans="1:22" ht="12">
      <c r="A32" t="s">
        <v>28</v>
      </c>
      <c r="B32" s="4">
        <v>6677.1</v>
      </c>
      <c r="C32" s="4">
        <v>6775.1</v>
      </c>
      <c r="D32" s="4">
        <v>6740.7</v>
      </c>
      <c r="E32" s="4">
        <v>6751.4</v>
      </c>
      <c r="F32" s="4">
        <v>6766</v>
      </c>
      <c r="G32" s="4">
        <v>6857.6</v>
      </c>
      <c r="H32" s="4">
        <v>7000.2</v>
      </c>
      <c r="I32" s="4">
        <v>7030.6</v>
      </c>
      <c r="J32" s="4">
        <v>7001</v>
      </c>
      <c r="K32" s="4">
        <v>7043.9</v>
      </c>
      <c r="L32" s="4">
        <v>7080.3</v>
      </c>
      <c r="M32" s="4">
        <v>7202</v>
      </c>
      <c r="N32" s="4">
        <v>7229</v>
      </c>
      <c r="O32" s="4">
        <v>7224.7</v>
      </c>
      <c r="P32" s="4">
        <v>7193.8</v>
      </c>
      <c r="Q32" s="4">
        <v>7180.7</v>
      </c>
      <c r="R32" s="4">
        <v>7161.6</v>
      </c>
      <c r="S32" s="4">
        <v>7140</v>
      </c>
      <c r="T32" s="4">
        <v>7094.6</v>
      </c>
      <c r="U32" s="4">
        <v>7204.8</v>
      </c>
      <c r="V32" s="4"/>
    </row>
    <row r="33" spans="1:22" ht="12">
      <c r="A33" t="s">
        <v>29</v>
      </c>
      <c r="B33" s="4">
        <v>5416.7</v>
      </c>
      <c r="C33" s="4">
        <v>5453.5</v>
      </c>
      <c r="D33" s="4">
        <v>5444.1</v>
      </c>
      <c r="E33" s="4">
        <v>5464.1</v>
      </c>
      <c r="F33" s="4">
        <v>5517.3</v>
      </c>
      <c r="G33" s="4">
        <v>5645.6</v>
      </c>
      <c r="H33" s="4">
        <v>5739.6</v>
      </c>
      <c r="I33" s="4">
        <v>5813.8</v>
      </c>
      <c r="J33" s="4">
        <v>5917.3</v>
      </c>
      <c r="K33" s="4">
        <v>5933.5</v>
      </c>
      <c r="L33" s="4">
        <v>5914.6</v>
      </c>
      <c r="M33" s="4">
        <v>6037.5</v>
      </c>
      <c r="N33" s="4">
        <v>6097.4</v>
      </c>
      <c r="O33" s="4">
        <v>6087.6</v>
      </c>
      <c r="P33" s="4">
        <v>5971.4</v>
      </c>
      <c r="Q33" s="4">
        <v>5916.7</v>
      </c>
      <c r="R33" s="4">
        <v>5963.7</v>
      </c>
      <c r="S33" s="4">
        <v>5934.2</v>
      </c>
      <c r="T33" s="4">
        <v>5770.4</v>
      </c>
      <c r="U33" s="4">
        <v>5775.4</v>
      </c>
      <c r="V33" s="4"/>
    </row>
    <row r="34" spans="1:22" ht="12">
      <c r="A34" t="s">
        <v>30</v>
      </c>
      <c r="B34" s="4">
        <v>3370.2</v>
      </c>
      <c r="C34" s="4">
        <v>3365.5</v>
      </c>
      <c r="D34" s="4">
        <v>3334.8</v>
      </c>
      <c r="E34" s="4">
        <v>3354.4</v>
      </c>
      <c r="F34" s="4">
        <v>3362.1</v>
      </c>
      <c r="G34" s="4">
        <v>3401.3</v>
      </c>
      <c r="H34" s="4">
        <v>3445.8</v>
      </c>
      <c r="I34" s="4">
        <v>3496.5</v>
      </c>
      <c r="J34" s="4">
        <v>3557</v>
      </c>
      <c r="K34" s="4">
        <v>3548.5</v>
      </c>
      <c r="L34" s="4">
        <v>3528.6</v>
      </c>
      <c r="M34" s="4">
        <v>3603.3</v>
      </c>
      <c r="N34" s="4">
        <v>3620.1</v>
      </c>
      <c r="O34" s="4">
        <v>3604.2</v>
      </c>
      <c r="P34" s="4">
        <v>3543.3</v>
      </c>
      <c r="Q34" s="4">
        <v>3503.4</v>
      </c>
      <c r="R34" s="4">
        <v>3515.1</v>
      </c>
      <c r="S34" s="4">
        <v>3454.1</v>
      </c>
      <c r="T34" s="4">
        <v>3354.1</v>
      </c>
      <c r="U34" s="4">
        <v>3316.7</v>
      </c>
      <c r="V34" s="4"/>
    </row>
    <row r="35" spans="1:22" ht="12">
      <c r="A35" t="s">
        <v>31</v>
      </c>
      <c r="B35" s="4">
        <v>1005.3</v>
      </c>
      <c r="C35" s="4">
        <v>1049.4</v>
      </c>
      <c r="D35" s="4">
        <v>1071.7</v>
      </c>
      <c r="E35" s="4">
        <v>1077.7</v>
      </c>
      <c r="F35" s="4">
        <v>1099.7</v>
      </c>
      <c r="G35" s="4">
        <v>1126</v>
      </c>
      <c r="H35" s="4">
        <v>1123.6</v>
      </c>
      <c r="I35" s="4">
        <v>1125.7</v>
      </c>
      <c r="J35" s="4">
        <v>1133.5</v>
      </c>
      <c r="K35" s="4">
        <v>1131.4</v>
      </c>
      <c r="L35" s="4">
        <v>1133.2</v>
      </c>
      <c r="M35" s="4">
        <v>1143.7</v>
      </c>
      <c r="N35" s="4">
        <v>1159.2</v>
      </c>
      <c r="O35" s="4">
        <v>1165.2</v>
      </c>
      <c r="P35" s="4">
        <v>1127.7</v>
      </c>
      <c r="Q35" s="4">
        <v>1119.6</v>
      </c>
      <c r="R35" s="4">
        <v>1127.6</v>
      </c>
      <c r="S35" s="4">
        <v>1129.2</v>
      </c>
      <c r="T35" s="4">
        <v>1109.7</v>
      </c>
      <c r="U35" s="4">
        <v>1113.9</v>
      </c>
      <c r="V35" s="4"/>
    </row>
    <row r="36" spans="1:22" ht="12">
      <c r="A36" t="s">
        <v>32</v>
      </c>
      <c r="B36" s="4">
        <v>1041.2</v>
      </c>
      <c r="C36" s="4">
        <v>1038.6</v>
      </c>
      <c r="D36" s="4">
        <v>1037.6</v>
      </c>
      <c r="E36" s="4">
        <v>1032</v>
      </c>
      <c r="F36" s="4">
        <v>1055.5</v>
      </c>
      <c r="G36" s="4">
        <v>1118.3</v>
      </c>
      <c r="H36" s="4">
        <v>1170.2</v>
      </c>
      <c r="I36" s="4">
        <v>1191.6</v>
      </c>
      <c r="J36" s="4">
        <v>1226.8</v>
      </c>
      <c r="K36" s="4">
        <v>1253.6</v>
      </c>
      <c r="L36" s="4">
        <v>1252.8</v>
      </c>
      <c r="M36" s="4">
        <v>1290.5</v>
      </c>
      <c r="N36" s="4">
        <v>1318.1</v>
      </c>
      <c r="O36" s="4">
        <v>1318.2</v>
      </c>
      <c r="P36" s="4">
        <v>1300.4</v>
      </c>
      <c r="Q36" s="4">
        <v>1293.7</v>
      </c>
      <c r="R36" s="4">
        <v>1321</v>
      </c>
      <c r="S36" s="4">
        <v>1350.9</v>
      </c>
      <c r="T36" s="4">
        <v>1306.6</v>
      </c>
      <c r="U36" s="4">
        <v>1344.8</v>
      </c>
      <c r="V36" s="4"/>
    </row>
    <row r="37" spans="1:22" ht="12">
      <c r="A37" t="s">
        <v>33</v>
      </c>
      <c r="B37" s="4">
        <v>425.6</v>
      </c>
      <c r="C37" s="4">
        <v>444.5</v>
      </c>
      <c r="D37" s="4">
        <v>452.4</v>
      </c>
      <c r="E37" s="4">
        <v>478.9</v>
      </c>
      <c r="F37" s="4">
        <v>509.1</v>
      </c>
      <c r="G37" s="4">
        <v>543.1</v>
      </c>
      <c r="H37" s="4">
        <v>559.4</v>
      </c>
      <c r="I37" s="4">
        <v>583.6</v>
      </c>
      <c r="J37" s="4">
        <v>577.5</v>
      </c>
      <c r="K37" s="4">
        <v>566.1</v>
      </c>
      <c r="L37" s="4">
        <v>562.8</v>
      </c>
      <c r="M37" s="4">
        <v>582.1</v>
      </c>
      <c r="N37" s="4">
        <v>576.2</v>
      </c>
      <c r="O37" s="4">
        <v>577.1</v>
      </c>
      <c r="P37" s="4">
        <v>579.7</v>
      </c>
      <c r="Q37" s="4">
        <v>562.3</v>
      </c>
      <c r="R37" s="4">
        <v>556.2</v>
      </c>
      <c r="S37" s="4">
        <v>552.7</v>
      </c>
      <c r="T37" s="4">
        <v>543.7</v>
      </c>
      <c r="U37" s="4">
        <v>531.1</v>
      </c>
      <c r="V37" s="4"/>
    </row>
    <row r="38" spans="1:22" ht="12">
      <c r="A38" t="s">
        <v>34</v>
      </c>
      <c r="B38" s="4">
        <v>620.9</v>
      </c>
      <c r="C38" s="4">
        <v>609.7</v>
      </c>
      <c r="D38" s="4">
        <v>611.2</v>
      </c>
      <c r="E38" s="4">
        <v>619.4</v>
      </c>
      <c r="F38" s="4">
        <v>609.1</v>
      </c>
      <c r="G38" s="4">
        <v>608.5</v>
      </c>
      <c r="H38" s="4">
        <v>614</v>
      </c>
      <c r="I38" s="4">
        <v>612.1</v>
      </c>
      <c r="J38" s="4">
        <v>612.8</v>
      </c>
      <c r="K38" s="4">
        <v>621.6</v>
      </c>
      <c r="L38" s="4">
        <v>622.4</v>
      </c>
      <c r="M38" s="4">
        <v>639.8</v>
      </c>
      <c r="N38" s="4">
        <v>660.6</v>
      </c>
      <c r="O38" s="4">
        <v>662.4</v>
      </c>
      <c r="P38" s="4">
        <v>651.1</v>
      </c>
      <c r="Q38" s="4">
        <v>640.4</v>
      </c>
      <c r="R38" s="4">
        <v>634.1</v>
      </c>
      <c r="S38" s="4">
        <v>628.1</v>
      </c>
      <c r="T38" s="4">
        <v>609</v>
      </c>
      <c r="U38" s="4">
        <v>603.4</v>
      </c>
      <c r="V38" s="4"/>
    </row>
    <row r="39" spans="1:22" ht="12">
      <c r="A39" t="s">
        <v>35</v>
      </c>
      <c r="B39" s="4">
        <v>157</v>
      </c>
      <c r="C39" s="4">
        <v>163</v>
      </c>
      <c r="D39" s="4">
        <v>156.6</v>
      </c>
      <c r="E39" s="4">
        <v>157.7</v>
      </c>
      <c r="F39" s="4">
        <v>167.2</v>
      </c>
      <c r="G39" s="4">
        <v>174.7</v>
      </c>
      <c r="H39" s="4">
        <v>181.9</v>
      </c>
      <c r="I39" s="4">
        <v>194.3</v>
      </c>
      <c r="J39" s="4">
        <v>197.5</v>
      </c>
      <c r="K39" s="4">
        <v>197.6</v>
      </c>
      <c r="L39" s="4">
        <v>187.1</v>
      </c>
      <c r="M39" s="4">
        <v>199.9</v>
      </c>
      <c r="N39" s="4">
        <v>212.7</v>
      </c>
      <c r="O39" s="4">
        <v>211.1</v>
      </c>
      <c r="P39" s="4">
        <v>205.8</v>
      </c>
      <c r="Q39" s="4">
        <v>213.3</v>
      </c>
      <c r="R39" s="4">
        <v>215.7</v>
      </c>
      <c r="S39" s="4">
        <v>212.4</v>
      </c>
      <c r="T39" s="4">
        <v>203.3</v>
      </c>
      <c r="U39" s="4">
        <v>200.8</v>
      </c>
      <c r="V39" s="4"/>
    </row>
    <row r="40" spans="1:22" ht="12">
      <c r="A40" t="s">
        <v>36</v>
      </c>
      <c r="B40" s="4">
        <v>1531</v>
      </c>
      <c r="C40" s="4">
        <v>1625.5</v>
      </c>
      <c r="D40" s="4">
        <v>1740</v>
      </c>
      <c r="E40" s="4">
        <v>1818.9</v>
      </c>
      <c r="F40" s="4">
        <v>1909.9</v>
      </c>
      <c r="G40" s="4">
        <v>2057.9</v>
      </c>
      <c r="H40" s="4">
        <v>2119</v>
      </c>
      <c r="I40" s="4">
        <v>2223.9</v>
      </c>
      <c r="J40" s="4">
        <v>2295.5</v>
      </c>
      <c r="K40" s="4">
        <v>2368.9</v>
      </c>
      <c r="L40" s="4">
        <v>2427</v>
      </c>
      <c r="M40" s="4">
        <v>2475.3</v>
      </c>
      <c r="N40" s="4">
        <v>2562</v>
      </c>
      <c r="O40" s="4">
        <v>2578.9</v>
      </c>
      <c r="P40" s="4">
        <v>2514.3</v>
      </c>
      <c r="Q40" s="4">
        <v>2559.2</v>
      </c>
      <c r="R40" s="4">
        <v>2636.1</v>
      </c>
      <c r="S40" s="4">
        <v>2648.9</v>
      </c>
      <c r="T40" s="4">
        <v>2587.4</v>
      </c>
      <c r="U40" s="4">
        <v>2623.7</v>
      </c>
      <c r="V40" s="4"/>
    </row>
    <row r="41" spans="1:22" ht="12">
      <c r="A41" t="s">
        <v>37</v>
      </c>
      <c r="B41" s="4">
        <v>1003.3</v>
      </c>
      <c r="C41" s="4">
        <v>1063.7</v>
      </c>
      <c r="D41" s="4">
        <v>1138.2</v>
      </c>
      <c r="E41" s="4">
        <v>1191.6</v>
      </c>
      <c r="F41" s="4">
        <v>1231.3</v>
      </c>
      <c r="G41" s="4">
        <v>1338.3</v>
      </c>
      <c r="H41" s="4">
        <v>1348.2</v>
      </c>
      <c r="I41" s="4">
        <v>1405.9</v>
      </c>
      <c r="J41" s="4">
        <v>1446.4</v>
      </c>
      <c r="K41" s="4">
        <v>1480.7</v>
      </c>
      <c r="L41" s="4">
        <v>1514.9</v>
      </c>
      <c r="M41" s="4">
        <v>1539.2</v>
      </c>
      <c r="N41" s="4">
        <v>1585.4</v>
      </c>
      <c r="O41" s="4">
        <v>1604.5</v>
      </c>
      <c r="P41" s="4">
        <v>1583.7</v>
      </c>
      <c r="Q41" s="4">
        <v>1594.1</v>
      </c>
      <c r="R41" s="4">
        <v>1622.9</v>
      </c>
      <c r="S41" s="4">
        <v>1646.5</v>
      </c>
      <c r="T41" s="4">
        <v>1608.7</v>
      </c>
      <c r="U41" s="4">
        <v>1627.3</v>
      </c>
      <c r="V41" s="4"/>
    </row>
    <row r="42" spans="1:22" ht="12">
      <c r="A42" t="s">
        <v>38</v>
      </c>
      <c r="B42" s="4">
        <v>527.7</v>
      </c>
      <c r="C42" s="4">
        <v>561.8</v>
      </c>
      <c r="D42" s="4">
        <v>601.8</v>
      </c>
      <c r="E42" s="4">
        <v>627.3</v>
      </c>
      <c r="F42" s="4">
        <v>678.6</v>
      </c>
      <c r="G42" s="4">
        <v>719.6</v>
      </c>
      <c r="H42" s="4">
        <v>770.8</v>
      </c>
      <c r="I42" s="4">
        <v>818</v>
      </c>
      <c r="J42" s="4">
        <v>849.1</v>
      </c>
      <c r="K42" s="4">
        <v>888.2</v>
      </c>
      <c r="L42" s="4">
        <v>912.1</v>
      </c>
      <c r="M42" s="4">
        <v>936.1</v>
      </c>
      <c r="N42" s="4">
        <v>976.6</v>
      </c>
      <c r="O42" s="4">
        <v>974.4</v>
      </c>
      <c r="P42" s="4">
        <v>930.6</v>
      </c>
      <c r="Q42" s="4">
        <v>965.1</v>
      </c>
      <c r="R42" s="4">
        <v>1013.2</v>
      </c>
      <c r="S42" s="4">
        <v>1002.4</v>
      </c>
      <c r="T42" s="4">
        <v>978.7</v>
      </c>
      <c r="U42" s="4">
        <v>996.4</v>
      </c>
      <c r="V42" s="4"/>
    </row>
    <row r="43" spans="1:22" ht="12">
      <c r="A43" t="s">
        <v>39</v>
      </c>
      <c r="B43" s="4">
        <v>4417.3</v>
      </c>
      <c r="C43" s="4">
        <v>4431.3</v>
      </c>
      <c r="D43" s="4">
        <v>4444.6</v>
      </c>
      <c r="E43" s="4">
        <v>4455.3</v>
      </c>
      <c r="F43" s="4">
        <v>4494.6</v>
      </c>
      <c r="G43" s="4">
        <v>4541.2</v>
      </c>
      <c r="H43" s="4">
        <v>4588.4</v>
      </c>
      <c r="I43" s="4">
        <v>4624.9</v>
      </c>
      <c r="J43" s="4">
        <v>4621.7</v>
      </c>
      <c r="K43" s="4">
        <v>4600</v>
      </c>
      <c r="L43" s="4">
        <v>4584.5</v>
      </c>
      <c r="M43" s="4">
        <v>4602.1</v>
      </c>
      <c r="N43" s="4">
        <v>4590.9</v>
      </c>
      <c r="O43" s="4">
        <v>4591.1</v>
      </c>
      <c r="P43" s="4">
        <v>4544.7</v>
      </c>
      <c r="Q43" s="4">
        <v>4517.6</v>
      </c>
      <c r="R43" s="4">
        <v>4502.6</v>
      </c>
      <c r="S43" s="4">
        <v>4442.3</v>
      </c>
      <c r="T43" s="4">
        <v>4418.4</v>
      </c>
      <c r="U43" s="4">
        <v>4450.1</v>
      </c>
      <c r="V43" s="4"/>
    </row>
    <row r="44" spans="1:22" ht="12">
      <c r="A44" t="s">
        <v>40</v>
      </c>
      <c r="B44" s="4">
        <v>1459.1</v>
      </c>
      <c r="C44" s="4">
        <v>1451.9</v>
      </c>
      <c r="D44" s="4">
        <v>1440.1</v>
      </c>
      <c r="E44" s="4">
        <v>1430.8</v>
      </c>
      <c r="F44" s="4">
        <v>1434.5</v>
      </c>
      <c r="G44" s="4">
        <v>1453.9</v>
      </c>
      <c r="H44" s="4">
        <v>1455.8</v>
      </c>
      <c r="I44" s="4">
        <v>1452.2</v>
      </c>
      <c r="J44" s="4">
        <v>1415.8</v>
      </c>
      <c r="K44" s="4">
        <v>1408.7</v>
      </c>
      <c r="L44" s="4">
        <v>1393.9</v>
      </c>
      <c r="M44" s="4">
        <v>1388.9</v>
      </c>
      <c r="N44" s="4">
        <v>1373.6</v>
      </c>
      <c r="O44" s="4">
        <v>1357.7</v>
      </c>
      <c r="P44" s="4">
        <v>1350</v>
      </c>
      <c r="Q44" s="4">
        <v>1346.9</v>
      </c>
      <c r="R44" s="4">
        <v>1328.8</v>
      </c>
      <c r="S44" s="4">
        <v>1299.8</v>
      </c>
      <c r="T44" s="4">
        <v>1275.4</v>
      </c>
      <c r="U44" s="4">
        <v>1259.2</v>
      </c>
      <c r="V44" s="4"/>
    </row>
    <row r="45" spans="1:22" ht="12">
      <c r="A45" t="s">
        <v>41</v>
      </c>
      <c r="B45" s="4">
        <v>1628.3</v>
      </c>
      <c r="C45" s="4">
        <v>1629.9</v>
      </c>
      <c r="D45" s="4">
        <v>1635</v>
      </c>
      <c r="E45" s="4">
        <v>1621</v>
      </c>
      <c r="F45" s="4">
        <v>1640.3</v>
      </c>
      <c r="G45" s="4">
        <v>1631.9</v>
      </c>
      <c r="H45" s="4">
        <v>1648.9</v>
      </c>
      <c r="I45" s="4">
        <v>1672</v>
      </c>
      <c r="J45" s="4">
        <v>1684.4</v>
      </c>
      <c r="K45" s="4">
        <v>1649.2</v>
      </c>
      <c r="L45" s="4">
        <v>1637.3</v>
      </c>
      <c r="M45" s="4">
        <v>1658</v>
      </c>
      <c r="N45" s="4">
        <v>1663.3</v>
      </c>
      <c r="O45" s="4">
        <v>1641.2</v>
      </c>
      <c r="P45" s="4">
        <v>1587</v>
      </c>
      <c r="Q45" s="4">
        <v>1551</v>
      </c>
      <c r="R45" s="4">
        <v>1526.3</v>
      </c>
      <c r="S45" s="4">
        <v>1494.1</v>
      </c>
      <c r="T45" s="4">
        <v>1481.1</v>
      </c>
      <c r="U45" s="4">
        <v>1492</v>
      </c>
      <c r="V45" s="4"/>
    </row>
    <row r="46" spans="1:22" ht="12">
      <c r="A46" t="s">
        <v>42</v>
      </c>
      <c r="B46" s="4">
        <v>1329.9</v>
      </c>
      <c r="C46" s="4">
        <v>1349.5</v>
      </c>
      <c r="D46" s="4">
        <v>1369.5</v>
      </c>
      <c r="E46" s="4">
        <v>1403.5</v>
      </c>
      <c r="F46" s="4">
        <v>1419.8</v>
      </c>
      <c r="G46" s="4">
        <v>1455.4</v>
      </c>
      <c r="H46" s="4">
        <v>1483.7</v>
      </c>
      <c r="I46" s="4">
        <v>1500.7</v>
      </c>
      <c r="J46" s="4">
        <v>1521.5</v>
      </c>
      <c r="K46" s="4">
        <v>1542.1</v>
      </c>
      <c r="L46" s="4">
        <v>1553.3</v>
      </c>
      <c r="M46" s="4">
        <v>1555.2</v>
      </c>
      <c r="N46" s="4">
        <v>1554</v>
      </c>
      <c r="O46" s="4">
        <v>1592.2</v>
      </c>
      <c r="P46" s="4">
        <v>1607.7</v>
      </c>
      <c r="Q46" s="4">
        <v>1619.7</v>
      </c>
      <c r="R46" s="4">
        <v>1647.5</v>
      </c>
      <c r="S46" s="4">
        <v>1648.4</v>
      </c>
      <c r="T46" s="4">
        <v>1661.9</v>
      </c>
      <c r="U46" s="4">
        <v>1698.9</v>
      </c>
      <c r="V46" s="4"/>
    </row>
    <row r="47" spans="1:22" ht="12">
      <c r="A47" t="s">
        <v>43</v>
      </c>
      <c r="B47" s="4">
        <v>2259.8</v>
      </c>
      <c r="C47" s="4">
        <v>2343.8</v>
      </c>
      <c r="D47" s="4">
        <v>2296.1</v>
      </c>
      <c r="E47" s="4">
        <v>2296.1</v>
      </c>
      <c r="F47" s="4">
        <v>2271.4</v>
      </c>
      <c r="G47" s="4">
        <v>2316.4</v>
      </c>
      <c r="H47" s="4">
        <v>2411.8</v>
      </c>
      <c r="I47" s="4">
        <v>2405.7</v>
      </c>
      <c r="J47" s="4">
        <v>2379.3</v>
      </c>
      <c r="K47" s="4">
        <v>2443.9</v>
      </c>
      <c r="L47" s="4">
        <v>2495.8</v>
      </c>
      <c r="M47" s="4">
        <v>2599.9</v>
      </c>
      <c r="N47" s="4">
        <v>2638.1</v>
      </c>
      <c r="O47" s="4">
        <v>2633.6</v>
      </c>
      <c r="P47" s="4">
        <v>2649.1</v>
      </c>
      <c r="Q47" s="4">
        <v>2663.1</v>
      </c>
      <c r="R47" s="4">
        <v>2659</v>
      </c>
      <c r="S47" s="4">
        <v>2697.7</v>
      </c>
      <c r="T47" s="4">
        <v>2676.2</v>
      </c>
      <c r="U47" s="4">
        <v>2754.7</v>
      </c>
      <c r="V47" s="4"/>
    </row>
    <row r="48" spans="1:22" ht="12">
      <c r="A48" t="s">
        <v>44</v>
      </c>
      <c r="B48" s="4">
        <v>249.9</v>
      </c>
      <c r="C48" s="4">
        <v>249.1</v>
      </c>
      <c r="D48" s="4">
        <v>251.2</v>
      </c>
      <c r="E48" s="4">
        <v>257.6</v>
      </c>
      <c r="F48" s="4">
        <v>272</v>
      </c>
      <c r="G48" s="4">
        <v>288.4</v>
      </c>
      <c r="H48" s="4">
        <v>303.3</v>
      </c>
      <c r="I48" s="4">
        <v>308.9</v>
      </c>
      <c r="J48" s="4">
        <v>309.9</v>
      </c>
      <c r="K48" s="4">
        <v>307.5</v>
      </c>
      <c r="L48" s="4">
        <v>296.6</v>
      </c>
      <c r="M48" s="4">
        <v>314.8</v>
      </c>
      <c r="N48" s="4">
        <v>321.6</v>
      </c>
      <c r="O48" s="4">
        <v>327.2</v>
      </c>
      <c r="P48" s="4">
        <v>318.9</v>
      </c>
      <c r="Q48" s="4">
        <v>327.2</v>
      </c>
      <c r="R48" s="4">
        <v>325</v>
      </c>
      <c r="S48" s="4">
        <v>325.4</v>
      </c>
      <c r="T48" s="4">
        <v>314.5</v>
      </c>
      <c r="U48" s="4">
        <v>315</v>
      </c>
      <c r="V48" s="4"/>
    </row>
    <row r="49" spans="1:22" ht="12">
      <c r="A49" t="s">
        <v>45</v>
      </c>
      <c r="B49" s="4">
        <v>628.2</v>
      </c>
      <c r="C49" s="4">
        <v>631.4</v>
      </c>
      <c r="D49" s="4">
        <v>609.9</v>
      </c>
      <c r="E49" s="4">
        <v>624.7</v>
      </c>
      <c r="F49" s="4">
        <v>616.4</v>
      </c>
      <c r="G49" s="4">
        <v>609</v>
      </c>
      <c r="H49" s="4">
        <v>615.1</v>
      </c>
      <c r="I49" s="4">
        <v>619.1</v>
      </c>
      <c r="J49" s="4">
        <v>618.1</v>
      </c>
      <c r="K49" s="4">
        <v>633.4</v>
      </c>
      <c r="L49" s="4">
        <v>639.9</v>
      </c>
      <c r="M49" s="4">
        <v>670.1</v>
      </c>
      <c r="N49" s="4">
        <v>670.7</v>
      </c>
      <c r="O49" s="4">
        <v>659.1</v>
      </c>
      <c r="P49" s="4">
        <v>671.1</v>
      </c>
      <c r="Q49" s="4">
        <v>670.4</v>
      </c>
      <c r="R49" s="4">
        <v>665.1</v>
      </c>
      <c r="S49" s="4">
        <v>679.4</v>
      </c>
      <c r="T49" s="4">
        <v>666</v>
      </c>
      <c r="U49" s="4">
        <v>678.3</v>
      </c>
      <c r="V49" s="4"/>
    </row>
    <row r="50" spans="1:22" ht="12">
      <c r="A50" t="s">
        <v>46</v>
      </c>
      <c r="B50" s="4">
        <v>1381.7</v>
      </c>
      <c r="C50" s="4">
        <v>1463.3</v>
      </c>
      <c r="D50" s="4">
        <v>1435</v>
      </c>
      <c r="E50" s="4">
        <v>1413.8</v>
      </c>
      <c r="F50" s="4">
        <v>1383</v>
      </c>
      <c r="G50" s="4">
        <v>1419</v>
      </c>
      <c r="H50" s="4">
        <v>1493.4</v>
      </c>
      <c r="I50" s="4">
        <v>1477.7</v>
      </c>
      <c r="J50" s="4">
        <v>1451.3</v>
      </c>
      <c r="K50" s="4">
        <v>1503</v>
      </c>
      <c r="L50" s="4">
        <v>1559.3</v>
      </c>
      <c r="M50" s="4">
        <v>1615</v>
      </c>
      <c r="N50" s="4">
        <v>1645.8</v>
      </c>
      <c r="O50" s="4">
        <v>1647.3</v>
      </c>
      <c r="P50" s="4">
        <v>1659.1</v>
      </c>
      <c r="Q50" s="4">
        <v>1665.5</v>
      </c>
      <c r="R50" s="4">
        <v>1668.9</v>
      </c>
      <c r="S50" s="4">
        <v>1692.9</v>
      </c>
      <c r="T50" s="4">
        <v>1695.7</v>
      </c>
      <c r="U50" s="4">
        <v>1761.4</v>
      </c>
      <c r="V50" s="4"/>
    </row>
    <row r="51" spans="1:22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ht="12">
      <c r="A52" s="10" t="s">
        <v>66</v>
      </c>
    </row>
    <row r="53" ht="12">
      <c r="A53" s="3" t="s">
        <v>8</v>
      </c>
    </row>
    <row r="54" ht="12">
      <c r="A54" t="s">
        <v>7</v>
      </c>
    </row>
    <row r="56" ht="12">
      <c r="A5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Federico Pasqualini</cp:lastModifiedBy>
  <dcterms:created xsi:type="dcterms:W3CDTF">2012-12-07T11:09:47Z</dcterms:created>
  <dcterms:modified xsi:type="dcterms:W3CDTF">2016-12-19T08:11:10Z</dcterms:modified>
  <cp:category/>
  <cp:version/>
  <cp:contentType/>
  <cp:contentStatus/>
</cp:coreProperties>
</file>