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Emilia-Romagna" sheetId="1" r:id="rId1"/>
  </sheets>
  <definedNames/>
  <calcPr fullCalcOnLoad="1"/>
</workbook>
</file>

<file path=xl/sharedStrings.xml><?xml version="1.0" encoding="utf-8"?>
<sst xmlns="http://schemas.openxmlformats.org/spreadsheetml/2006/main" count="397" uniqueCount="86">
  <si>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</si>
  <si>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</si>
  <si>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</si>
  <si>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</si>
  <si>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</si>
  <si>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</si>
  <si>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</si>
  <si>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</si>
  <si>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</si>
  <si>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</si>
  <si>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</si>
  <si>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</si>
  <si>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</si>
  <si>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</si>
  <si>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</si>
  <si>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</si>
  <si>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</si>
  <si>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</si>
  <si>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</si>
  <si>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</si>
  <si>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</si>
  <si>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</si>
  <si>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</si>
  <si>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</si>
  <si>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</si>
  <si>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</si>
  <si>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</si>
  <si>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</si>
  <si>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</si>
  <si>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</si>
  <si>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</si>
  <si>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</si>
  <si>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</si>
  <si>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</si>
  <si>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</si>
  <si>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</si>
  <si>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</si>
  <si>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</si>
  <si>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</si>
  <si>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</si>
  <si>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</si>
  <si>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</si>
  <si>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</si>
  <si>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</si>
  <si>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</si>
  <si>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</si>
  <si>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</si>
  <si>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</si>
  <si>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</si>
  <si>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</si>
  <si>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</si>
  <si>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</si>
  <si>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</si>
  <si>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</si>
  <si>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</si>
  <si>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</si>
  <si>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</si>
  <si>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</si>
  <si>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</si>
  <si>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</si>
  <si>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</si>
  <si>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</si>
  <si>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(f) CB13, CB14, CB15.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</si>
  <si>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</si>
  <si>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</si>
  <si>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</si>
  <si>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</si>
  <si>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</si>
  <si>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</si>
  <si>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</si>
  <si>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</si>
  <si>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</si>
  <si>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</si>
  <si>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</si>
  <si>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</si>
  <si>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</si>
  <si>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EMILIA-ROMAGNA.</t>
  </si>
  <si>
    <t>FILE: import_export_Emilia-Romagna.xls</t>
  </si>
  <si>
    <t>0</t>
  </si>
  <si>
    <t xml:space="preserve"> </t>
  </si>
  <si>
    <t>590</t>
  </si>
  <si>
    <t>143</t>
  </si>
  <si>
    <t>875</t>
  </si>
  <si>
    <t>(m) Da BB05 a EE38.</t>
  </si>
  <si>
    <t>Fonte: Istat (coeweb). Dati definitivi fino al 2015.</t>
  </si>
  <si>
    <t>PERIODO: gennaio-marzo 1995 - gennaio-settembre 2016.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</si>
</sst>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  <numFmt numFmtId="170" formatCode="#,##0.0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49"/>
  <sheetViews>
    <sheetView tabSelected="1" zoomScalePageLayoutView="0" workbookViewId="0" topLeftCell="A1">
      <pane xSplit="1" ySplit="9" topLeftCell="E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U11" sqref="EU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8.7109375" style="2" customWidth="1"/>
    <col min="98" max="98" width="0.71875" style="2" customWidth="1"/>
    <col min="99" max="102" width="14.7109375" style="2" customWidth="1"/>
    <col min="103" max="103" width="8.7109375" style="2" customWidth="1"/>
    <col min="104" max="104" width="10.421875" style="2" customWidth="1"/>
    <col min="105" max="105" width="0.71875" style="2" customWidth="1"/>
    <col min="106" max="109" width="14.7109375" style="2" customWidth="1"/>
    <col min="110" max="111" width="8.7109375" style="2" customWidth="1"/>
    <col min="112" max="112" width="0.71875" style="2" customWidth="1"/>
    <col min="113" max="116" width="14.7109375" style="2" customWidth="1"/>
    <col min="117" max="118" width="8.7109375" style="2" customWidth="1"/>
    <col min="119" max="119" width="0.71875" style="2" customWidth="1"/>
    <col min="120" max="123" width="14.7109375" style="2" customWidth="1"/>
    <col min="124" max="125" width="9.140625" style="2" customWidth="1"/>
    <col min="126" max="126" width="0.71875" style="2" customWidth="1"/>
    <col min="127" max="130" width="14.7109375" style="2" customWidth="1"/>
    <col min="131" max="132" width="9.140625" style="2" customWidth="1"/>
    <col min="133" max="133" width="0.71875" style="2" customWidth="1"/>
    <col min="134" max="137" width="14.7109375" style="2" customWidth="1"/>
    <col min="138" max="138" width="9.140625" style="2" customWidth="1"/>
    <col min="139" max="139" width="9.57421875" style="2" customWidth="1"/>
    <col min="140" max="140" width="0.71875" style="2" customWidth="1"/>
    <col min="141" max="144" width="14.7109375" style="2" customWidth="1"/>
    <col min="145" max="146" width="9.140625" style="2" customWidth="1"/>
    <col min="147" max="147" width="0.71875" style="2" customWidth="1"/>
    <col min="148" max="151" width="14.7109375" style="2" customWidth="1"/>
    <col min="152" max="16384" width="9.140625" style="2" customWidth="1"/>
  </cols>
  <sheetData>
    <row r="1" ht="12">
      <c r="A1" s="2" t="s">
        <v>40</v>
      </c>
    </row>
    <row r="2" ht="12">
      <c r="A2" s="2" t="s">
        <v>85</v>
      </c>
    </row>
    <row r="3" ht="12">
      <c r="A3" s="2" t="s">
        <v>76</v>
      </c>
    </row>
    <row r="4" ht="12.75" thickBot="1">
      <c r="A4" s="2" t="s">
        <v>77</v>
      </c>
    </row>
    <row r="5" spans="1:153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ht="12">
      <c r="A6" s="19" t="s">
        <v>68</v>
      </c>
      <c r="B6" s="5">
        <v>1995</v>
      </c>
      <c r="C6" s="5"/>
      <c r="D6" s="5"/>
      <c r="E6" s="5"/>
      <c r="F6" s="5"/>
      <c r="G6" s="5"/>
      <c r="H6" s="5">
        <v>1996</v>
      </c>
      <c r="I6" s="5"/>
      <c r="J6" s="5"/>
      <c r="K6" s="5"/>
      <c r="L6" s="5"/>
      <c r="M6" s="5"/>
      <c r="N6" s="5"/>
      <c r="O6" s="5">
        <v>1997</v>
      </c>
      <c r="P6" s="5"/>
      <c r="Q6" s="5"/>
      <c r="R6" s="5"/>
      <c r="S6" s="5"/>
      <c r="T6" s="5"/>
      <c r="V6" s="5">
        <v>1998</v>
      </c>
      <c r="W6" s="5"/>
      <c r="X6" s="5"/>
      <c r="Y6" s="5"/>
      <c r="Z6" s="5"/>
      <c r="AA6" s="5"/>
      <c r="AB6" s="5"/>
      <c r="AC6" s="5">
        <v>1999</v>
      </c>
      <c r="AD6" s="5"/>
      <c r="AE6" s="5"/>
      <c r="AF6" s="5"/>
      <c r="AG6" s="5"/>
      <c r="AH6" s="5"/>
      <c r="AI6" s="5"/>
      <c r="AJ6" s="5">
        <v>2000</v>
      </c>
      <c r="AK6" s="5"/>
      <c r="AL6" s="5"/>
      <c r="AM6" s="5"/>
      <c r="AN6" s="5"/>
      <c r="AO6" s="5"/>
      <c r="AQ6" s="5">
        <v>2001</v>
      </c>
      <c r="AR6" s="5"/>
      <c r="AS6" s="5"/>
      <c r="AT6" s="5"/>
      <c r="AU6" s="5"/>
      <c r="AV6" s="5"/>
      <c r="AW6" s="5"/>
      <c r="AX6" s="5">
        <v>2002</v>
      </c>
      <c r="AY6" s="5"/>
      <c r="AZ6" s="5"/>
      <c r="BA6" s="5"/>
      <c r="BB6" s="5"/>
      <c r="BC6" s="5"/>
      <c r="BD6" s="5"/>
      <c r="BE6" s="5">
        <v>2003</v>
      </c>
      <c r="BF6" s="5"/>
      <c r="BG6" s="5"/>
      <c r="BH6" s="5"/>
      <c r="BI6" s="5"/>
      <c r="BJ6" s="5"/>
      <c r="BK6" s="5"/>
      <c r="BL6" s="5">
        <v>2004</v>
      </c>
      <c r="BM6" s="5"/>
      <c r="BN6" s="5"/>
      <c r="BO6" s="5"/>
      <c r="BP6" s="5"/>
      <c r="BQ6" s="5"/>
      <c r="BS6" s="5">
        <v>2005</v>
      </c>
      <c r="BT6" s="5"/>
      <c r="BU6" s="5"/>
      <c r="BV6" s="5"/>
      <c r="BW6" s="5"/>
      <c r="BX6" s="5"/>
      <c r="BY6" s="5"/>
      <c r="BZ6" s="5">
        <v>2006</v>
      </c>
      <c r="CA6" s="5"/>
      <c r="CB6" s="5"/>
      <c r="CC6" s="5"/>
      <c r="CD6" s="5"/>
      <c r="CE6" s="5"/>
      <c r="CF6" s="5"/>
      <c r="CG6" s="5">
        <v>2007</v>
      </c>
      <c r="CH6" s="5"/>
      <c r="CI6" s="5"/>
      <c r="CJ6" s="5"/>
      <c r="CK6" s="5"/>
      <c r="CL6" s="5"/>
      <c r="CM6" s="5"/>
      <c r="CN6" s="5">
        <v>2008</v>
      </c>
      <c r="CO6" s="5"/>
      <c r="CP6" s="5"/>
      <c r="CQ6" s="5"/>
      <c r="CR6" s="5"/>
      <c r="CS6" s="5"/>
      <c r="CU6" s="5">
        <v>2009</v>
      </c>
      <c r="CV6" s="5"/>
      <c r="CW6" s="5"/>
      <c r="CX6" s="5"/>
      <c r="CY6" s="5"/>
      <c r="CZ6" s="5"/>
      <c r="DB6" s="5">
        <v>2010</v>
      </c>
      <c r="DC6" s="5"/>
      <c r="DD6" s="5"/>
      <c r="DE6" s="5"/>
      <c r="DF6" s="5"/>
      <c r="DG6" s="5"/>
      <c r="DH6" s="5"/>
      <c r="DI6" s="5">
        <v>2011</v>
      </c>
      <c r="DJ6" s="5"/>
      <c r="DK6" s="5"/>
      <c r="DL6" s="5"/>
      <c r="DM6" s="5"/>
      <c r="DN6" s="5"/>
      <c r="DP6" s="5">
        <v>2012</v>
      </c>
      <c r="DQ6" s="5"/>
      <c r="DR6" s="5"/>
      <c r="DS6" s="5"/>
      <c r="DT6" s="5"/>
      <c r="DU6" s="5"/>
      <c r="DW6" s="5">
        <v>2013</v>
      </c>
      <c r="DX6" s="5"/>
      <c r="DY6" s="5"/>
      <c r="DZ6" s="5"/>
      <c r="EA6" s="5"/>
      <c r="EB6" s="5"/>
      <c r="ED6" s="5">
        <v>2014</v>
      </c>
      <c r="EE6" s="5"/>
      <c r="EF6" s="5"/>
      <c r="EG6" s="5"/>
      <c r="EH6" s="5"/>
      <c r="EI6" s="5"/>
      <c r="EK6" s="5">
        <v>2015</v>
      </c>
      <c r="EL6" s="5"/>
      <c r="EM6" s="5"/>
      <c r="EN6" s="5"/>
      <c r="EO6" s="5"/>
      <c r="EP6" s="5"/>
      <c r="ER6" s="5">
        <v>2016</v>
      </c>
      <c r="ES6" s="5"/>
      <c r="ET6" s="5"/>
      <c r="EU6" s="5"/>
      <c r="EV6" s="5"/>
      <c r="EW6" s="5"/>
    </row>
    <row r="7" spans="2:153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U7" s="6"/>
      <c r="CV7" s="6"/>
      <c r="CW7" s="6"/>
      <c r="CX7" s="6"/>
      <c r="CY7" s="6"/>
      <c r="CZ7" s="6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P7" s="6"/>
      <c r="DQ7" s="6"/>
      <c r="DR7" s="6"/>
      <c r="DS7" s="6"/>
      <c r="DT7" s="6"/>
      <c r="DU7" s="6"/>
      <c r="DW7" s="6"/>
      <c r="DX7" s="6"/>
      <c r="DY7" s="6"/>
      <c r="DZ7" s="6"/>
      <c r="EA7" s="6"/>
      <c r="EB7" s="6"/>
      <c r="ED7" s="6"/>
      <c r="EE7" s="6"/>
      <c r="EF7" s="6"/>
      <c r="EG7" s="6"/>
      <c r="EH7" s="6"/>
      <c r="EI7" s="6"/>
      <c r="EK7" s="6"/>
      <c r="EL7" s="6"/>
      <c r="EM7" s="6"/>
      <c r="EN7" s="6"/>
      <c r="EO7" s="6"/>
      <c r="EP7" s="6"/>
      <c r="ER7" s="6"/>
      <c r="ES7" s="6"/>
      <c r="ET7" s="6"/>
      <c r="EU7" s="6"/>
      <c r="EV7" s="6"/>
      <c r="EW7" s="6"/>
    </row>
    <row r="8" spans="1:153" ht="18" customHeight="1">
      <c r="A8" s="5" t="s">
        <v>69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  <c r="DW8" s="5" t="s">
        <v>41</v>
      </c>
      <c r="DX8" s="5" t="s">
        <v>42</v>
      </c>
      <c r="DY8" s="5" t="s">
        <v>43</v>
      </c>
      <c r="DZ8" s="5" t="s">
        <v>44</v>
      </c>
      <c r="EA8" s="7" t="s">
        <v>45</v>
      </c>
      <c r="EB8" s="7" t="s">
        <v>46</v>
      </c>
      <c r="ED8" s="5" t="s">
        <v>41</v>
      </c>
      <c r="EE8" s="5" t="s">
        <v>42</v>
      </c>
      <c r="EF8" s="5" t="s">
        <v>43</v>
      </c>
      <c r="EG8" s="5" t="s">
        <v>44</v>
      </c>
      <c r="EH8" s="7" t="s">
        <v>45</v>
      </c>
      <c r="EI8" s="7" t="s">
        <v>46</v>
      </c>
      <c r="EK8" s="5" t="s">
        <v>41</v>
      </c>
      <c r="EL8" s="5" t="s">
        <v>42</v>
      </c>
      <c r="EM8" s="5" t="s">
        <v>43</v>
      </c>
      <c r="EN8" s="5" t="s">
        <v>44</v>
      </c>
      <c r="EO8" s="7" t="s">
        <v>45</v>
      </c>
      <c r="EP8" s="7" t="s">
        <v>46</v>
      </c>
      <c r="ER8" s="5" t="s">
        <v>41</v>
      </c>
      <c r="ES8" s="5" t="s">
        <v>42</v>
      </c>
      <c r="ET8" s="5" t="s">
        <v>43</v>
      </c>
      <c r="EU8" s="5" t="s">
        <v>44</v>
      </c>
      <c r="EV8" s="7" t="s">
        <v>45</v>
      </c>
      <c r="EW8" s="7" t="s">
        <v>46</v>
      </c>
    </row>
    <row r="9" spans="1:153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P9" s="9"/>
      <c r="DQ9" s="9"/>
      <c r="DR9" s="9"/>
      <c r="DS9" s="9"/>
      <c r="DT9" s="9"/>
      <c r="DU9" s="9"/>
      <c r="DW9" s="9"/>
      <c r="DX9" s="9"/>
      <c r="DY9" s="9"/>
      <c r="DZ9" s="9"/>
      <c r="EA9" s="9"/>
      <c r="EB9" s="9"/>
      <c r="ED9" s="9"/>
      <c r="EE9" s="9"/>
      <c r="EF9" s="9"/>
      <c r="EG9" s="9"/>
      <c r="EH9" s="9"/>
      <c r="EI9" s="9"/>
      <c r="EK9" s="9"/>
      <c r="EL9" s="9"/>
      <c r="EM9" s="9"/>
      <c r="EN9" s="9"/>
      <c r="EO9" s="9"/>
      <c r="EP9" s="9"/>
      <c r="ER9" s="9"/>
      <c r="ES9" s="9"/>
      <c r="ET9" s="9"/>
      <c r="EU9" s="9"/>
      <c r="EV9" s="9"/>
      <c r="EW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53" ht="12">
      <c r="A11" s="11" t="s">
        <v>0</v>
      </c>
      <c r="B11" s="12">
        <v>92346937</v>
      </c>
      <c r="C11" s="12">
        <v>217838487</v>
      </c>
      <c r="D11" s="12">
        <v>494741456</v>
      </c>
      <c r="E11" s="12">
        <v>602925527</v>
      </c>
      <c r="F11" s="13">
        <f>E11*100/E$51</f>
        <v>2.7690613192927818</v>
      </c>
      <c r="G11" s="11"/>
      <c r="H11" s="12">
        <v>111339210</v>
      </c>
      <c r="I11" s="12">
        <v>222660917</v>
      </c>
      <c r="J11" s="12">
        <v>468180171</v>
      </c>
      <c r="K11" s="12">
        <v>579023502</v>
      </c>
      <c r="L11" s="13">
        <f>K11*100/K$51</f>
        <v>2.5473542379719762</v>
      </c>
      <c r="M11" s="14">
        <f>K11*100/E11-100</f>
        <v>-3.9643411880286834</v>
      </c>
      <c r="N11" s="11"/>
      <c r="O11" s="12">
        <v>115483987</v>
      </c>
      <c r="P11" s="12">
        <v>236222233</v>
      </c>
      <c r="Q11" s="12">
        <v>452719099</v>
      </c>
      <c r="R11" s="12">
        <v>564358644</v>
      </c>
      <c r="S11" s="13">
        <f>R11*100/R$51</f>
        <v>2.3255001312307817</v>
      </c>
      <c r="T11" s="14">
        <f>R11*100/K11-100</f>
        <v>-2.5326878700685285</v>
      </c>
      <c r="V11" s="12">
        <v>109658564</v>
      </c>
      <c r="W11" s="12">
        <v>236610846</v>
      </c>
      <c r="X11" s="12">
        <v>505127815</v>
      </c>
      <c r="Y11" s="12">
        <v>640614276</v>
      </c>
      <c r="Z11" s="13">
        <f>Y11*100/Y$51</f>
        <v>2.489084881386912</v>
      </c>
      <c r="AA11" s="14">
        <f>Y11*100/R11-100</f>
        <v>13.511909990342943</v>
      </c>
      <c r="AC11" s="12">
        <v>130622024</v>
      </c>
      <c r="AD11" s="12">
        <v>255485226</v>
      </c>
      <c r="AE11" s="12">
        <v>479329347</v>
      </c>
      <c r="AF11" s="12">
        <v>619506349</v>
      </c>
      <c r="AG11" s="13">
        <f>AF11*100/AF$51</f>
        <v>2.372155765464472</v>
      </c>
      <c r="AH11" s="14">
        <f>AF11*100/Y11-100</f>
        <v>-3.294951079110831</v>
      </c>
      <c r="AJ11" s="12">
        <v>125289093</v>
      </c>
      <c r="AK11" s="12">
        <v>234183814</v>
      </c>
      <c r="AL11" s="12">
        <v>445268208</v>
      </c>
      <c r="AM11" s="12">
        <v>573809135</v>
      </c>
      <c r="AN11" s="13">
        <f>AM11*100/AM$51</f>
        <v>1.9161741866090933</v>
      </c>
      <c r="AO11" s="14">
        <f>AM11*100/AF11-100</f>
        <v>-7.376391553333377</v>
      </c>
      <c r="AQ11" s="12">
        <v>118575853</v>
      </c>
      <c r="AR11" s="12">
        <v>239708464</v>
      </c>
      <c r="AS11" s="12">
        <v>494522648</v>
      </c>
      <c r="AT11" s="12">
        <v>638227302</v>
      </c>
      <c r="AU11" s="13">
        <f>AT11*100/AT$51</f>
        <v>2.030631034892546</v>
      </c>
      <c r="AV11" s="14">
        <f>AT11*100/AM11-100</f>
        <v>11.226410154658836</v>
      </c>
      <c r="AX11" s="12">
        <v>138151507</v>
      </c>
      <c r="AY11" s="12">
        <v>251725493</v>
      </c>
      <c r="AZ11" s="12">
        <v>462726953</v>
      </c>
      <c r="BA11" s="12">
        <v>603656387</v>
      </c>
      <c r="BB11" s="13">
        <f>BA11*100/BA$51</f>
        <v>1.891736310123445</v>
      </c>
      <c r="BC11" s="14">
        <f>BA11*100/AT11-100</f>
        <v>-5.416708889084788</v>
      </c>
      <c r="BE11" s="12">
        <v>124453709</v>
      </c>
      <c r="BF11" s="12">
        <v>224629039</v>
      </c>
      <c r="BG11" s="12">
        <v>467670485</v>
      </c>
      <c r="BH11" s="12">
        <v>611324228</v>
      </c>
      <c r="BI11" s="13">
        <f>BH11*100/BH$51</f>
        <v>1.9253681022619284</v>
      </c>
      <c r="BJ11" s="14">
        <f>BH11*100/BA11-100</f>
        <v>1.2702327292695372</v>
      </c>
      <c r="BL11" s="12">
        <v>119242651</v>
      </c>
      <c r="BM11" s="12">
        <v>210349002</v>
      </c>
      <c r="BN11" s="12">
        <v>415066309</v>
      </c>
      <c r="BO11" s="12">
        <v>545074771</v>
      </c>
      <c r="BP11" s="13">
        <f>BO11*100/BO$51</f>
        <v>1.5808176861403094</v>
      </c>
      <c r="BQ11" s="14">
        <f>BO11*100/BH11-100</f>
        <v>-10.837040962165176</v>
      </c>
      <c r="BS11" s="12">
        <v>133635181</v>
      </c>
      <c r="BT11" s="12">
        <v>241169988</v>
      </c>
      <c r="BU11" s="12">
        <v>442662945</v>
      </c>
      <c r="BV11" s="12">
        <v>595358171</v>
      </c>
      <c r="BW11" s="13">
        <f>BV11*100/BV$51</f>
        <v>1.5947204776317705</v>
      </c>
      <c r="BX11" s="14">
        <f>BV11*100/BO11-100</f>
        <v>9.225046301033075</v>
      </c>
      <c r="BZ11" s="12">
        <v>139488875</v>
      </c>
      <c r="CA11" s="12">
        <v>251359282</v>
      </c>
      <c r="CB11" s="12">
        <v>475296114</v>
      </c>
      <c r="CC11" s="12">
        <v>645450313</v>
      </c>
      <c r="CD11" s="13">
        <f>CC11*100/CC$51</f>
        <v>1.5603998829128134</v>
      </c>
      <c r="CE11" s="14">
        <f>CC11*100/BV11-100</f>
        <v>8.41378256652834</v>
      </c>
      <c r="CG11" s="12">
        <v>161640888</v>
      </c>
      <c r="CH11" s="12">
        <v>283297706</v>
      </c>
      <c r="CI11" s="12">
        <v>523665457</v>
      </c>
      <c r="CJ11" s="12">
        <v>720105275</v>
      </c>
      <c r="CK11" s="13">
        <f>CJ11*100/CJ$51</f>
        <v>1.5538188662852102</v>
      </c>
      <c r="CL11" s="14">
        <f>CJ11*100/CC11-100</f>
        <v>11.566337562532098</v>
      </c>
      <c r="CN11" s="12">
        <v>191181519</v>
      </c>
      <c r="CO11" s="12">
        <v>326729786</v>
      </c>
      <c r="CP11" s="12">
        <v>579519113</v>
      </c>
      <c r="CQ11" s="12">
        <v>781177316</v>
      </c>
      <c r="CR11" s="13">
        <f>CQ11*100/CQ$51</f>
        <v>1.64361887133535</v>
      </c>
      <c r="CS11" s="14">
        <f>CQ11*100/CJ11-100</f>
        <v>8.480987866669906</v>
      </c>
      <c r="CU11" s="12">
        <v>174363969</v>
      </c>
      <c r="CV11" s="12">
        <v>283811655</v>
      </c>
      <c r="CW11" s="12">
        <v>488271444</v>
      </c>
      <c r="CX11" s="12">
        <v>676110813</v>
      </c>
      <c r="CY11" s="13">
        <f>CX11*100/CX$51</f>
        <v>1.8534998255706503</v>
      </c>
      <c r="CZ11" s="14">
        <f>CX11*100/CQ11-100</f>
        <v>-13.449763689758754</v>
      </c>
      <c r="DB11" s="12">
        <v>188399314</v>
      </c>
      <c r="DC11" s="12">
        <v>323441195</v>
      </c>
      <c r="DD11" s="12">
        <v>575093009</v>
      </c>
      <c r="DE11" s="12">
        <v>775123160</v>
      </c>
      <c r="DF11" s="13">
        <f>DE11*100/DE$51</f>
        <v>1.828745480081996</v>
      </c>
      <c r="DG11" s="14">
        <f>DE11*100/CX11-100</f>
        <v>14.644396317323796</v>
      </c>
      <c r="DH11" s="14"/>
      <c r="DI11" s="12">
        <v>200717534</v>
      </c>
      <c r="DJ11" s="12">
        <v>340820155</v>
      </c>
      <c r="DK11" s="12">
        <v>565480488</v>
      </c>
      <c r="DL11" s="12">
        <v>780024146</v>
      </c>
      <c r="DM11" s="13">
        <f aca="true" t="shared" si="0" ref="DM11:DM24">DL11*100/DL$51</f>
        <v>1.6263811229464913</v>
      </c>
      <c r="DN11" s="14">
        <f>DL11*100/DE11-100</f>
        <v>0.6322848100681142</v>
      </c>
      <c r="DP11" s="12">
        <v>208731068</v>
      </c>
      <c r="DQ11" s="12">
        <v>355454556</v>
      </c>
      <c r="DR11" s="12">
        <v>598206878</v>
      </c>
      <c r="DS11" s="12">
        <v>826099595</v>
      </c>
      <c r="DT11" s="13">
        <f aca="true" t="shared" si="1" ref="DT11:DT51">DS11*100/DS$51</f>
        <v>1.669577900461774</v>
      </c>
      <c r="DU11" s="14">
        <f>DS11*100/DL11-100</f>
        <v>5.906925988929572</v>
      </c>
      <c r="DW11" s="12">
        <v>218269735</v>
      </c>
      <c r="DX11" s="12">
        <v>360956279</v>
      </c>
      <c r="DY11" s="12">
        <v>604202692</v>
      </c>
      <c r="DZ11" s="12">
        <v>818447188</v>
      </c>
      <c r="EA11" s="13">
        <f aca="true" t="shared" si="2" ref="EA11:EA51">DZ11*100/DZ$51</f>
        <v>1.6112088951353827</v>
      </c>
      <c r="EB11" s="14">
        <f>DZ11*100/DS11-100</f>
        <v>-0.9263298331480172</v>
      </c>
      <c r="ED11" s="12">
        <v>227065999</v>
      </c>
      <c r="EE11" s="12">
        <v>373193609</v>
      </c>
      <c r="EF11" s="12">
        <v>579525954</v>
      </c>
      <c r="EG11" s="12">
        <v>803579217</v>
      </c>
      <c r="EH11" s="13">
        <f aca="true" t="shared" si="3" ref="EH11:EH51">EG11*100/EG$51</f>
        <v>1.5169904393369686</v>
      </c>
      <c r="EI11" s="14">
        <f>EG11*100/DZ11-100</f>
        <v>-1.8166072555435306</v>
      </c>
      <c r="EK11" s="12">
        <v>224556493</v>
      </c>
      <c r="EL11" s="12">
        <v>369556003</v>
      </c>
      <c r="EM11" s="12">
        <v>600491675</v>
      </c>
      <c r="EN11" s="12">
        <v>840727334</v>
      </c>
      <c r="EO11" s="13">
        <f aca="true" t="shared" si="4" ref="EO11:EO51">EN11*100/EN$51</f>
        <v>1.5200784666569624</v>
      </c>
      <c r="EP11" s="14">
        <f>EN11*100/EG11-100</f>
        <v>4.622831976501956</v>
      </c>
      <c r="ER11" s="12">
        <v>246640866</v>
      </c>
      <c r="ES11" s="12">
        <v>416549044</v>
      </c>
      <c r="ET11" s="12">
        <v>648343833</v>
      </c>
      <c r="EU11" s="12"/>
      <c r="EV11" s="13" t="e">
        <f aca="true" t="shared" si="5" ref="EV11:EV51">EU11*100/EU$51</f>
        <v>#DIV/0!</v>
      </c>
      <c r="EW11" s="14">
        <f>EU11*100/EN11-100</f>
        <v>-100</v>
      </c>
    </row>
    <row r="12" spans="1:153" ht="12">
      <c r="A12" s="11" t="s">
        <v>1</v>
      </c>
      <c r="B12" s="12">
        <v>127504</v>
      </c>
      <c r="C12" s="12">
        <v>163557</v>
      </c>
      <c r="D12" s="12">
        <v>369744</v>
      </c>
      <c r="E12" s="12">
        <v>666240</v>
      </c>
      <c r="F12" s="13">
        <f aca="true" t="shared" si="6" ref="F12:F51">E12*100/E$51</f>
        <v>0.0030598462509045877</v>
      </c>
      <c r="G12" s="11"/>
      <c r="H12" s="12">
        <v>133156</v>
      </c>
      <c r="I12" s="12">
        <v>161858</v>
      </c>
      <c r="J12" s="12">
        <v>324002</v>
      </c>
      <c r="K12" s="12">
        <v>739847</v>
      </c>
      <c r="L12" s="13">
        <f aca="true" t="shared" si="7" ref="L12:L51">K12*100/K$51</f>
        <v>0.0032548806471431498</v>
      </c>
      <c r="M12" s="14">
        <f aca="true" t="shared" si="8" ref="M12:M51">K12*100/E12-100</f>
        <v>11.048120797310276</v>
      </c>
      <c r="N12" s="11"/>
      <c r="O12" s="12">
        <v>286891</v>
      </c>
      <c r="P12" s="12">
        <v>490760</v>
      </c>
      <c r="Q12" s="12">
        <v>571813</v>
      </c>
      <c r="R12" s="12">
        <v>1069221</v>
      </c>
      <c r="S12" s="13">
        <f aca="true" t="shared" si="9" ref="S12:S51">R12*100/R$51</f>
        <v>0.004405839446688279</v>
      </c>
      <c r="T12" s="14">
        <f aca="true" t="shared" si="10" ref="T12:T51">R12*100/K12-100</f>
        <v>44.51920464636606</v>
      </c>
      <c r="V12" s="12">
        <v>558390</v>
      </c>
      <c r="W12" s="12">
        <v>875394</v>
      </c>
      <c r="X12" s="12">
        <v>1058659</v>
      </c>
      <c r="Y12" s="12">
        <v>2252289</v>
      </c>
      <c r="Z12" s="13">
        <f aca="true" t="shared" si="11" ref="Z12:Z51">Y12*100/Y$51</f>
        <v>0.008751191955038552</v>
      </c>
      <c r="AA12" s="14">
        <f aca="true" t="shared" si="12" ref="AA12:AA51">Y12*100/R12-100</f>
        <v>110.64765843544038</v>
      </c>
      <c r="AC12" s="12">
        <v>728766</v>
      </c>
      <c r="AD12" s="12">
        <v>1259530</v>
      </c>
      <c r="AE12" s="12">
        <v>1561401</v>
      </c>
      <c r="AF12" s="12">
        <v>2205575</v>
      </c>
      <c r="AG12" s="13">
        <f aca="true" t="shared" si="13" ref="AG12:AG51">AF12*100/AF$51</f>
        <v>0.008445381489406338</v>
      </c>
      <c r="AH12" s="14">
        <f aca="true" t="shared" si="14" ref="AH12:AH51">AF12*100/Y12-100</f>
        <v>-2.0740677595104415</v>
      </c>
      <c r="AJ12" s="12">
        <v>590118</v>
      </c>
      <c r="AK12" s="12">
        <v>1312884</v>
      </c>
      <c r="AL12" s="12">
        <v>2478905</v>
      </c>
      <c r="AM12" s="12">
        <v>3794578</v>
      </c>
      <c r="AN12" s="13">
        <f aca="true" t="shared" si="15" ref="AN12:AN51">AM12*100/AM$51</f>
        <v>0.012671587064703598</v>
      </c>
      <c r="AO12" s="14">
        <f aca="true" t="shared" si="16" ref="AO12:AO51">AM12*100/AF12-100</f>
        <v>72.04484091450075</v>
      </c>
      <c r="AQ12" s="12">
        <v>822738</v>
      </c>
      <c r="AR12" s="12">
        <v>1230845</v>
      </c>
      <c r="AS12" s="12">
        <v>1690496</v>
      </c>
      <c r="AT12" s="12">
        <v>2234836</v>
      </c>
      <c r="AU12" s="13">
        <f aca="true" t="shared" si="17" ref="AU12:AU51">AT12*100/AT$51</f>
        <v>0.007110518972275362</v>
      </c>
      <c r="AV12" s="14">
        <f aca="true" t="shared" si="18" ref="AV12:AV51">AT12*100/AM12-100</f>
        <v>-41.104491724771506</v>
      </c>
      <c r="AX12" s="12">
        <v>590575</v>
      </c>
      <c r="AY12" s="12">
        <v>1359262</v>
      </c>
      <c r="AZ12" s="12">
        <v>1634605</v>
      </c>
      <c r="BA12" s="12">
        <v>2173665</v>
      </c>
      <c r="BB12" s="13">
        <f aca="true" t="shared" si="19" ref="BB12:BB51">BA12*100/BA$51</f>
        <v>0.006811823903628271</v>
      </c>
      <c r="BC12" s="14">
        <f aca="true" t="shared" si="20" ref="BC12:BC51">BA12*100/AT12-100</f>
        <v>-2.7371583418201624</v>
      </c>
      <c r="BE12" s="12">
        <v>394272</v>
      </c>
      <c r="BF12" s="12">
        <v>473634</v>
      </c>
      <c r="BG12" s="12">
        <v>576363</v>
      </c>
      <c r="BH12" s="12">
        <v>700131</v>
      </c>
      <c r="BI12" s="13">
        <f aca="true" t="shared" si="21" ref="BI12:BI51">BH12*100/BH$51</f>
        <v>0.002205065386030711</v>
      </c>
      <c r="BJ12" s="14">
        <f aca="true" t="shared" si="22" ref="BJ12:BJ51">BH12*100/BA12-100</f>
        <v>-67.79029887310142</v>
      </c>
      <c r="BL12" s="12">
        <v>271529</v>
      </c>
      <c r="BM12" s="12">
        <v>513558</v>
      </c>
      <c r="BN12" s="12">
        <v>550420</v>
      </c>
      <c r="BO12" s="12">
        <v>970981</v>
      </c>
      <c r="BP12" s="13">
        <f aca="true" t="shared" si="23" ref="BP12:BP51">BO12*100/BO$51</f>
        <v>0.002816024551806313</v>
      </c>
      <c r="BQ12" s="14">
        <f aca="true" t="shared" si="24" ref="BQ12:BQ51">BO12*100/BH12-100</f>
        <v>38.685617405885466</v>
      </c>
      <c r="BS12" s="12">
        <v>319760</v>
      </c>
      <c r="BT12" s="12">
        <v>498555</v>
      </c>
      <c r="BU12" s="12">
        <v>574618</v>
      </c>
      <c r="BV12" s="12">
        <v>882839</v>
      </c>
      <c r="BW12" s="13">
        <f aca="true" t="shared" si="25" ref="BW12:BW51">BV12*100/BV$51</f>
        <v>0.0023647637679805266</v>
      </c>
      <c r="BX12" s="14">
        <f aca="true" t="shared" si="26" ref="BX12:BX51">BV12*100/BO12-100</f>
        <v>-9.077623558030481</v>
      </c>
      <c r="BZ12" s="12">
        <v>363717</v>
      </c>
      <c r="CA12" s="12">
        <v>662509</v>
      </c>
      <c r="CB12" s="12">
        <v>917185</v>
      </c>
      <c r="CC12" s="12">
        <v>1150814</v>
      </c>
      <c r="CD12" s="13">
        <f aca="true" t="shared" si="27" ref="CD12:CD51">CC12*100/CC$51</f>
        <v>0.002782135192572796</v>
      </c>
      <c r="CE12" s="14">
        <f aca="true" t="shared" si="28" ref="CE12:CE51">CC12*100/BV12-100</f>
        <v>30.35377911487825</v>
      </c>
      <c r="CG12" s="12">
        <v>319512</v>
      </c>
      <c r="CH12" s="12">
        <v>395332</v>
      </c>
      <c r="CI12" s="12">
        <v>525402</v>
      </c>
      <c r="CJ12" s="12">
        <v>1174154</v>
      </c>
      <c r="CK12" s="13">
        <f aca="true" t="shared" si="29" ref="CK12:CK51">CJ12*100/CJ$51</f>
        <v>0.0025335498856389363</v>
      </c>
      <c r="CL12" s="14">
        <f aca="true" t="shared" si="30" ref="CL12:CL51">CJ12*100/CC12-100</f>
        <v>2.028129654314256</v>
      </c>
      <c r="CN12" s="12">
        <v>444518</v>
      </c>
      <c r="CO12" s="12">
        <v>655563</v>
      </c>
      <c r="CP12" s="12">
        <v>885812</v>
      </c>
      <c r="CQ12" s="12">
        <v>2010983</v>
      </c>
      <c r="CR12" s="13">
        <f aca="true" t="shared" si="31" ref="CR12:CR51">CQ12*100/CQ$51</f>
        <v>0.004231164347755556</v>
      </c>
      <c r="CS12" s="14">
        <f aca="true" t="shared" si="32" ref="CS12:CS51">CQ12*100/CJ12-100</f>
        <v>71.27080434082751</v>
      </c>
      <c r="CU12" s="12">
        <v>229252</v>
      </c>
      <c r="CV12" s="12">
        <v>593118</v>
      </c>
      <c r="CW12" s="12">
        <v>1145360</v>
      </c>
      <c r="CX12" s="12">
        <v>2122413</v>
      </c>
      <c r="CY12" s="13">
        <f aca="true" t="shared" si="33" ref="CY12:CY51">CX12*100/CX$51</f>
        <v>0.005818413268431015</v>
      </c>
      <c r="CZ12" s="14">
        <f aca="true" t="shared" si="34" ref="CZ12:CZ51">CX12*100/CQ12-100</f>
        <v>5.541071207464213</v>
      </c>
      <c r="DB12" s="12">
        <v>330198</v>
      </c>
      <c r="DC12" s="12">
        <v>602085</v>
      </c>
      <c r="DD12" s="12">
        <v>1089790</v>
      </c>
      <c r="DE12" s="12">
        <v>2262927</v>
      </c>
      <c r="DF12" s="13">
        <f aca="true" t="shared" si="35" ref="DF12:DF51">DE12*100/DE$51</f>
        <v>0.00533891610593278</v>
      </c>
      <c r="DG12" s="14">
        <f aca="true" t="shared" si="36" ref="DG12:DG51">DE12*100/CX12-100</f>
        <v>6.620483383771202</v>
      </c>
      <c r="DH12" s="14"/>
      <c r="DI12" s="12">
        <v>1088422</v>
      </c>
      <c r="DJ12" s="12">
        <v>2275512</v>
      </c>
      <c r="DK12" s="12">
        <v>4010415</v>
      </c>
      <c r="DL12" s="12">
        <v>5819174</v>
      </c>
      <c r="DM12" s="13">
        <f t="shared" si="0"/>
        <v>0.012133207405532066</v>
      </c>
      <c r="DN12" s="14">
        <f aca="true" t="shared" si="37" ref="DN12:DN51">DL12*100/DE12-100</f>
        <v>157.15252856146043</v>
      </c>
      <c r="DP12" s="12">
        <v>1377555</v>
      </c>
      <c r="DQ12" s="12">
        <v>2054313</v>
      </c>
      <c r="DR12" s="12">
        <v>2359465</v>
      </c>
      <c r="DS12" s="12">
        <v>2985234</v>
      </c>
      <c r="DT12" s="13">
        <f t="shared" si="1"/>
        <v>0.0060332685601995764</v>
      </c>
      <c r="DU12" s="14">
        <f aca="true" t="shared" si="38" ref="DU12:DU51">DS12*100/DL12-100</f>
        <v>-48.7000388714962</v>
      </c>
      <c r="DW12" s="12">
        <v>274201</v>
      </c>
      <c r="DX12" s="12">
        <v>408973</v>
      </c>
      <c r="DY12" s="12">
        <v>614428</v>
      </c>
      <c r="DZ12" s="12">
        <v>959352</v>
      </c>
      <c r="EA12" s="13">
        <f t="shared" si="2"/>
        <v>0.0018885964771204267</v>
      </c>
      <c r="EB12" s="14">
        <f aca="true" t="shared" si="39" ref="EB12:EB51">DZ12*100/DS12-100</f>
        <v>-67.86342377180483</v>
      </c>
      <c r="ED12" s="12">
        <v>311567</v>
      </c>
      <c r="EE12" s="12">
        <v>474528</v>
      </c>
      <c r="EF12" s="12">
        <v>633115</v>
      </c>
      <c r="EG12" s="12">
        <v>1062406</v>
      </c>
      <c r="EH12" s="13">
        <f t="shared" si="3"/>
        <v>0.0020056015767941785</v>
      </c>
      <c r="EI12" s="14">
        <f aca="true" t="shared" si="40" ref="EI12:EI51">EG12*100/DZ12-100</f>
        <v>10.742042545384805</v>
      </c>
      <c r="EK12" s="12">
        <v>352574</v>
      </c>
      <c r="EL12" s="12">
        <v>638902</v>
      </c>
      <c r="EM12" s="12">
        <v>926441</v>
      </c>
      <c r="EN12" s="12">
        <v>1170831</v>
      </c>
      <c r="EO12" s="13">
        <f t="shared" si="4"/>
        <v>0.0021169229537557036</v>
      </c>
      <c r="EP12" s="14">
        <f aca="true" t="shared" si="41" ref="EP12:EP51">EN12*100/EG12-100</f>
        <v>10.20560877856488</v>
      </c>
      <c r="ER12" s="12">
        <v>197350</v>
      </c>
      <c r="ES12" s="12">
        <v>502506</v>
      </c>
      <c r="ET12" s="12">
        <v>1224849</v>
      </c>
      <c r="EU12" s="12"/>
      <c r="EV12" s="13" t="e">
        <f t="shared" si="5"/>
        <v>#DIV/0!</v>
      </c>
      <c r="EW12" s="14">
        <f aca="true" t="shared" si="42" ref="EW12:EW51">EU12*100/EN12-100</f>
        <v>-100</v>
      </c>
    </row>
    <row r="13" spans="1:153" ht="12">
      <c r="A13" s="11" t="s">
        <v>2</v>
      </c>
      <c r="B13" s="12">
        <v>4687761</v>
      </c>
      <c r="C13" s="12">
        <v>9985335</v>
      </c>
      <c r="D13" s="12">
        <v>14437387</v>
      </c>
      <c r="E13" s="12">
        <v>18967909</v>
      </c>
      <c r="F13" s="13">
        <f t="shared" si="6"/>
        <v>0.08711408087348312</v>
      </c>
      <c r="G13" s="11"/>
      <c r="H13" s="12">
        <v>4301498</v>
      </c>
      <c r="I13" s="12">
        <v>10230916</v>
      </c>
      <c r="J13" s="12">
        <v>13703607</v>
      </c>
      <c r="K13" s="12">
        <v>18779399</v>
      </c>
      <c r="L13" s="13">
        <f t="shared" si="7"/>
        <v>0.08261803098489204</v>
      </c>
      <c r="M13" s="14">
        <f t="shared" si="8"/>
        <v>-0.9938364845592673</v>
      </c>
      <c r="N13" s="11"/>
      <c r="O13" s="12">
        <v>4143397</v>
      </c>
      <c r="P13" s="12">
        <v>10509448</v>
      </c>
      <c r="Q13" s="12">
        <v>14279475</v>
      </c>
      <c r="R13" s="12">
        <v>19894889</v>
      </c>
      <c r="S13" s="13">
        <f t="shared" si="9"/>
        <v>0.08197901719446656</v>
      </c>
      <c r="T13" s="14">
        <f t="shared" si="10"/>
        <v>5.939966449405546</v>
      </c>
      <c r="V13" s="12">
        <v>4286007</v>
      </c>
      <c r="W13" s="12">
        <v>9943684</v>
      </c>
      <c r="X13" s="12">
        <v>13174551</v>
      </c>
      <c r="Y13" s="12">
        <v>17802266</v>
      </c>
      <c r="Z13" s="13">
        <f t="shared" si="11"/>
        <v>0.06917009628900037</v>
      </c>
      <c r="AA13" s="14">
        <f t="shared" si="12"/>
        <v>-10.518394950582532</v>
      </c>
      <c r="AC13" s="12">
        <v>4453857</v>
      </c>
      <c r="AD13" s="12">
        <v>9108078</v>
      </c>
      <c r="AE13" s="12">
        <v>13544022</v>
      </c>
      <c r="AF13" s="12">
        <v>20041222</v>
      </c>
      <c r="AG13" s="13">
        <f t="shared" si="13"/>
        <v>0.07673997270729088</v>
      </c>
      <c r="AH13" s="14">
        <f t="shared" si="14"/>
        <v>12.576803424912313</v>
      </c>
      <c r="AJ13" s="12">
        <v>6333925</v>
      </c>
      <c r="AK13" s="12">
        <v>15184677</v>
      </c>
      <c r="AL13" s="12">
        <v>19979411</v>
      </c>
      <c r="AM13" s="12">
        <v>27883377</v>
      </c>
      <c r="AN13" s="13">
        <f t="shared" si="15"/>
        <v>0.09311355289401188</v>
      </c>
      <c r="AO13" s="14">
        <f t="shared" si="16"/>
        <v>39.13012390162635</v>
      </c>
      <c r="AQ13" s="12">
        <v>7593509</v>
      </c>
      <c r="AR13" s="12">
        <v>15351883</v>
      </c>
      <c r="AS13" s="12">
        <v>20345476</v>
      </c>
      <c r="AT13" s="12">
        <v>26124540</v>
      </c>
      <c r="AU13" s="13">
        <f t="shared" si="17"/>
        <v>0.08311976239507803</v>
      </c>
      <c r="AV13" s="14">
        <f t="shared" si="18"/>
        <v>-6.3078335167221695</v>
      </c>
      <c r="AX13" s="12">
        <v>5640751</v>
      </c>
      <c r="AY13" s="12">
        <v>12566090</v>
      </c>
      <c r="AZ13" s="12">
        <v>17135529</v>
      </c>
      <c r="BA13" s="12">
        <v>23415447</v>
      </c>
      <c r="BB13" s="13">
        <f t="shared" si="19"/>
        <v>0.07337924730293807</v>
      </c>
      <c r="BC13" s="14">
        <f t="shared" si="20"/>
        <v>-10.36991656121026</v>
      </c>
      <c r="BE13" s="12">
        <v>6310756</v>
      </c>
      <c r="BF13" s="12">
        <v>12803069</v>
      </c>
      <c r="BG13" s="12">
        <v>17571253</v>
      </c>
      <c r="BH13" s="12">
        <v>25876907</v>
      </c>
      <c r="BI13" s="13">
        <f t="shared" si="21"/>
        <v>0.08149942214133613</v>
      </c>
      <c r="BJ13" s="14">
        <f t="shared" si="22"/>
        <v>10.51212048183406</v>
      </c>
      <c r="BL13" s="12">
        <v>8077711</v>
      </c>
      <c r="BM13" s="12">
        <v>16525002</v>
      </c>
      <c r="BN13" s="12">
        <v>23163589</v>
      </c>
      <c r="BO13" s="12">
        <v>32737551</v>
      </c>
      <c r="BP13" s="13">
        <f t="shared" si="23"/>
        <v>0.09494495503208747</v>
      </c>
      <c r="BQ13" s="14">
        <f t="shared" si="24"/>
        <v>26.512612191248365</v>
      </c>
      <c r="BS13" s="12">
        <v>8265452</v>
      </c>
      <c r="BT13" s="12">
        <v>19787486</v>
      </c>
      <c r="BU13" s="12">
        <v>25969435</v>
      </c>
      <c r="BV13" s="12">
        <v>33291133</v>
      </c>
      <c r="BW13" s="13">
        <f t="shared" si="25"/>
        <v>0.08917329786452666</v>
      </c>
      <c r="BX13" s="14">
        <f t="shared" si="26"/>
        <v>1.6909694924950287</v>
      </c>
      <c r="BZ13" s="12">
        <v>7716460</v>
      </c>
      <c r="CA13" s="12">
        <v>18626512</v>
      </c>
      <c r="CB13" s="12">
        <v>27413234</v>
      </c>
      <c r="CC13" s="12">
        <v>37955001</v>
      </c>
      <c r="CD13" s="13">
        <f t="shared" si="27"/>
        <v>0.09175761158296272</v>
      </c>
      <c r="CE13" s="14">
        <f t="shared" si="28"/>
        <v>14.009339964488447</v>
      </c>
      <c r="CG13" s="12">
        <v>9364957</v>
      </c>
      <c r="CH13" s="12">
        <v>19499788</v>
      </c>
      <c r="CI13" s="12">
        <v>28235224</v>
      </c>
      <c r="CJ13" s="12">
        <v>40290838</v>
      </c>
      <c r="CK13" s="13">
        <f t="shared" si="29"/>
        <v>0.08693821083707666</v>
      </c>
      <c r="CL13" s="14">
        <f t="shared" si="30"/>
        <v>6.154227212377094</v>
      </c>
      <c r="CN13" s="12">
        <v>10774413</v>
      </c>
      <c r="CO13" s="12">
        <v>22907250</v>
      </c>
      <c r="CP13" s="12">
        <v>34323300</v>
      </c>
      <c r="CQ13" s="12">
        <v>46703059</v>
      </c>
      <c r="CR13" s="13">
        <f t="shared" si="31"/>
        <v>0.09826453936802264</v>
      </c>
      <c r="CS13" s="14">
        <f t="shared" si="32"/>
        <v>15.914836519409207</v>
      </c>
      <c r="CU13" s="12">
        <v>11264418</v>
      </c>
      <c r="CV13" s="12">
        <v>21676766</v>
      </c>
      <c r="CW13" s="12">
        <v>29438239</v>
      </c>
      <c r="CX13" s="12">
        <v>38651792</v>
      </c>
      <c r="CY13" s="13">
        <f t="shared" si="33"/>
        <v>0.10596057384751967</v>
      </c>
      <c r="CZ13" s="14">
        <f t="shared" si="34"/>
        <v>-17.23927120062949</v>
      </c>
      <c r="DB13" s="12">
        <v>9051374</v>
      </c>
      <c r="DC13" s="12">
        <v>18625975</v>
      </c>
      <c r="DD13" s="12">
        <v>25904564</v>
      </c>
      <c r="DE13" s="12">
        <v>36899988</v>
      </c>
      <c r="DF13" s="13">
        <f t="shared" si="35"/>
        <v>0.08705801832844201</v>
      </c>
      <c r="DG13" s="14">
        <f t="shared" si="36"/>
        <v>-4.532271104015052</v>
      </c>
      <c r="DH13" s="14"/>
      <c r="DI13" s="12">
        <v>10868490</v>
      </c>
      <c r="DJ13" s="12">
        <v>23808558</v>
      </c>
      <c r="DK13" s="12">
        <v>33850210</v>
      </c>
      <c r="DL13" s="12">
        <v>45915571</v>
      </c>
      <c r="DM13" s="13">
        <f t="shared" si="0"/>
        <v>0.09573577729183444</v>
      </c>
      <c r="DN13" s="14">
        <f t="shared" si="37"/>
        <v>24.432482200265213</v>
      </c>
      <c r="DP13" s="12">
        <v>9472803</v>
      </c>
      <c r="DQ13" s="12">
        <v>20548568</v>
      </c>
      <c r="DR13" s="12">
        <v>28800073</v>
      </c>
      <c r="DS13" s="12">
        <v>38811760</v>
      </c>
      <c r="DT13" s="13">
        <f t="shared" si="1"/>
        <v>0.07844000549840029</v>
      </c>
      <c r="DU13" s="14">
        <f t="shared" si="38"/>
        <v>-15.471463917981112</v>
      </c>
      <c r="DW13" s="12">
        <v>9361812</v>
      </c>
      <c r="DX13" s="12">
        <v>21022697</v>
      </c>
      <c r="DY13" s="12">
        <v>30283655</v>
      </c>
      <c r="DZ13" s="12">
        <v>41802285</v>
      </c>
      <c r="EA13" s="13">
        <f t="shared" si="2"/>
        <v>0.08229268108742574</v>
      </c>
      <c r="EB13" s="14">
        <f t="shared" si="39"/>
        <v>7.705203268287761</v>
      </c>
      <c r="ED13" s="12">
        <v>10212432</v>
      </c>
      <c r="EE13" s="12">
        <v>22376699</v>
      </c>
      <c r="EF13" s="12">
        <v>34274433</v>
      </c>
      <c r="EG13" s="12">
        <v>47571043</v>
      </c>
      <c r="EH13" s="13">
        <f t="shared" si="3"/>
        <v>0.08980423571642449</v>
      </c>
      <c r="EI13" s="14">
        <f t="shared" si="40"/>
        <v>13.800102075759739</v>
      </c>
      <c r="EK13" s="12">
        <v>12195584</v>
      </c>
      <c r="EL13" s="12">
        <v>25778858</v>
      </c>
      <c r="EM13" s="12">
        <v>38400065</v>
      </c>
      <c r="EN13" s="12">
        <v>52348142</v>
      </c>
      <c r="EO13" s="13">
        <f t="shared" si="4"/>
        <v>0.09464814596322015</v>
      </c>
      <c r="EP13" s="14">
        <f t="shared" si="41"/>
        <v>10.042031241568537</v>
      </c>
      <c r="ER13" s="12">
        <v>11715457</v>
      </c>
      <c r="ES13" s="12">
        <v>24662178</v>
      </c>
      <c r="ET13" s="12">
        <v>36778880</v>
      </c>
      <c r="EU13" s="12"/>
      <c r="EV13" s="13" t="e">
        <f t="shared" si="5"/>
        <v>#DIV/0!</v>
      </c>
      <c r="EW13" s="14">
        <f t="shared" si="42"/>
        <v>-100</v>
      </c>
    </row>
    <row r="14" spans="1:153" ht="12">
      <c r="A14" s="11" t="s">
        <v>3</v>
      </c>
      <c r="B14" s="12">
        <v>2991</v>
      </c>
      <c r="C14" s="12">
        <v>13277</v>
      </c>
      <c r="D14" s="12">
        <v>25377</v>
      </c>
      <c r="E14" s="12">
        <v>37566</v>
      </c>
      <c r="F14" s="13">
        <f t="shared" si="6"/>
        <v>0.00017252969539727686</v>
      </c>
      <c r="G14" s="11"/>
      <c r="H14" s="12">
        <v>3223</v>
      </c>
      <c r="I14" s="12">
        <v>13809</v>
      </c>
      <c r="J14" s="12">
        <v>55627</v>
      </c>
      <c r="K14" s="12">
        <v>62531</v>
      </c>
      <c r="L14" s="13">
        <f t="shared" si="7"/>
        <v>0.0002750986916842378</v>
      </c>
      <c r="M14" s="14">
        <f t="shared" si="8"/>
        <v>66.45637012191875</v>
      </c>
      <c r="N14" s="11"/>
      <c r="O14" s="12">
        <v>15839</v>
      </c>
      <c r="P14" s="12">
        <v>25754</v>
      </c>
      <c r="Q14" s="12">
        <v>84077</v>
      </c>
      <c r="R14" s="12">
        <v>88287</v>
      </c>
      <c r="S14" s="13">
        <f t="shared" si="9"/>
        <v>0.0003637960227397031</v>
      </c>
      <c r="T14" s="14">
        <f t="shared" si="10"/>
        <v>41.189170171594895</v>
      </c>
      <c r="V14" s="12">
        <v>10686</v>
      </c>
      <c r="W14" s="12">
        <v>19135</v>
      </c>
      <c r="X14" s="12">
        <v>25146</v>
      </c>
      <c r="Y14" s="12">
        <v>55766</v>
      </c>
      <c r="Z14" s="13">
        <f t="shared" si="11"/>
        <v>0.0002166768876306193</v>
      </c>
      <c r="AA14" s="14">
        <f t="shared" si="12"/>
        <v>-36.83554770237974</v>
      </c>
      <c r="AC14" s="12">
        <v>15217</v>
      </c>
      <c r="AD14" s="12">
        <v>39487</v>
      </c>
      <c r="AE14" s="12">
        <v>71956</v>
      </c>
      <c r="AF14" s="12">
        <v>105172</v>
      </c>
      <c r="AG14" s="13">
        <f t="shared" si="13"/>
        <v>0.0004027147850351239</v>
      </c>
      <c r="AH14" s="14">
        <f t="shared" si="14"/>
        <v>88.59520137718323</v>
      </c>
      <c r="AJ14" s="12">
        <v>23145</v>
      </c>
      <c r="AK14" s="12">
        <v>49559</v>
      </c>
      <c r="AL14" s="12">
        <v>85814</v>
      </c>
      <c r="AM14" s="12">
        <v>101614</v>
      </c>
      <c r="AN14" s="13">
        <f t="shared" si="15"/>
        <v>0.0003393290763802434</v>
      </c>
      <c r="AO14" s="14">
        <f t="shared" si="16"/>
        <v>-3.383029703723423</v>
      </c>
      <c r="AQ14" s="12">
        <v>29148</v>
      </c>
      <c r="AR14" s="12">
        <v>63336</v>
      </c>
      <c r="AS14" s="12">
        <v>77491</v>
      </c>
      <c r="AT14" s="12">
        <v>99141</v>
      </c>
      <c r="AU14" s="13">
        <f t="shared" si="17"/>
        <v>0.00031543431438832724</v>
      </c>
      <c r="AV14" s="14">
        <f t="shared" si="18"/>
        <v>-2.433719763024783</v>
      </c>
      <c r="AX14" s="12">
        <v>15151</v>
      </c>
      <c r="AY14" s="12">
        <v>34267</v>
      </c>
      <c r="AZ14" s="12">
        <v>49123</v>
      </c>
      <c r="BA14" s="12">
        <v>58025</v>
      </c>
      <c r="BB14" s="13">
        <f t="shared" si="19"/>
        <v>0.00018183854550173575</v>
      </c>
      <c r="BC14" s="14">
        <f t="shared" si="20"/>
        <v>-41.47224659827922</v>
      </c>
      <c r="BE14" s="12">
        <v>38397</v>
      </c>
      <c r="BF14" s="12">
        <v>57304</v>
      </c>
      <c r="BG14" s="12">
        <v>83911</v>
      </c>
      <c r="BH14" s="12">
        <v>116767</v>
      </c>
      <c r="BI14" s="13">
        <f t="shared" si="21"/>
        <v>0.000367758133735898</v>
      </c>
      <c r="BJ14" s="14">
        <f t="shared" si="22"/>
        <v>101.2356742783283</v>
      </c>
      <c r="BL14" s="12">
        <v>23666</v>
      </c>
      <c r="BM14" s="12">
        <v>59079</v>
      </c>
      <c r="BN14" s="12">
        <v>162059</v>
      </c>
      <c r="BO14" s="12">
        <v>321768</v>
      </c>
      <c r="BP14" s="13">
        <f t="shared" si="23"/>
        <v>0.0009331867338141671</v>
      </c>
      <c r="BQ14" s="14">
        <f t="shared" si="24"/>
        <v>175.56415768153676</v>
      </c>
      <c r="BS14" s="12">
        <v>30700</v>
      </c>
      <c r="BT14" s="12">
        <v>59428</v>
      </c>
      <c r="BU14" s="12">
        <v>150862</v>
      </c>
      <c r="BV14" s="12">
        <v>256038</v>
      </c>
      <c r="BW14" s="13">
        <f t="shared" si="25"/>
        <v>0.0006858208412023008</v>
      </c>
      <c r="BX14" s="14">
        <f t="shared" si="26"/>
        <v>-20.427761617065713</v>
      </c>
      <c r="BZ14" s="12">
        <v>48528</v>
      </c>
      <c r="CA14" s="12">
        <v>112739</v>
      </c>
      <c r="CB14" s="12">
        <v>142293</v>
      </c>
      <c r="CC14" s="12">
        <v>179798</v>
      </c>
      <c r="CD14" s="13">
        <f t="shared" si="27"/>
        <v>0.0004346682811941839</v>
      </c>
      <c r="CE14" s="14">
        <f t="shared" si="28"/>
        <v>-29.77683000179661</v>
      </c>
      <c r="CG14" s="12">
        <v>57166</v>
      </c>
      <c r="CH14" s="12">
        <v>157235</v>
      </c>
      <c r="CI14" s="12">
        <v>202940</v>
      </c>
      <c r="CJ14" s="12">
        <v>239106</v>
      </c>
      <c r="CK14" s="13">
        <f t="shared" si="29"/>
        <v>0.0005159348594439772</v>
      </c>
      <c r="CL14" s="14">
        <f t="shared" si="30"/>
        <v>32.98590640607793</v>
      </c>
      <c r="CN14" s="12">
        <v>117106</v>
      </c>
      <c r="CO14" s="12">
        <v>248303</v>
      </c>
      <c r="CP14" s="12">
        <v>331010</v>
      </c>
      <c r="CQ14" s="12">
        <v>344717</v>
      </c>
      <c r="CR14" s="13">
        <f t="shared" si="31"/>
        <v>0.0007252941872035975</v>
      </c>
      <c r="CS14" s="14">
        <f t="shared" si="32"/>
        <v>44.16911328030247</v>
      </c>
      <c r="CU14" s="12">
        <v>9920</v>
      </c>
      <c r="CV14" s="12">
        <v>56243</v>
      </c>
      <c r="CW14" s="12">
        <v>74816</v>
      </c>
      <c r="CX14" s="12">
        <v>95152</v>
      </c>
      <c r="CY14" s="13">
        <f t="shared" si="33"/>
        <v>0.0002608510498747171</v>
      </c>
      <c r="CZ14" s="14">
        <f t="shared" si="34"/>
        <v>-72.3970677396241</v>
      </c>
      <c r="DB14" s="12">
        <v>23548</v>
      </c>
      <c r="DC14" s="12">
        <v>40839</v>
      </c>
      <c r="DD14" s="12">
        <v>73196</v>
      </c>
      <c r="DE14" s="12">
        <v>99050</v>
      </c>
      <c r="DF14" s="13">
        <f t="shared" si="35"/>
        <v>0.00023368833386699694</v>
      </c>
      <c r="DG14" s="14">
        <f t="shared" si="36"/>
        <v>4.096603329409788</v>
      </c>
      <c r="DH14" s="14"/>
      <c r="DI14" s="12">
        <v>17139</v>
      </c>
      <c r="DJ14" s="12">
        <v>60583</v>
      </c>
      <c r="DK14" s="12">
        <v>82121</v>
      </c>
      <c r="DL14" s="12">
        <v>103447</v>
      </c>
      <c r="DM14" s="13">
        <f t="shared" si="0"/>
        <v>0.00021569107685731267</v>
      </c>
      <c r="DN14" s="14">
        <f t="shared" si="37"/>
        <v>4.4391721352852045</v>
      </c>
      <c r="DP14" s="12">
        <v>34236</v>
      </c>
      <c r="DQ14" s="12">
        <v>37569</v>
      </c>
      <c r="DR14" s="12">
        <v>49521</v>
      </c>
      <c r="DS14" s="12">
        <v>73173</v>
      </c>
      <c r="DT14" s="13">
        <f t="shared" si="1"/>
        <v>0.00014788534512051102</v>
      </c>
      <c r="DU14" s="14">
        <f t="shared" si="38"/>
        <v>-29.265227604473793</v>
      </c>
      <c r="DW14" s="12">
        <v>32911</v>
      </c>
      <c r="DX14" s="12">
        <v>57783</v>
      </c>
      <c r="DY14" s="12">
        <v>113371</v>
      </c>
      <c r="DZ14" s="12">
        <v>149981</v>
      </c>
      <c r="EA14" s="13">
        <f t="shared" si="2"/>
        <v>0.00029525511828296466</v>
      </c>
      <c r="EB14" s="14">
        <f t="shared" si="39"/>
        <v>104.96767933527394</v>
      </c>
      <c r="ED14" s="12">
        <v>32886</v>
      </c>
      <c r="EE14" s="12">
        <v>81763</v>
      </c>
      <c r="EF14" s="12">
        <v>146749</v>
      </c>
      <c r="EG14" s="12">
        <v>163187</v>
      </c>
      <c r="EH14" s="13">
        <f t="shared" si="3"/>
        <v>0.0003080631175956382</v>
      </c>
      <c r="EI14" s="14">
        <f t="shared" si="40"/>
        <v>8.80511531460651</v>
      </c>
      <c r="EK14" s="12">
        <v>29082</v>
      </c>
      <c r="EL14" s="12">
        <v>59928</v>
      </c>
      <c r="EM14" s="12">
        <v>87211</v>
      </c>
      <c r="EN14" s="12">
        <v>94740</v>
      </c>
      <c r="EO14" s="13">
        <f t="shared" si="4"/>
        <v>0.00017129481593741144</v>
      </c>
      <c r="EP14" s="14">
        <f t="shared" si="41"/>
        <v>-41.94390484536146</v>
      </c>
      <c r="ER14" s="12">
        <v>11804</v>
      </c>
      <c r="ES14" s="12">
        <v>28743</v>
      </c>
      <c r="ET14" s="12">
        <v>57113</v>
      </c>
      <c r="EU14" s="12"/>
      <c r="EV14" s="13" t="e">
        <f t="shared" si="5"/>
        <v>#DIV/0!</v>
      </c>
      <c r="EW14" s="14">
        <f t="shared" si="42"/>
        <v>-100</v>
      </c>
    </row>
    <row r="15" spans="1:153" ht="12">
      <c r="A15" s="11" t="s">
        <v>4</v>
      </c>
      <c r="B15" s="12">
        <v>0</v>
      </c>
      <c r="C15" s="12">
        <v>6146</v>
      </c>
      <c r="D15" s="12">
        <v>6146</v>
      </c>
      <c r="E15" s="12">
        <v>6146</v>
      </c>
      <c r="F15" s="13">
        <f t="shared" si="6"/>
        <v>2.8226787731237387E-05</v>
      </c>
      <c r="G15" s="11"/>
      <c r="H15" s="12">
        <v>0</v>
      </c>
      <c r="I15" s="12">
        <v>0</v>
      </c>
      <c r="J15" s="12">
        <v>0</v>
      </c>
      <c r="K15" s="12">
        <v>0</v>
      </c>
      <c r="L15" s="13">
        <f t="shared" si="7"/>
        <v>0</v>
      </c>
      <c r="M15" s="14">
        <f t="shared" si="8"/>
        <v>-100</v>
      </c>
      <c r="N15" s="11"/>
      <c r="O15" s="12">
        <v>0</v>
      </c>
      <c r="P15" s="12">
        <v>299</v>
      </c>
      <c r="Q15" s="12">
        <v>314</v>
      </c>
      <c r="R15" s="12">
        <v>314</v>
      </c>
      <c r="S15" s="13">
        <f t="shared" si="9"/>
        <v>1.2938705714348293E-06</v>
      </c>
      <c r="T15" s="14" t="e">
        <f t="shared" si="10"/>
        <v>#DIV/0!</v>
      </c>
      <c r="V15" s="12">
        <v>0</v>
      </c>
      <c r="W15" s="12">
        <v>0</v>
      </c>
      <c r="X15" s="12">
        <v>109</v>
      </c>
      <c r="Y15" s="12">
        <v>1021</v>
      </c>
      <c r="Z15" s="13">
        <f t="shared" si="11"/>
        <v>3.967060615264898E-06</v>
      </c>
      <c r="AA15" s="14">
        <f t="shared" si="12"/>
        <v>225.1592356687898</v>
      </c>
      <c r="AC15" s="12">
        <v>864</v>
      </c>
      <c r="AD15" s="12">
        <v>1839</v>
      </c>
      <c r="AE15" s="12">
        <v>3399</v>
      </c>
      <c r="AF15" s="12">
        <v>16438</v>
      </c>
      <c r="AG15" s="13">
        <f t="shared" si="13"/>
        <v>6.294285205575026E-05</v>
      </c>
      <c r="AH15" s="14">
        <f t="shared" si="14"/>
        <v>1509.9902056807052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5"/>
        <v>0</v>
      </c>
      <c r="AO15" s="14">
        <f t="shared" si="16"/>
        <v>-100</v>
      </c>
      <c r="AQ15" s="12">
        <v>0</v>
      </c>
      <c r="AR15" s="12">
        <v>0</v>
      </c>
      <c r="AS15" s="12">
        <v>0</v>
      </c>
      <c r="AT15" s="12">
        <v>0</v>
      </c>
      <c r="AU15" s="13">
        <f t="shared" si="17"/>
        <v>0</v>
      </c>
      <c r="AV15" s="14" t="e">
        <f t="shared" si="18"/>
        <v>#DIV/0!</v>
      </c>
      <c r="AX15" s="12">
        <v>0</v>
      </c>
      <c r="AY15" s="12">
        <v>2400</v>
      </c>
      <c r="AZ15" s="12">
        <v>2400</v>
      </c>
      <c r="BA15" s="12">
        <v>2400</v>
      </c>
      <c r="BB15" s="13">
        <f t="shared" si="19"/>
        <v>7.52111174845611E-06</v>
      </c>
      <c r="BC15" s="14" t="e">
        <f t="shared" si="20"/>
        <v>#DIV/0!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1"/>
        <v>0</v>
      </c>
      <c r="BJ15" s="14">
        <f t="shared" si="22"/>
        <v>-100</v>
      </c>
      <c r="BL15" s="12">
        <v>0</v>
      </c>
      <c r="BM15" s="12">
        <v>0</v>
      </c>
      <c r="BN15" s="12">
        <v>0</v>
      </c>
      <c r="BO15" s="12">
        <v>4912</v>
      </c>
      <c r="BP15" s="13">
        <f t="shared" si="23"/>
        <v>1.4245708822801486E-05</v>
      </c>
      <c r="BQ15" s="14" t="e">
        <f t="shared" si="24"/>
        <v>#DIV/0!</v>
      </c>
      <c r="BS15" s="12">
        <v>0</v>
      </c>
      <c r="BT15" s="12">
        <v>2126</v>
      </c>
      <c r="BU15" s="12">
        <v>5025</v>
      </c>
      <c r="BV15" s="12">
        <v>8597</v>
      </c>
      <c r="BW15" s="13">
        <f t="shared" si="25"/>
        <v>2.302783872634601E-05</v>
      </c>
      <c r="BX15" s="14">
        <f t="shared" si="26"/>
        <v>75.02035830618894</v>
      </c>
      <c r="BZ15" s="12">
        <v>636</v>
      </c>
      <c r="CA15" s="12">
        <v>4622</v>
      </c>
      <c r="CB15" s="12">
        <v>7618</v>
      </c>
      <c r="CC15" s="12">
        <v>8263</v>
      </c>
      <c r="CD15" s="13">
        <f t="shared" si="27"/>
        <v>1.997610656129402E-05</v>
      </c>
      <c r="CE15" s="14">
        <f t="shared" si="28"/>
        <v>-3.885076189368391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29"/>
        <v>0</v>
      </c>
      <c r="CL15" s="14">
        <f t="shared" si="30"/>
        <v>-100</v>
      </c>
      <c r="CN15" s="12">
        <v>0</v>
      </c>
      <c r="CO15" s="12">
        <v>7741</v>
      </c>
      <c r="CP15" s="12">
        <v>7741</v>
      </c>
      <c r="CQ15" s="12">
        <v>7741</v>
      </c>
      <c r="CR15" s="13">
        <f t="shared" si="31"/>
        <v>1.628728000981399E-05</v>
      </c>
      <c r="CS15" s="14" t="e">
        <f t="shared" si="32"/>
        <v>#DIV/0!</v>
      </c>
      <c r="CU15" s="12">
        <v>0</v>
      </c>
      <c r="CV15" s="12">
        <v>11</v>
      </c>
      <c r="CW15" s="12">
        <v>11</v>
      </c>
      <c r="CX15" s="12">
        <v>367</v>
      </c>
      <c r="CY15" s="13">
        <f t="shared" si="33"/>
        <v>1.0060990342191565E-06</v>
      </c>
      <c r="CZ15" s="14">
        <f t="shared" si="34"/>
        <v>-95.25901046376437</v>
      </c>
      <c r="DB15" s="12">
        <v>24</v>
      </c>
      <c r="DC15" s="12">
        <v>24</v>
      </c>
      <c r="DD15" s="12">
        <v>24</v>
      </c>
      <c r="DE15" s="12">
        <v>63</v>
      </c>
      <c r="DF15" s="13">
        <f t="shared" si="35"/>
        <v>1.486356893853691E-07</v>
      </c>
      <c r="DG15" s="14">
        <f t="shared" si="36"/>
        <v>-82.83378746594005</v>
      </c>
      <c r="DH15" s="14"/>
      <c r="DI15" s="12">
        <v>0</v>
      </c>
      <c r="DJ15" s="12">
        <v>30</v>
      </c>
      <c r="DK15" s="12">
        <v>66</v>
      </c>
      <c r="DL15" s="12">
        <v>66</v>
      </c>
      <c r="DM15" s="13">
        <f t="shared" si="0"/>
        <v>1.3761260425708466E-07</v>
      </c>
      <c r="DN15" s="14">
        <f t="shared" si="37"/>
        <v>4.761904761904759</v>
      </c>
      <c r="DP15" s="12">
        <v>0</v>
      </c>
      <c r="DQ15" s="12">
        <v>0</v>
      </c>
      <c r="DR15" s="12">
        <v>0</v>
      </c>
      <c r="DS15" s="12">
        <v>0</v>
      </c>
      <c r="DT15" s="13">
        <f t="shared" si="1"/>
        <v>0</v>
      </c>
      <c r="DU15" s="14">
        <f t="shared" si="38"/>
        <v>-100</v>
      </c>
      <c r="DW15" s="12">
        <v>0</v>
      </c>
      <c r="DX15" s="12">
        <v>0</v>
      </c>
      <c r="DY15" s="12">
        <v>0</v>
      </c>
      <c r="DZ15" s="12">
        <v>0</v>
      </c>
      <c r="EA15" s="13">
        <f t="shared" si="2"/>
        <v>0</v>
      </c>
      <c r="EB15" s="14" t="e">
        <f t="shared" si="39"/>
        <v>#DIV/0!</v>
      </c>
      <c r="ED15" s="12">
        <v>0</v>
      </c>
      <c r="EE15" s="12">
        <v>0</v>
      </c>
      <c r="EF15" s="12">
        <v>0</v>
      </c>
      <c r="EG15" s="12">
        <v>51</v>
      </c>
      <c r="EH15" s="13">
        <f t="shared" si="3"/>
        <v>9.627739340374877E-08</v>
      </c>
      <c r="EI15" s="14" t="e">
        <f t="shared" si="40"/>
        <v>#DIV/0!</v>
      </c>
      <c r="EK15" s="12">
        <v>0</v>
      </c>
      <c r="EL15" s="12">
        <v>0</v>
      </c>
      <c r="EM15" s="12">
        <v>0</v>
      </c>
      <c r="EN15" s="12">
        <v>0</v>
      </c>
      <c r="EO15" s="13">
        <f t="shared" si="4"/>
        <v>0</v>
      </c>
      <c r="EP15" s="14">
        <f t="shared" si="41"/>
        <v>-100</v>
      </c>
      <c r="ER15" s="12">
        <v>0</v>
      </c>
      <c r="ES15" s="12">
        <v>0</v>
      </c>
      <c r="ET15" s="12">
        <v>0</v>
      </c>
      <c r="EU15" s="12"/>
      <c r="EV15" s="13" t="e">
        <f t="shared" si="5"/>
        <v>#DIV/0!</v>
      </c>
      <c r="EW15" s="14" t="e">
        <f t="shared" si="42"/>
        <v>#DIV/0!</v>
      </c>
    </row>
    <row r="16" spans="1:153" ht="12">
      <c r="A16" s="11" t="s">
        <v>5</v>
      </c>
      <c r="B16" s="12">
        <v>398679</v>
      </c>
      <c r="C16" s="12">
        <v>897374</v>
      </c>
      <c r="D16" s="12">
        <v>976435</v>
      </c>
      <c r="E16" s="12">
        <v>1549347</v>
      </c>
      <c r="F16" s="13">
        <f t="shared" si="6"/>
        <v>0.007115699461605833</v>
      </c>
      <c r="G16" s="11"/>
      <c r="H16" s="12">
        <v>364762</v>
      </c>
      <c r="I16" s="12">
        <v>779695</v>
      </c>
      <c r="J16" s="12">
        <v>1234011</v>
      </c>
      <c r="K16" s="12">
        <v>1921436</v>
      </c>
      <c r="L16" s="13">
        <f t="shared" si="7"/>
        <v>0.008453159708864325</v>
      </c>
      <c r="M16" s="14">
        <f t="shared" si="8"/>
        <v>24.015859584715372</v>
      </c>
      <c r="N16" s="11"/>
      <c r="O16" s="12">
        <v>930374</v>
      </c>
      <c r="P16" s="12">
        <v>1278891</v>
      </c>
      <c r="Q16" s="12">
        <v>1445029</v>
      </c>
      <c r="R16" s="12">
        <v>1784456</v>
      </c>
      <c r="S16" s="13">
        <f t="shared" si="9"/>
        <v>0.007353041733822643</v>
      </c>
      <c r="T16" s="14">
        <f t="shared" si="10"/>
        <v>-7.1290430698706615</v>
      </c>
      <c r="V16" s="12">
        <v>326184</v>
      </c>
      <c r="W16" s="12">
        <v>1322903</v>
      </c>
      <c r="X16" s="12">
        <v>1760557</v>
      </c>
      <c r="Y16" s="12">
        <v>3752518</v>
      </c>
      <c r="Z16" s="13">
        <f t="shared" si="11"/>
        <v>0.014580280475879143</v>
      </c>
      <c r="AA16" s="14">
        <f t="shared" si="12"/>
        <v>110.28918617214433</v>
      </c>
      <c r="AC16" s="12">
        <v>989317</v>
      </c>
      <c r="AD16" s="12">
        <v>2792635</v>
      </c>
      <c r="AE16" s="12">
        <v>4134545</v>
      </c>
      <c r="AF16" s="12">
        <v>5905689</v>
      </c>
      <c r="AG16" s="13">
        <f t="shared" si="13"/>
        <v>0.022613511924459893</v>
      </c>
      <c r="AH16" s="14">
        <f t="shared" si="14"/>
        <v>57.37936500237973</v>
      </c>
      <c r="AJ16" s="12">
        <v>2764062</v>
      </c>
      <c r="AK16" s="12">
        <v>5076170</v>
      </c>
      <c r="AL16" s="12">
        <v>6667772</v>
      </c>
      <c r="AM16" s="12">
        <v>8162008</v>
      </c>
      <c r="AN16" s="13">
        <f t="shared" si="15"/>
        <v>0.027256152066134173</v>
      </c>
      <c r="AO16" s="14">
        <f t="shared" si="16"/>
        <v>38.20585540484777</v>
      </c>
      <c r="AQ16" s="12">
        <v>1571089</v>
      </c>
      <c r="AR16" s="12">
        <v>3314950</v>
      </c>
      <c r="AS16" s="12">
        <v>4722992</v>
      </c>
      <c r="AT16" s="12">
        <v>6437384</v>
      </c>
      <c r="AU16" s="13">
        <f t="shared" si="17"/>
        <v>0.020481655505738168</v>
      </c>
      <c r="AV16" s="14">
        <f t="shared" si="18"/>
        <v>-21.12989842695572</v>
      </c>
      <c r="AX16" s="12">
        <v>1206742</v>
      </c>
      <c r="AY16" s="12">
        <v>2864553</v>
      </c>
      <c r="AZ16" s="12">
        <v>4806281</v>
      </c>
      <c r="BA16" s="12">
        <v>7186253</v>
      </c>
      <c r="BB16" s="13">
        <f t="shared" si="19"/>
        <v>0.022520254944032484</v>
      </c>
      <c r="BC16" s="14">
        <f t="shared" si="20"/>
        <v>11.633126127010598</v>
      </c>
      <c r="BE16" s="12">
        <v>2102148</v>
      </c>
      <c r="BF16" s="12">
        <v>4425469</v>
      </c>
      <c r="BG16" s="12">
        <v>5994562</v>
      </c>
      <c r="BH16" s="12">
        <v>8004537</v>
      </c>
      <c r="BI16" s="13">
        <f t="shared" si="21"/>
        <v>0.02521032131115764</v>
      </c>
      <c r="BJ16" s="14">
        <f t="shared" si="22"/>
        <v>11.386796429237876</v>
      </c>
      <c r="BL16" s="12">
        <v>2959578</v>
      </c>
      <c r="BM16" s="12">
        <v>4754172</v>
      </c>
      <c r="BN16" s="12">
        <v>7143279</v>
      </c>
      <c r="BO16" s="12">
        <v>8949787</v>
      </c>
      <c r="BP16" s="13">
        <f t="shared" si="23"/>
        <v>0.025956038197901883</v>
      </c>
      <c r="BQ16" s="14">
        <f t="shared" si="24"/>
        <v>11.808927861786387</v>
      </c>
      <c r="BS16" s="12">
        <v>1260293</v>
      </c>
      <c r="BT16" s="12">
        <v>3004073</v>
      </c>
      <c r="BU16" s="12">
        <v>5600492</v>
      </c>
      <c r="BV16" s="12">
        <v>7609074</v>
      </c>
      <c r="BW16" s="13">
        <f t="shared" si="25"/>
        <v>0.02038158996496831</v>
      </c>
      <c r="BX16" s="14">
        <f t="shared" si="26"/>
        <v>-14.980390036098072</v>
      </c>
      <c r="BZ16" s="12">
        <v>2797565</v>
      </c>
      <c r="CA16" s="12">
        <v>6797853</v>
      </c>
      <c r="CB16" s="12">
        <v>8941560</v>
      </c>
      <c r="CC16" s="12">
        <v>10600079</v>
      </c>
      <c r="CD16" s="13">
        <f t="shared" si="27"/>
        <v>0.02562608104346302</v>
      </c>
      <c r="CE16" s="14">
        <f t="shared" si="28"/>
        <v>39.308396790463604</v>
      </c>
      <c r="CG16" s="12">
        <v>1577921</v>
      </c>
      <c r="CH16" s="12">
        <v>3552461</v>
      </c>
      <c r="CI16" s="12">
        <v>5981593</v>
      </c>
      <c r="CJ16" s="12">
        <v>8154502</v>
      </c>
      <c r="CK16" s="13">
        <f t="shared" si="29"/>
        <v>0.017595509285445076</v>
      </c>
      <c r="CL16" s="14">
        <f t="shared" si="30"/>
        <v>-23.071309185525877</v>
      </c>
      <c r="CN16" s="12">
        <v>2206931</v>
      </c>
      <c r="CO16" s="12">
        <v>6290305</v>
      </c>
      <c r="CP16" s="12">
        <v>9223103</v>
      </c>
      <c r="CQ16" s="12">
        <v>11868253</v>
      </c>
      <c r="CR16" s="13">
        <f t="shared" si="31"/>
        <v>0.024971135491320875</v>
      </c>
      <c r="CS16" s="14">
        <f t="shared" si="32"/>
        <v>45.5423396793575</v>
      </c>
      <c r="CU16" s="12">
        <v>902761</v>
      </c>
      <c r="CV16" s="12">
        <v>1790936</v>
      </c>
      <c r="CW16" s="12">
        <v>3834744</v>
      </c>
      <c r="CX16" s="12">
        <v>6069076</v>
      </c>
      <c r="CY16" s="13">
        <f t="shared" si="33"/>
        <v>0.016637851504639402</v>
      </c>
      <c r="CZ16" s="14">
        <f t="shared" si="34"/>
        <v>-48.862937114670544</v>
      </c>
      <c r="DB16" s="12">
        <v>1492601</v>
      </c>
      <c r="DC16" s="12">
        <v>3566814</v>
      </c>
      <c r="DD16" s="12">
        <v>6213081</v>
      </c>
      <c r="DE16" s="12">
        <v>9456054</v>
      </c>
      <c r="DF16" s="13">
        <f t="shared" si="35"/>
        <v>0.0223096365897663</v>
      </c>
      <c r="DG16" s="14">
        <f t="shared" si="36"/>
        <v>55.80714428357794</v>
      </c>
      <c r="DH16" s="14"/>
      <c r="DI16" s="12">
        <v>4410481</v>
      </c>
      <c r="DJ16" s="12">
        <v>7286034</v>
      </c>
      <c r="DK16" s="12">
        <v>11137396</v>
      </c>
      <c r="DL16" s="12">
        <v>15874849</v>
      </c>
      <c r="DM16" s="13">
        <f t="shared" si="0"/>
        <v>0.033099686561787516</v>
      </c>
      <c r="DN16" s="14">
        <f t="shared" si="37"/>
        <v>67.88027014228135</v>
      </c>
      <c r="DP16" s="12">
        <v>1562499</v>
      </c>
      <c r="DQ16" s="12">
        <v>2506410</v>
      </c>
      <c r="DR16" s="12">
        <v>4068624</v>
      </c>
      <c r="DS16" s="12">
        <v>4667302</v>
      </c>
      <c r="DT16" s="13">
        <f t="shared" si="1"/>
        <v>0.009432790333205572</v>
      </c>
      <c r="DU16" s="14">
        <f t="shared" si="38"/>
        <v>-70.5993927879251</v>
      </c>
      <c r="DW16" s="12">
        <v>986055</v>
      </c>
      <c r="DX16" s="12">
        <v>1472224</v>
      </c>
      <c r="DY16" s="12">
        <v>1853326</v>
      </c>
      <c r="DZ16" s="12">
        <v>2105048</v>
      </c>
      <c r="EA16" s="13">
        <f t="shared" si="2"/>
        <v>0.004144032885707644</v>
      </c>
      <c r="EB16" s="14">
        <f t="shared" si="39"/>
        <v>-54.89796889080672</v>
      </c>
      <c r="ED16" s="12">
        <v>341865</v>
      </c>
      <c r="EE16" s="12">
        <v>1163046</v>
      </c>
      <c r="EF16" s="12">
        <v>1631575</v>
      </c>
      <c r="EG16" s="12">
        <v>2648358</v>
      </c>
      <c r="EH16" s="13">
        <f t="shared" si="3"/>
        <v>0.004999549118430691</v>
      </c>
      <c r="EI16" s="14">
        <f t="shared" si="40"/>
        <v>25.80986276797489</v>
      </c>
      <c r="EK16" s="12">
        <v>635434</v>
      </c>
      <c r="EL16" s="12">
        <v>1114900</v>
      </c>
      <c r="EM16" s="12">
        <v>1299360</v>
      </c>
      <c r="EN16" s="12">
        <v>1454697</v>
      </c>
      <c r="EO16" s="13">
        <f t="shared" si="4"/>
        <v>0.0026301673512740616</v>
      </c>
      <c r="EP16" s="14">
        <f t="shared" si="41"/>
        <v>-45.07173879060157</v>
      </c>
      <c r="ER16" s="12">
        <v>143665</v>
      </c>
      <c r="ES16" s="12">
        <v>437575</v>
      </c>
      <c r="ET16" s="12">
        <v>844348</v>
      </c>
      <c r="EU16" s="12"/>
      <c r="EV16" s="13" t="e">
        <f t="shared" si="5"/>
        <v>#DIV/0!</v>
      </c>
      <c r="EW16" s="14">
        <f t="shared" si="42"/>
        <v>-100</v>
      </c>
    </row>
    <row r="17" spans="1:153" ht="12">
      <c r="A17" s="11" t="s">
        <v>6</v>
      </c>
      <c r="B17" s="12">
        <v>2868495</v>
      </c>
      <c r="C17" s="12">
        <v>5793443</v>
      </c>
      <c r="D17" s="12">
        <v>9074647</v>
      </c>
      <c r="E17" s="12">
        <v>13557557</v>
      </c>
      <c r="F17" s="13">
        <f t="shared" si="6"/>
        <v>0.06226591011928922</v>
      </c>
      <c r="G17" s="11"/>
      <c r="H17" s="12">
        <v>2821771</v>
      </c>
      <c r="I17" s="12">
        <v>6097233</v>
      </c>
      <c r="J17" s="12">
        <v>8895238</v>
      </c>
      <c r="K17" s="12">
        <v>12450059</v>
      </c>
      <c r="L17" s="13">
        <f t="shared" si="7"/>
        <v>0.054772751791776396</v>
      </c>
      <c r="M17" s="14">
        <f t="shared" si="8"/>
        <v>-8.168861100860582</v>
      </c>
      <c r="N17" s="11"/>
      <c r="O17" s="12">
        <v>2671188</v>
      </c>
      <c r="P17" s="12">
        <v>5672240</v>
      </c>
      <c r="Q17" s="12">
        <v>8534824</v>
      </c>
      <c r="R17" s="12">
        <v>11859186</v>
      </c>
      <c r="S17" s="13">
        <f t="shared" si="9"/>
        <v>0.04886704384258576</v>
      </c>
      <c r="T17" s="14">
        <f t="shared" si="10"/>
        <v>-4.745945380660444</v>
      </c>
      <c r="V17" s="12">
        <v>3345169</v>
      </c>
      <c r="W17" s="12">
        <v>6094585</v>
      </c>
      <c r="X17" s="12">
        <v>9626320</v>
      </c>
      <c r="Y17" s="12">
        <v>14344144</v>
      </c>
      <c r="Z17" s="13">
        <f t="shared" si="11"/>
        <v>0.05573368141242732</v>
      </c>
      <c r="AA17" s="14">
        <f t="shared" si="12"/>
        <v>20.953866479537467</v>
      </c>
      <c r="AC17" s="12">
        <v>3454420</v>
      </c>
      <c r="AD17" s="12">
        <v>6734655</v>
      </c>
      <c r="AE17" s="12">
        <v>10426001</v>
      </c>
      <c r="AF17" s="12">
        <v>14862006</v>
      </c>
      <c r="AG17" s="13">
        <f t="shared" si="13"/>
        <v>0.056908203243075356</v>
      </c>
      <c r="AH17" s="14">
        <f t="shared" si="14"/>
        <v>3.6102677162192407</v>
      </c>
      <c r="AJ17" s="12">
        <v>3928321</v>
      </c>
      <c r="AK17" s="12">
        <v>8282115</v>
      </c>
      <c r="AL17" s="12">
        <v>12567324</v>
      </c>
      <c r="AM17" s="12">
        <v>17696552</v>
      </c>
      <c r="AN17" s="13">
        <f t="shared" si="15"/>
        <v>0.059095741189943804</v>
      </c>
      <c r="AO17" s="14">
        <f t="shared" si="16"/>
        <v>19.072432079491833</v>
      </c>
      <c r="AQ17" s="12">
        <v>5229005</v>
      </c>
      <c r="AR17" s="12">
        <v>10844607</v>
      </c>
      <c r="AS17" s="12">
        <v>15876421</v>
      </c>
      <c r="AT17" s="12">
        <v>21013607</v>
      </c>
      <c r="AU17" s="13">
        <f t="shared" si="17"/>
        <v>0.06685844117843026</v>
      </c>
      <c r="AV17" s="14">
        <f t="shared" si="18"/>
        <v>18.74407511700585</v>
      </c>
      <c r="AX17" s="12">
        <v>4348102</v>
      </c>
      <c r="AY17" s="12">
        <v>8518005</v>
      </c>
      <c r="AZ17" s="12">
        <v>12918590</v>
      </c>
      <c r="BA17" s="12">
        <v>17731917</v>
      </c>
      <c r="BB17" s="13">
        <f t="shared" si="19"/>
        <v>0.05556822052972859</v>
      </c>
      <c r="BC17" s="14">
        <f t="shared" si="20"/>
        <v>-15.616976181195355</v>
      </c>
      <c r="BE17" s="12">
        <v>2992248</v>
      </c>
      <c r="BF17" s="12">
        <v>6181724</v>
      </c>
      <c r="BG17" s="12">
        <v>8942246</v>
      </c>
      <c r="BH17" s="12">
        <v>12078740</v>
      </c>
      <c r="BI17" s="13">
        <f t="shared" si="21"/>
        <v>0.03804203996232789</v>
      </c>
      <c r="BJ17" s="14">
        <f t="shared" si="22"/>
        <v>-31.881363983375294</v>
      </c>
      <c r="BL17" s="12">
        <v>3281874</v>
      </c>
      <c r="BM17" s="12">
        <v>7730984</v>
      </c>
      <c r="BN17" s="12">
        <v>12453244</v>
      </c>
      <c r="BO17" s="12">
        <v>17197630</v>
      </c>
      <c r="BP17" s="13">
        <f t="shared" si="23"/>
        <v>0.04987630892147303</v>
      </c>
      <c r="BQ17" s="14">
        <f t="shared" si="24"/>
        <v>42.37933757991314</v>
      </c>
      <c r="BS17" s="12">
        <v>6015141</v>
      </c>
      <c r="BT17" s="12">
        <v>11422568</v>
      </c>
      <c r="BU17" s="12">
        <v>17158695</v>
      </c>
      <c r="BV17" s="12">
        <v>24663382</v>
      </c>
      <c r="BW17" s="13">
        <f t="shared" si="25"/>
        <v>0.06606308981531524</v>
      </c>
      <c r="BX17" s="14">
        <f t="shared" si="26"/>
        <v>43.41151658687855</v>
      </c>
      <c r="BZ17" s="12">
        <v>8436724</v>
      </c>
      <c r="CA17" s="12">
        <v>15097923</v>
      </c>
      <c r="CB17" s="12">
        <v>20743379</v>
      </c>
      <c r="CC17" s="12">
        <v>28747299</v>
      </c>
      <c r="CD17" s="13">
        <f t="shared" si="27"/>
        <v>0.06949765317359081</v>
      </c>
      <c r="CE17" s="14">
        <f t="shared" si="28"/>
        <v>16.558625252611336</v>
      </c>
      <c r="CG17" s="12">
        <v>8003579</v>
      </c>
      <c r="CH17" s="12">
        <v>14957525</v>
      </c>
      <c r="CI17" s="12">
        <v>20363349</v>
      </c>
      <c r="CJ17" s="12">
        <v>28082301</v>
      </c>
      <c r="CK17" s="13">
        <f t="shared" si="29"/>
        <v>0.06059504161040902</v>
      </c>
      <c r="CL17" s="14">
        <f t="shared" si="30"/>
        <v>-2.313253846909234</v>
      </c>
      <c r="CN17" s="12">
        <v>6131912</v>
      </c>
      <c r="CO17" s="12">
        <v>12693675</v>
      </c>
      <c r="CP17" s="12">
        <v>19288894</v>
      </c>
      <c r="CQ17" s="12">
        <v>27037702</v>
      </c>
      <c r="CR17" s="13">
        <f t="shared" si="31"/>
        <v>0.056888079485325885</v>
      </c>
      <c r="CS17" s="14">
        <f t="shared" si="32"/>
        <v>-3.719777093764506</v>
      </c>
      <c r="CU17" s="12">
        <v>5849669</v>
      </c>
      <c r="CV17" s="12">
        <v>10074150</v>
      </c>
      <c r="CW17" s="12">
        <v>14650807</v>
      </c>
      <c r="CX17" s="12">
        <v>18915216</v>
      </c>
      <c r="CY17" s="13">
        <f t="shared" si="33"/>
        <v>0.05185444291456876</v>
      </c>
      <c r="CZ17" s="14">
        <f t="shared" si="34"/>
        <v>-30.041332654676054</v>
      </c>
      <c r="DB17" s="12">
        <v>4213593</v>
      </c>
      <c r="DC17" s="12">
        <v>8104504</v>
      </c>
      <c r="DD17" s="12">
        <v>12537584</v>
      </c>
      <c r="DE17" s="12">
        <v>19373267</v>
      </c>
      <c r="DF17" s="13">
        <f t="shared" si="35"/>
        <v>0.045707284066536846</v>
      </c>
      <c r="DG17" s="14">
        <f t="shared" si="36"/>
        <v>2.421600683809274</v>
      </c>
      <c r="DH17" s="14"/>
      <c r="DI17" s="12">
        <v>4878034</v>
      </c>
      <c r="DJ17" s="12">
        <v>9521643</v>
      </c>
      <c r="DK17" s="12">
        <v>13602036</v>
      </c>
      <c r="DL17" s="12">
        <v>19081098</v>
      </c>
      <c r="DM17" s="13">
        <f t="shared" si="0"/>
        <v>0.03978484224037348</v>
      </c>
      <c r="DN17" s="14">
        <f t="shared" si="37"/>
        <v>-1.5081039248568686</v>
      </c>
      <c r="DP17" s="12">
        <v>4287885</v>
      </c>
      <c r="DQ17" s="12">
        <v>9489393</v>
      </c>
      <c r="DR17" s="12">
        <v>14429852</v>
      </c>
      <c r="DS17" s="12">
        <v>20435785</v>
      </c>
      <c r="DT17" s="13">
        <f t="shared" si="1"/>
        <v>0.041301478927111945</v>
      </c>
      <c r="DU17" s="14">
        <f t="shared" si="38"/>
        <v>7.099628124125772</v>
      </c>
      <c r="DW17" s="12">
        <v>4897817</v>
      </c>
      <c r="DX17" s="12">
        <v>8920700</v>
      </c>
      <c r="DY17" s="12">
        <v>12508772</v>
      </c>
      <c r="DZ17" s="12">
        <v>16910468</v>
      </c>
      <c r="EA17" s="13">
        <f t="shared" si="2"/>
        <v>0.033290231626407936</v>
      </c>
      <c r="EB17" s="14">
        <f t="shared" si="39"/>
        <v>-17.250705074456405</v>
      </c>
      <c r="ED17" s="12">
        <v>4288365</v>
      </c>
      <c r="EE17" s="12">
        <v>9224164</v>
      </c>
      <c r="EF17" s="12">
        <v>12132586</v>
      </c>
      <c r="EG17" s="12">
        <v>16430089</v>
      </c>
      <c r="EH17" s="13">
        <f t="shared" si="3"/>
        <v>0.031016591025717747</v>
      </c>
      <c r="EI17" s="14">
        <f t="shared" si="40"/>
        <v>-2.840719724610821</v>
      </c>
      <c r="EK17" s="12">
        <v>3257194</v>
      </c>
      <c r="EL17" s="12">
        <v>6603723</v>
      </c>
      <c r="EM17" s="12">
        <v>10087228</v>
      </c>
      <c r="EN17" s="12">
        <v>13482039</v>
      </c>
      <c r="EO17" s="13">
        <f t="shared" si="4"/>
        <v>0.02437622323164453</v>
      </c>
      <c r="EP17" s="14">
        <f t="shared" si="41"/>
        <v>-17.94299470928003</v>
      </c>
      <c r="ER17" s="12">
        <v>2180059</v>
      </c>
      <c r="ES17" s="12">
        <v>4168703</v>
      </c>
      <c r="ET17" s="12">
        <v>6399786</v>
      </c>
      <c r="EU17" s="12"/>
      <c r="EV17" s="13" t="e">
        <f t="shared" si="5"/>
        <v>#DIV/0!</v>
      </c>
      <c r="EW17" s="14">
        <f t="shared" si="42"/>
        <v>-100</v>
      </c>
    </row>
    <row r="18" spans="1:153" ht="12">
      <c r="A18" s="11" t="s">
        <v>7</v>
      </c>
      <c r="B18" s="12">
        <v>291403885</v>
      </c>
      <c r="C18" s="12">
        <v>616994720</v>
      </c>
      <c r="D18" s="12">
        <v>915377430</v>
      </c>
      <c r="E18" s="12">
        <v>1268125496</v>
      </c>
      <c r="F18" s="13">
        <f t="shared" si="6"/>
        <v>5.824131010765071</v>
      </c>
      <c r="G18" s="11"/>
      <c r="H18" s="12">
        <v>342263739</v>
      </c>
      <c r="I18" s="12">
        <v>678997854</v>
      </c>
      <c r="J18" s="12">
        <v>996043929</v>
      </c>
      <c r="K18" s="12">
        <v>1367161964</v>
      </c>
      <c r="L18" s="13">
        <f t="shared" si="7"/>
        <v>6.0146881965241725</v>
      </c>
      <c r="M18" s="14">
        <f t="shared" si="8"/>
        <v>7.809674067147682</v>
      </c>
      <c r="N18" s="11"/>
      <c r="O18" s="12">
        <v>338542063</v>
      </c>
      <c r="P18" s="12">
        <v>716731241</v>
      </c>
      <c r="Q18" s="12">
        <v>1090431374</v>
      </c>
      <c r="R18" s="12">
        <v>1490377542</v>
      </c>
      <c r="S18" s="13">
        <f t="shared" si="9"/>
        <v>6.1412600061183955</v>
      </c>
      <c r="T18" s="14">
        <f t="shared" si="10"/>
        <v>9.012507752885384</v>
      </c>
      <c r="V18" s="12">
        <v>384485667</v>
      </c>
      <c r="W18" s="12">
        <v>787242527</v>
      </c>
      <c r="X18" s="12">
        <v>1182764715</v>
      </c>
      <c r="Y18" s="12">
        <v>1598821548</v>
      </c>
      <c r="Z18" s="13">
        <f t="shared" si="11"/>
        <v>6.212166497460976</v>
      </c>
      <c r="AA18" s="14">
        <f t="shared" si="12"/>
        <v>7.276277516532787</v>
      </c>
      <c r="AC18" s="12">
        <v>372055184</v>
      </c>
      <c r="AD18" s="12">
        <v>778999657</v>
      </c>
      <c r="AE18" s="12">
        <v>1195367179</v>
      </c>
      <c r="AF18" s="12">
        <v>1624180356</v>
      </c>
      <c r="AG18" s="13">
        <f t="shared" si="13"/>
        <v>6.219159499912629</v>
      </c>
      <c r="AH18" s="14">
        <f t="shared" si="14"/>
        <v>1.5860937095651337</v>
      </c>
      <c r="AJ18" s="12">
        <v>400218129</v>
      </c>
      <c r="AK18" s="12">
        <v>860251832</v>
      </c>
      <c r="AL18" s="12">
        <v>1329896269</v>
      </c>
      <c r="AM18" s="12">
        <v>1818871160</v>
      </c>
      <c r="AN18" s="13">
        <f t="shared" si="15"/>
        <v>6.073925549407188</v>
      </c>
      <c r="AO18" s="14">
        <f t="shared" si="16"/>
        <v>11.987018761849868</v>
      </c>
      <c r="AQ18" s="12">
        <v>435462314</v>
      </c>
      <c r="AR18" s="12">
        <v>918698105</v>
      </c>
      <c r="AS18" s="12">
        <v>1403555406</v>
      </c>
      <c r="AT18" s="12">
        <v>1922313827</v>
      </c>
      <c r="AU18" s="13">
        <f t="shared" si="17"/>
        <v>6.116175387165215</v>
      </c>
      <c r="AV18" s="14">
        <f t="shared" si="18"/>
        <v>5.687190454985284</v>
      </c>
      <c r="AX18" s="12">
        <v>469342629</v>
      </c>
      <c r="AY18" s="12">
        <v>990750258</v>
      </c>
      <c r="AZ18" s="12">
        <v>1507939548</v>
      </c>
      <c r="BA18" s="12">
        <v>2034341126</v>
      </c>
      <c r="BB18" s="13">
        <f t="shared" si="19"/>
        <v>6.375211226302513</v>
      </c>
      <c r="BC18" s="14">
        <f t="shared" si="20"/>
        <v>5.827732050121696</v>
      </c>
      <c r="BE18" s="12">
        <v>473386556</v>
      </c>
      <c r="BF18" s="12">
        <v>995517454</v>
      </c>
      <c r="BG18" s="12">
        <v>1501841382</v>
      </c>
      <c r="BH18" s="12">
        <v>2018271078</v>
      </c>
      <c r="BI18" s="13">
        <f t="shared" si="21"/>
        <v>6.356552836147362</v>
      </c>
      <c r="BJ18" s="14">
        <f t="shared" si="22"/>
        <v>-0.7899387076540876</v>
      </c>
      <c r="BL18" s="12">
        <v>509641791</v>
      </c>
      <c r="BM18" s="12">
        <v>1065951972</v>
      </c>
      <c r="BN18" s="12">
        <v>1619339959</v>
      </c>
      <c r="BO18" s="12">
        <v>2193052197</v>
      </c>
      <c r="BP18" s="13">
        <f t="shared" si="23"/>
        <v>6.360257131854048</v>
      </c>
      <c r="BQ18" s="14">
        <f t="shared" si="24"/>
        <v>8.659942705674538</v>
      </c>
      <c r="BS18" s="12">
        <v>518628980</v>
      </c>
      <c r="BT18" s="12">
        <v>1100244720</v>
      </c>
      <c r="BU18" s="12">
        <v>1684306799</v>
      </c>
      <c r="BV18" s="12">
        <v>2304928305</v>
      </c>
      <c r="BW18" s="13">
        <f t="shared" si="25"/>
        <v>6.173958041564507</v>
      </c>
      <c r="BX18" s="14">
        <f t="shared" si="26"/>
        <v>5.101388291306591</v>
      </c>
      <c r="BZ18" s="12">
        <v>578271551</v>
      </c>
      <c r="CA18" s="12">
        <v>1229136024</v>
      </c>
      <c r="CB18" s="12">
        <v>1867492898</v>
      </c>
      <c r="CC18" s="12">
        <v>2505185848</v>
      </c>
      <c r="CD18" s="13">
        <f t="shared" si="27"/>
        <v>6.056378973192995</v>
      </c>
      <c r="CE18" s="14">
        <f t="shared" si="28"/>
        <v>8.688233059813115</v>
      </c>
      <c r="CG18" s="12">
        <v>618749178</v>
      </c>
      <c r="CH18" s="12">
        <v>1276456252</v>
      </c>
      <c r="CI18" s="12">
        <v>1951376541</v>
      </c>
      <c r="CJ18" s="12">
        <v>2660526299</v>
      </c>
      <c r="CK18" s="13">
        <f t="shared" si="29"/>
        <v>5.740793882719671</v>
      </c>
      <c r="CL18" s="14">
        <f t="shared" si="30"/>
        <v>6.200755569652259</v>
      </c>
      <c r="CN18" s="12">
        <v>691227117</v>
      </c>
      <c r="CO18" s="12">
        <v>1437525802</v>
      </c>
      <c r="CP18" s="12">
        <v>2173350360</v>
      </c>
      <c r="CQ18" s="12">
        <v>2900932262</v>
      </c>
      <c r="CR18" s="13">
        <f t="shared" si="31"/>
        <v>6.103642428716842</v>
      </c>
      <c r="CS18" s="14">
        <f t="shared" si="32"/>
        <v>9.036030318150225</v>
      </c>
      <c r="CU18" s="12">
        <v>662364702</v>
      </c>
      <c r="CV18" s="12">
        <v>1376782233</v>
      </c>
      <c r="CW18" s="12">
        <v>2107453610</v>
      </c>
      <c r="CX18" s="12">
        <v>2858105744</v>
      </c>
      <c r="CY18" s="13">
        <f t="shared" si="33"/>
        <v>7.835251849413143</v>
      </c>
      <c r="CZ18" s="14">
        <f t="shared" si="34"/>
        <v>-1.47630189649702</v>
      </c>
      <c r="DB18" s="12">
        <v>731209613</v>
      </c>
      <c r="DC18" s="12">
        <v>1537482809</v>
      </c>
      <c r="DD18" s="12">
        <v>2366607929</v>
      </c>
      <c r="DE18" s="12">
        <v>3239291290</v>
      </c>
      <c r="DF18" s="13">
        <f t="shared" si="35"/>
        <v>7.642449111256691</v>
      </c>
      <c r="DG18" s="14">
        <f t="shared" si="36"/>
        <v>13.33699940249656</v>
      </c>
      <c r="DH18" s="14"/>
      <c r="DI18" s="12">
        <v>821817599</v>
      </c>
      <c r="DJ18" s="12">
        <v>1735148466</v>
      </c>
      <c r="DK18" s="12">
        <v>2658719519</v>
      </c>
      <c r="DL18" s="12">
        <v>3618965072</v>
      </c>
      <c r="DM18" s="13">
        <f t="shared" si="0"/>
        <v>7.545684973838604</v>
      </c>
      <c r="DN18" s="14">
        <f t="shared" si="37"/>
        <v>11.720890405012014</v>
      </c>
      <c r="DP18" s="12">
        <v>897046139</v>
      </c>
      <c r="DQ18" s="12">
        <v>1838368935</v>
      </c>
      <c r="DR18" s="12">
        <v>2814696173</v>
      </c>
      <c r="DS18" s="12">
        <v>3841871247</v>
      </c>
      <c r="DT18" s="13">
        <f t="shared" si="1"/>
        <v>7.764564187216091</v>
      </c>
      <c r="DU18" s="14">
        <f t="shared" si="38"/>
        <v>6.159390062220524</v>
      </c>
      <c r="DW18" s="12">
        <v>985949092</v>
      </c>
      <c r="DX18" s="12">
        <v>2010357990</v>
      </c>
      <c r="DY18" s="12">
        <v>3041575161</v>
      </c>
      <c r="DZ18" s="12">
        <v>4091600731</v>
      </c>
      <c r="EA18" s="13">
        <f t="shared" si="2"/>
        <v>8.054793992559523</v>
      </c>
      <c r="EB18" s="14">
        <f t="shared" si="39"/>
        <v>6.5002044041690965</v>
      </c>
      <c r="ED18" s="12">
        <v>978559404</v>
      </c>
      <c r="EE18" s="12">
        <v>2049553471</v>
      </c>
      <c r="EF18" s="12">
        <v>3125346096</v>
      </c>
      <c r="EG18" s="12">
        <v>4197416732</v>
      </c>
      <c r="EH18" s="13">
        <f t="shared" si="3"/>
        <v>7.92384984286748</v>
      </c>
      <c r="EI18" s="14">
        <f t="shared" si="40"/>
        <v>2.586176119245593</v>
      </c>
      <c r="EK18" s="12">
        <v>1040744941</v>
      </c>
      <c r="EL18" s="12">
        <v>2180541887</v>
      </c>
      <c r="EM18" s="12">
        <v>3329528176</v>
      </c>
      <c r="EN18" s="12">
        <v>4516711616</v>
      </c>
      <c r="EO18" s="13">
        <f t="shared" si="4"/>
        <v>8.166448014619888</v>
      </c>
      <c r="EP18" s="14">
        <f t="shared" si="41"/>
        <v>7.606937895057683</v>
      </c>
      <c r="ER18" s="12">
        <v>1066316416</v>
      </c>
      <c r="ES18" s="12">
        <v>2206294068</v>
      </c>
      <c r="ET18" s="12">
        <v>3384378292</v>
      </c>
      <c r="EU18" s="12"/>
      <c r="EV18" s="13" t="e">
        <f t="shared" si="5"/>
        <v>#DIV/0!</v>
      </c>
      <c r="EW18" s="14">
        <f t="shared" si="42"/>
        <v>-100</v>
      </c>
    </row>
    <row r="19" spans="1:153" ht="12">
      <c r="A19" s="11" t="s">
        <v>8</v>
      </c>
      <c r="B19" s="12">
        <v>46485870</v>
      </c>
      <c r="C19" s="12">
        <v>110537519</v>
      </c>
      <c r="D19" s="12">
        <v>173010578</v>
      </c>
      <c r="E19" s="12">
        <v>236658658</v>
      </c>
      <c r="F19" s="13">
        <f t="shared" si="6"/>
        <v>1.086904279877238</v>
      </c>
      <c r="G19" s="11"/>
      <c r="H19" s="12">
        <v>49654484</v>
      </c>
      <c r="I19" s="12">
        <v>107501849</v>
      </c>
      <c r="J19" s="12">
        <v>168573972</v>
      </c>
      <c r="K19" s="12">
        <v>231050394</v>
      </c>
      <c r="L19" s="13">
        <f t="shared" si="7"/>
        <v>1.0164824023688677</v>
      </c>
      <c r="M19" s="14">
        <f t="shared" si="8"/>
        <v>-2.3697692057393454</v>
      </c>
      <c r="N19" s="11"/>
      <c r="O19" s="12">
        <v>44111485</v>
      </c>
      <c r="P19" s="12">
        <v>101899829</v>
      </c>
      <c r="Q19" s="12">
        <v>155928116</v>
      </c>
      <c r="R19" s="12">
        <v>211890891</v>
      </c>
      <c r="S19" s="13">
        <f t="shared" si="9"/>
        <v>0.8731190707643476</v>
      </c>
      <c r="T19" s="14">
        <f t="shared" si="10"/>
        <v>-8.29234811865328</v>
      </c>
      <c r="V19" s="12">
        <v>53424608</v>
      </c>
      <c r="W19" s="12">
        <v>113277624</v>
      </c>
      <c r="X19" s="12">
        <v>167753090</v>
      </c>
      <c r="Y19" s="12">
        <v>225638714</v>
      </c>
      <c r="Z19" s="13">
        <f t="shared" si="11"/>
        <v>0.8767115137986486</v>
      </c>
      <c r="AA19" s="14">
        <f t="shared" si="12"/>
        <v>6.488161400010341</v>
      </c>
      <c r="AC19" s="12">
        <v>55441606</v>
      </c>
      <c r="AD19" s="12">
        <v>122746000</v>
      </c>
      <c r="AE19" s="12">
        <v>191321017</v>
      </c>
      <c r="AF19" s="12">
        <v>257646682</v>
      </c>
      <c r="AG19" s="13">
        <f t="shared" si="13"/>
        <v>0.9865565754824757</v>
      </c>
      <c r="AH19" s="14">
        <f t="shared" si="14"/>
        <v>14.18549478171552</v>
      </c>
      <c r="AJ19" s="12">
        <v>61129442</v>
      </c>
      <c r="AK19" s="12">
        <v>123733882</v>
      </c>
      <c r="AL19" s="12">
        <v>192327375</v>
      </c>
      <c r="AM19" s="12">
        <v>254680497</v>
      </c>
      <c r="AN19" s="13">
        <f t="shared" si="15"/>
        <v>0.8504782590890169</v>
      </c>
      <c r="AO19" s="14">
        <f t="shared" si="16"/>
        <v>-1.1512607020493277</v>
      </c>
      <c r="AQ19" s="12">
        <v>51763959</v>
      </c>
      <c r="AR19" s="12">
        <v>111025371</v>
      </c>
      <c r="AS19" s="12">
        <v>171099532</v>
      </c>
      <c r="AT19" s="12">
        <v>231595857</v>
      </c>
      <c r="AU19" s="13">
        <f t="shared" si="17"/>
        <v>0.7368624521436347</v>
      </c>
      <c r="AV19" s="14">
        <f t="shared" si="18"/>
        <v>-9.064156962124983</v>
      </c>
      <c r="AX19" s="12">
        <v>53687742</v>
      </c>
      <c r="AY19" s="12">
        <v>120151964</v>
      </c>
      <c r="AZ19" s="12">
        <v>179167658</v>
      </c>
      <c r="BA19" s="12">
        <v>234697017</v>
      </c>
      <c r="BB19" s="13">
        <f t="shared" si="19"/>
        <v>0.7354927049526264</v>
      </c>
      <c r="BC19" s="14">
        <f t="shared" si="20"/>
        <v>1.3390394975847926</v>
      </c>
      <c r="BE19" s="12">
        <v>45514382</v>
      </c>
      <c r="BF19" s="12">
        <v>100060393</v>
      </c>
      <c r="BG19" s="12">
        <v>159645121</v>
      </c>
      <c r="BH19" s="12">
        <v>213598061</v>
      </c>
      <c r="BI19" s="13">
        <f t="shared" si="21"/>
        <v>0.6727279478188744</v>
      </c>
      <c r="BJ19" s="14">
        <f t="shared" si="22"/>
        <v>-8.989869692293539</v>
      </c>
      <c r="BL19" s="12">
        <v>50406219</v>
      </c>
      <c r="BM19" s="12">
        <v>112015146</v>
      </c>
      <c r="BN19" s="12">
        <v>166405868</v>
      </c>
      <c r="BO19" s="12">
        <v>224030058</v>
      </c>
      <c r="BP19" s="13">
        <f t="shared" si="23"/>
        <v>0.6497286184493748</v>
      </c>
      <c r="BQ19" s="14">
        <f t="shared" si="24"/>
        <v>4.883938061591294</v>
      </c>
      <c r="BS19" s="12">
        <v>40251010</v>
      </c>
      <c r="BT19" s="12">
        <v>96936021</v>
      </c>
      <c r="BU19" s="12">
        <v>153814593</v>
      </c>
      <c r="BV19" s="12">
        <v>217177804</v>
      </c>
      <c r="BW19" s="13">
        <f t="shared" si="25"/>
        <v>0.5817303065550754</v>
      </c>
      <c r="BX19" s="14">
        <f t="shared" si="26"/>
        <v>-3.0586315341667216</v>
      </c>
      <c r="BZ19" s="12">
        <v>55026966</v>
      </c>
      <c r="CA19" s="12">
        <v>122382729</v>
      </c>
      <c r="CB19" s="12">
        <v>193102074</v>
      </c>
      <c r="CC19" s="12">
        <v>272371995</v>
      </c>
      <c r="CD19" s="13">
        <f t="shared" si="27"/>
        <v>0.6584693206380542</v>
      </c>
      <c r="CE19" s="14">
        <f t="shared" si="28"/>
        <v>25.41428727219288</v>
      </c>
      <c r="CG19" s="12">
        <v>67807404</v>
      </c>
      <c r="CH19" s="12">
        <v>146050101</v>
      </c>
      <c r="CI19" s="12">
        <v>225009892</v>
      </c>
      <c r="CJ19" s="12">
        <v>308213480</v>
      </c>
      <c r="CK19" s="13">
        <f t="shared" si="29"/>
        <v>0.6650526481248444</v>
      </c>
      <c r="CL19" s="14">
        <f t="shared" si="30"/>
        <v>13.159019891160256</v>
      </c>
      <c r="CN19" s="12">
        <v>77396065</v>
      </c>
      <c r="CO19" s="12">
        <v>157317428</v>
      </c>
      <c r="CP19" s="12">
        <v>239634122</v>
      </c>
      <c r="CQ19" s="12">
        <v>318290657</v>
      </c>
      <c r="CR19" s="13">
        <f t="shared" si="31"/>
        <v>0.6696924241140241</v>
      </c>
      <c r="CS19" s="14">
        <f t="shared" si="32"/>
        <v>3.2695445377664925</v>
      </c>
      <c r="CU19" s="12">
        <v>66082979</v>
      </c>
      <c r="CV19" s="12">
        <v>142398848</v>
      </c>
      <c r="CW19" s="12">
        <v>219981066</v>
      </c>
      <c r="CX19" s="12">
        <v>302051351</v>
      </c>
      <c r="CY19" s="13">
        <f t="shared" si="33"/>
        <v>0.8280478815413935</v>
      </c>
      <c r="CZ19" s="14">
        <f t="shared" si="34"/>
        <v>-5.102036658273633</v>
      </c>
      <c r="DB19" s="12">
        <v>69045999</v>
      </c>
      <c r="DC19" s="12">
        <v>154338523</v>
      </c>
      <c r="DD19" s="12">
        <v>241901261</v>
      </c>
      <c r="DE19" s="12">
        <v>345429194</v>
      </c>
      <c r="DF19" s="13">
        <f t="shared" si="35"/>
        <v>0.8149699426035302</v>
      </c>
      <c r="DG19" s="14">
        <f t="shared" si="36"/>
        <v>14.36108226511459</v>
      </c>
      <c r="DH19" s="14"/>
      <c r="DI19" s="12">
        <v>82712257</v>
      </c>
      <c r="DJ19" s="12">
        <v>180643494</v>
      </c>
      <c r="DK19" s="12">
        <v>281811094</v>
      </c>
      <c r="DL19" s="12">
        <v>395574282</v>
      </c>
      <c r="DM19" s="13">
        <f t="shared" si="0"/>
        <v>0.8247879867143395</v>
      </c>
      <c r="DN19" s="14">
        <f t="shared" si="37"/>
        <v>14.516748691484366</v>
      </c>
      <c r="DP19" s="12">
        <v>97930720</v>
      </c>
      <c r="DQ19" s="12">
        <v>209394310</v>
      </c>
      <c r="DR19" s="12">
        <v>319387306</v>
      </c>
      <c r="DS19" s="12">
        <v>449236434</v>
      </c>
      <c r="DT19" s="13">
        <f t="shared" si="1"/>
        <v>0.9079234838369026</v>
      </c>
      <c r="DU19" s="14">
        <f t="shared" si="38"/>
        <v>13.56563215603586</v>
      </c>
      <c r="DW19" s="12">
        <v>117797855</v>
      </c>
      <c r="DX19" s="12">
        <v>246271598</v>
      </c>
      <c r="DY19" s="12">
        <v>372111818</v>
      </c>
      <c r="DZ19" s="12">
        <v>488390283</v>
      </c>
      <c r="EA19" s="13">
        <f t="shared" si="2"/>
        <v>0.9614533225902987</v>
      </c>
      <c r="EB19" s="14">
        <f t="shared" si="39"/>
        <v>8.715644154543355</v>
      </c>
      <c r="ED19" s="12">
        <v>91801567</v>
      </c>
      <c r="EE19" s="12">
        <v>197652359</v>
      </c>
      <c r="EF19" s="12">
        <v>297258879</v>
      </c>
      <c r="EG19" s="12">
        <v>404231505</v>
      </c>
      <c r="EH19" s="13">
        <f t="shared" si="3"/>
        <v>0.7631050124132243</v>
      </c>
      <c r="EI19" s="14">
        <f t="shared" si="40"/>
        <v>-17.23186986502759</v>
      </c>
      <c r="EK19" s="12">
        <v>81368972</v>
      </c>
      <c r="EL19" s="12">
        <v>173225036</v>
      </c>
      <c r="EM19" s="12">
        <v>271936578</v>
      </c>
      <c r="EN19" s="12">
        <v>370520203</v>
      </c>
      <c r="EO19" s="13">
        <f t="shared" si="4"/>
        <v>0.6699196746250509</v>
      </c>
      <c r="EP19" s="14">
        <f t="shared" si="41"/>
        <v>-8.339602822397524</v>
      </c>
      <c r="ER19" s="12">
        <v>78341015</v>
      </c>
      <c r="ES19" s="12">
        <v>175807016</v>
      </c>
      <c r="ET19" s="12">
        <v>278188988</v>
      </c>
      <c r="EU19" s="12"/>
      <c r="EV19" s="13" t="e">
        <f t="shared" si="5"/>
        <v>#DIV/0!</v>
      </c>
      <c r="EW19" s="14">
        <f t="shared" si="42"/>
        <v>-100</v>
      </c>
    </row>
    <row r="20" spans="1:153" ht="12">
      <c r="A20" s="11" t="s">
        <v>9</v>
      </c>
      <c r="B20" s="12">
        <v>209851</v>
      </c>
      <c r="C20" s="12">
        <v>241023</v>
      </c>
      <c r="D20" s="12">
        <v>253463</v>
      </c>
      <c r="E20" s="12">
        <v>253463</v>
      </c>
      <c r="F20" s="13">
        <f t="shared" si="6"/>
        <v>0.0011640817277453013</v>
      </c>
      <c r="G20" s="11"/>
      <c r="H20" s="12">
        <v>0</v>
      </c>
      <c r="I20" s="12">
        <v>0</v>
      </c>
      <c r="J20" s="12">
        <v>11512</v>
      </c>
      <c r="K20" s="12">
        <v>296747</v>
      </c>
      <c r="L20" s="13">
        <f t="shared" si="7"/>
        <v>0.0013055078514852235</v>
      </c>
      <c r="M20" s="14">
        <f t="shared" si="8"/>
        <v>17.07704872111512</v>
      </c>
      <c r="N20" s="11"/>
      <c r="O20" s="12">
        <v>0</v>
      </c>
      <c r="P20" s="12">
        <v>55298</v>
      </c>
      <c r="Q20" s="12">
        <v>55298</v>
      </c>
      <c r="R20" s="12">
        <v>55298</v>
      </c>
      <c r="S20" s="13">
        <f t="shared" si="9"/>
        <v>0.00022786132120765346</v>
      </c>
      <c r="T20" s="14">
        <f t="shared" si="10"/>
        <v>-81.36527075252656</v>
      </c>
      <c r="V20" s="12">
        <v>0</v>
      </c>
      <c r="W20" s="12">
        <v>0</v>
      </c>
      <c r="X20" s="12">
        <v>0</v>
      </c>
      <c r="Y20" s="12">
        <v>12864</v>
      </c>
      <c r="Z20" s="13">
        <f t="shared" si="11"/>
        <v>4.998263247283805E-05</v>
      </c>
      <c r="AA20" s="14">
        <f t="shared" si="12"/>
        <v>-76.73695251184492</v>
      </c>
      <c r="AC20" s="12">
        <v>1027</v>
      </c>
      <c r="AD20" s="12">
        <v>18139</v>
      </c>
      <c r="AE20" s="12">
        <v>18613</v>
      </c>
      <c r="AF20" s="12">
        <v>18613</v>
      </c>
      <c r="AG20" s="13">
        <f t="shared" si="13"/>
        <v>7.127115861501884E-05</v>
      </c>
      <c r="AH20" s="14">
        <f t="shared" si="14"/>
        <v>44.69060945273631</v>
      </c>
      <c r="AJ20" s="12">
        <v>0</v>
      </c>
      <c r="AK20" s="12">
        <v>0</v>
      </c>
      <c r="AL20" s="12">
        <v>0</v>
      </c>
      <c r="AM20" s="12">
        <v>58688</v>
      </c>
      <c r="AN20" s="13">
        <f t="shared" si="15"/>
        <v>0.0001959822941189573</v>
      </c>
      <c r="AO20" s="14">
        <f t="shared" si="16"/>
        <v>215.30650620534033</v>
      </c>
      <c r="AQ20" s="12">
        <v>0</v>
      </c>
      <c r="AR20" s="12">
        <v>185858</v>
      </c>
      <c r="AS20" s="12">
        <v>241340</v>
      </c>
      <c r="AT20" s="12">
        <v>291644</v>
      </c>
      <c r="AU20" s="13">
        <f t="shared" si="17"/>
        <v>0.0009279160507304679</v>
      </c>
      <c r="AV20" s="14">
        <f t="shared" si="18"/>
        <v>396.9397491821156</v>
      </c>
      <c r="AX20" s="12">
        <v>0</v>
      </c>
      <c r="AY20" s="12">
        <v>37469</v>
      </c>
      <c r="AZ20" s="12">
        <v>37469</v>
      </c>
      <c r="BA20" s="12">
        <v>54269</v>
      </c>
      <c r="BB20" s="13">
        <f t="shared" si="19"/>
        <v>0.00017006800561540191</v>
      </c>
      <c r="BC20" s="14">
        <f t="shared" si="20"/>
        <v>-81.39203960993541</v>
      </c>
      <c r="BE20" s="12">
        <v>2340</v>
      </c>
      <c r="BF20" s="12">
        <v>18160</v>
      </c>
      <c r="BG20" s="12">
        <v>18160</v>
      </c>
      <c r="BH20" s="12">
        <v>82728</v>
      </c>
      <c r="BI20" s="13">
        <f t="shared" si="21"/>
        <v>0.0002605521670309537</v>
      </c>
      <c r="BJ20" s="14">
        <f t="shared" si="22"/>
        <v>52.4406198750668</v>
      </c>
      <c r="BL20" s="12">
        <v>51455</v>
      </c>
      <c r="BM20" s="12">
        <v>76875</v>
      </c>
      <c r="BN20" s="12">
        <v>76875</v>
      </c>
      <c r="BO20" s="12">
        <v>76875</v>
      </c>
      <c r="BP20" s="13">
        <f t="shared" si="23"/>
        <v>0.00022295172348388932</v>
      </c>
      <c r="BQ20" s="14">
        <f t="shared" si="24"/>
        <v>-7.0749927473165</v>
      </c>
      <c r="BS20" s="12">
        <v>0</v>
      </c>
      <c r="BT20" s="12">
        <v>0</v>
      </c>
      <c r="BU20" s="12">
        <v>0</v>
      </c>
      <c r="BV20" s="12">
        <v>2106</v>
      </c>
      <c r="BW20" s="13">
        <f t="shared" si="25"/>
        <v>5.641110661589473E-06</v>
      </c>
      <c r="BX20" s="14">
        <f t="shared" si="26"/>
        <v>-97.26048780487805</v>
      </c>
      <c r="BZ20" s="12">
        <v>0</v>
      </c>
      <c r="CA20" s="12">
        <v>0</v>
      </c>
      <c r="CB20" s="12">
        <v>0</v>
      </c>
      <c r="CC20" s="12">
        <v>878</v>
      </c>
      <c r="CD20" s="13">
        <f t="shared" si="27"/>
        <v>2.122597308582373E-06</v>
      </c>
      <c r="CE20" s="14">
        <f t="shared" si="28"/>
        <v>-58.30959164292498</v>
      </c>
      <c r="CG20" s="12">
        <v>10763</v>
      </c>
      <c r="CH20" s="12">
        <v>10763</v>
      </c>
      <c r="CI20" s="12">
        <v>11843</v>
      </c>
      <c r="CJ20" s="12">
        <v>27166</v>
      </c>
      <c r="CK20" s="13">
        <f t="shared" si="29"/>
        <v>5.861787822829658E-05</v>
      </c>
      <c r="CL20" s="14">
        <f t="shared" si="30"/>
        <v>2994.0774487471526</v>
      </c>
      <c r="CN20" s="12">
        <v>0</v>
      </c>
      <c r="CO20" s="12">
        <v>16149</v>
      </c>
      <c r="CP20" s="12">
        <v>177472</v>
      </c>
      <c r="CQ20" s="12">
        <v>212009</v>
      </c>
      <c r="CR20" s="13">
        <f t="shared" si="31"/>
        <v>0.0004460728520347053</v>
      </c>
      <c r="CS20" s="14">
        <f t="shared" si="32"/>
        <v>680.4203784141943</v>
      </c>
      <c r="CU20" s="12">
        <v>12738</v>
      </c>
      <c r="CV20" s="12">
        <v>12738</v>
      </c>
      <c r="CW20" s="12">
        <v>12738</v>
      </c>
      <c r="CX20" s="12">
        <v>12738</v>
      </c>
      <c r="CY20" s="13">
        <f t="shared" si="33"/>
        <v>3.492013487161748E-05</v>
      </c>
      <c r="CZ20" s="14">
        <f t="shared" si="34"/>
        <v>-93.99176450056366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5"/>
        <v>0</v>
      </c>
      <c r="DG20" s="14">
        <f t="shared" si="36"/>
        <v>-100</v>
      </c>
      <c r="DH20" s="14"/>
      <c r="DI20" s="12">
        <v>8689</v>
      </c>
      <c r="DJ20" s="12">
        <v>8689</v>
      </c>
      <c r="DK20" s="12">
        <v>9889</v>
      </c>
      <c r="DL20" s="12">
        <v>9889</v>
      </c>
      <c r="DM20" s="13">
        <f t="shared" si="0"/>
        <v>2.061895520451985E-05</v>
      </c>
      <c r="DN20" s="14" t="e">
        <f t="shared" si="37"/>
        <v>#DIV/0!</v>
      </c>
      <c r="DP20" s="12">
        <v>0</v>
      </c>
      <c r="DQ20" s="12">
        <v>0</v>
      </c>
      <c r="DR20" s="12">
        <v>0</v>
      </c>
      <c r="DS20" s="12">
        <v>0</v>
      </c>
      <c r="DT20" s="13">
        <f t="shared" si="1"/>
        <v>0</v>
      </c>
      <c r="DU20" s="14">
        <f t="shared" si="38"/>
        <v>-100</v>
      </c>
      <c r="DW20" s="12">
        <v>0</v>
      </c>
      <c r="DX20" s="12">
        <v>40000</v>
      </c>
      <c r="DY20" s="12">
        <v>40000</v>
      </c>
      <c r="DZ20" s="12">
        <v>40000</v>
      </c>
      <c r="EA20" s="13">
        <f t="shared" si="2"/>
        <v>7.874467253397822E-05</v>
      </c>
      <c r="EB20" s="14" t="e">
        <f t="shared" si="39"/>
        <v>#DIV/0!</v>
      </c>
      <c r="ED20" s="12">
        <v>1171</v>
      </c>
      <c r="EE20" s="12">
        <v>4852</v>
      </c>
      <c r="EF20" s="12">
        <v>168507</v>
      </c>
      <c r="EG20" s="12">
        <v>669926</v>
      </c>
      <c r="EH20" s="13">
        <f t="shared" si="3"/>
        <v>0.0012646809618313685</v>
      </c>
      <c r="EI20" s="14">
        <f t="shared" si="40"/>
        <v>1574.815</v>
      </c>
      <c r="EK20" s="12">
        <v>78127</v>
      </c>
      <c r="EL20" s="12">
        <v>1251353</v>
      </c>
      <c r="EM20" s="12">
        <v>7246061</v>
      </c>
      <c r="EN20" s="12">
        <v>7302474</v>
      </c>
      <c r="EO20" s="13">
        <f t="shared" si="4"/>
        <v>0.013203250366452741</v>
      </c>
      <c r="EP20" s="14">
        <f t="shared" si="41"/>
        <v>990.0418852231439</v>
      </c>
      <c r="ER20" s="12">
        <v>26519</v>
      </c>
      <c r="ES20" s="12">
        <v>1402138</v>
      </c>
      <c r="ET20" s="12">
        <v>1755433</v>
      </c>
      <c r="EU20" s="12"/>
      <c r="EV20" s="13" t="e">
        <f t="shared" si="5"/>
        <v>#DIV/0!</v>
      </c>
      <c r="EW20" s="14">
        <f t="shared" si="42"/>
        <v>-100</v>
      </c>
    </row>
    <row r="21" spans="1:153" ht="12">
      <c r="A21" s="11" t="s">
        <v>10</v>
      </c>
      <c r="B21" s="12">
        <v>41893849</v>
      </c>
      <c r="C21" s="12">
        <v>92784640</v>
      </c>
      <c r="D21" s="12">
        <v>133326271</v>
      </c>
      <c r="E21" s="12">
        <v>188112112</v>
      </c>
      <c r="F21" s="13">
        <f t="shared" si="6"/>
        <v>0.8639441352259605</v>
      </c>
      <c r="G21" s="11"/>
      <c r="H21" s="12">
        <v>47413808</v>
      </c>
      <c r="I21" s="12">
        <v>109890937</v>
      </c>
      <c r="J21" s="12">
        <v>151469144</v>
      </c>
      <c r="K21" s="12">
        <v>208071182</v>
      </c>
      <c r="L21" s="13">
        <f t="shared" si="7"/>
        <v>0.9153877268137872</v>
      </c>
      <c r="M21" s="14">
        <f t="shared" si="8"/>
        <v>10.610199304976177</v>
      </c>
      <c r="N21" s="11"/>
      <c r="O21" s="12">
        <v>45392366</v>
      </c>
      <c r="P21" s="12">
        <v>108487573</v>
      </c>
      <c r="Q21" s="12">
        <v>154371786</v>
      </c>
      <c r="R21" s="12">
        <v>218071333</v>
      </c>
      <c r="S21" s="13">
        <f t="shared" si="9"/>
        <v>0.898586242809761</v>
      </c>
      <c r="T21" s="14">
        <f t="shared" si="10"/>
        <v>4.8061201478636235</v>
      </c>
      <c r="V21" s="12">
        <v>55924205</v>
      </c>
      <c r="W21" s="12">
        <v>129936110</v>
      </c>
      <c r="X21" s="12">
        <v>182218631</v>
      </c>
      <c r="Y21" s="12">
        <v>246142233</v>
      </c>
      <c r="Z21" s="13">
        <f t="shared" si="11"/>
        <v>0.9563772363248343</v>
      </c>
      <c r="AA21" s="14">
        <f t="shared" si="12"/>
        <v>12.872347600131377</v>
      </c>
      <c r="AC21" s="12">
        <v>51598587</v>
      </c>
      <c r="AD21" s="12">
        <v>119827954</v>
      </c>
      <c r="AE21" s="12">
        <v>170754353</v>
      </c>
      <c r="AF21" s="12">
        <v>242075454</v>
      </c>
      <c r="AG21" s="13">
        <f t="shared" si="13"/>
        <v>0.926932685694767</v>
      </c>
      <c r="AH21" s="14">
        <f t="shared" si="14"/>
        <v>-1.6522069172907834</v>
      </c>
      <c r="AJ21" s="12">
        <v>64620672</v>
      </c>
      <c r="AK21" s="12">
        <v>143465571</v>
      </c>
      <c r="AL21" s="12">
        <v>205139431</v>
      </c>
      <c r="AM21" s="12">
        <v>283602350</v>
      </c>
      <c r="AN21" s="13">
        <f t="shared" si="15"/>
        <v>0.9470596914280172</v>
      </c>
      <c r="AO21" s="14">
        <f t="shared" si="16"/>
        <v>17.154525712466494</v>
      </c>
      <c r="AQ21" s="12">
        <v>73706493</v>
      </c>
      <c r="AR21" s="12">
        <v>167671581</v>
      </c>
      <c r="AS21" s="12">
        <v>231068533</v>
      </c>
      <c r="AT21" s="12">
        <v>316235629</v>
      </c>
      <c r="AU21" s="13">
        <f t="shared" si="17"/>
        <v>1.0061585904799872</v>
      </c>
      <c r="AV21" s="14">
        <f t="shared" si="18"/>
        <v>11.50670260666034</v>
      </c>
      <c r="AX21" s="12">
        <v>71322220</v>
      </c>
      <c r="AY21" s="12">
        <v>165102923</v>
      </c>
      <c r="AZ21" s="12">
        <v>231202882</v>
      </c>
      <c r="BA21" s="12">
        <v>317004022</v>
      </c>
      <c r="BB21" s="13">
        <f t="shared" si="19"/>
        <v>0.9934261142383496</v>
      </c>
      <c r="BC21" s="14">
        <f t="shared" si="20"/>
        <v>0.24298116010197646</v>
      </c>
      <c r="BE21" s="12">
        <v>70362937</v>
      </c>
      <c r="BF21" s="12">
        <v>162721868</v>
      </c>
      <c r="BG21" s="12">
        <v>228254604</v>
      </c>
      <c r="BH21" s="12">
        <v>311928721</v>
      </c>
      <c r="BI21" s="13">
        <f t="shared" si="21"/>
        <v>0.9824207549529029</v>
      </c>
      <c r="BJ21" s="14">
        <f t="shared" si="22"/>
        <v>-1.6010210116513974</v>
      </c>
      <c r="BL21" s="12">
        <v>68839651</v>
      </c>
      <c r="BM21" s="12">
        <v>165684997</v>
      </c>
      <c r="BN21" s="12">
        <v>230074339</v>
      </c>
      <c r="BO21" s="12">
        <v>316353765</v>
      </c>
      <c r="BP21" s="13">
        <f t="shared" si="23"/>
        <v>0.9174844505673795</v>
      </c>
      <c r="BQ21" s="14">
        <f t="shared" si="24"/>
        <v>1.4186074260215378</v>
      </c>
      <c r="BS21" s="12">
        <v>68363881</v>
      </c>
      <c r="BT21" s="12">
        <v>168190768</v>
      </c>
      <c r="BU21" s="12">
        <v>237310759</v>
      </c>
      <c r="BV21" s="12">
        <v>333214030</v>
      </c>
      <c r="BW21" s="13">
        <f t="shared" si="25"/>
        <v>0.8925437878557428</v>
      </c>
      <c r="BX21" s="14">
        <f t="shared" si="26"/>
        <v>5.329560405263393</v>
      </c>
      <c r="BZ21" s="12">
        <v>79376097</v>
      </c>
      <c r="CA21" s="12">
        <v>187321773</v>
      </c>
      <c r="CB21" s="12">
        <v>262381440</v>
      </c>
      <c r="CC21" s="12">
        <v>372839368</v>
      </c>
      <c r="CD21" s="13">
        <f t="shared" si="27"/>
        <v>0.9013528918568939</v>
      </c>
      <c r="CE21" s="14">
        <f t="shared" si="28"/>
        <v>11.891857614758905</v>
      </c>
      <c r="CG21" s="12">
        <v>97737107</v>
      </c>
      <c r="CH21" s="12">
        <v>218988053</v>
      </c>
      <c r="CI21" s="12">
        <v>304978895</v>
      </c>
      <c r="CJ21" s="12">
        <v>430677881</v>
      </c>
      <c r="CK21" s="13">
        <f t="shared" si="29"/>
        <v>0.9293022006949424</v>
      </c>
      <c r="CL21" s="14">
        <f t="shared" si="30"/>
        <v>15.512984401368257</v>
      </c>
      <c r="CN21" s="12">
        <v>96227448</v>
      </c>
      <c r="CO21" s="12">
        <v>215685894</v>
      </c>
      <c r="CP21" s="12">
        <v>302900597</v>
      </c>
      <c r="CQ21" s="12">
        <v>404502226</v>
      </c>
      <c r="CR21" s="13">
        <f t="shared" si="31"/>
        <v>0.8510839709927736</v>
      </c>
      <c r="CS21" s="14">
        <f t="shared" si="32"/>
        <v>-6.077780205294545</v>
      </c>
      <c r="CU21" s="12">
        <v>79997343</v>
      </c>
      <c r="CV21" s="12">
        <v>180701211</v>
      </c>
      <c r="CW21" s="12">
        <v>253461679</v>
      </c>
      <c r="CX21" s="12">
        <v>345190049</v>
      </c>
      <c r="CY21" s="13">
        <f t="shared" si="33"/>
        <v>0.9463089234903632</v>
      </c>
      <c r="CZ21" s="14">
        <f t="shared" si="34"/>
        <v>-14.663003856992376</v>
      </c>
      <c r="DB21" s="12">
        <v>82481183</v>
      </c>
      <c r="DC21" s="12">
        <v>197305836</v>
      </c>
      <c r="DD21" s="12">
        <v>286365669</v>
      </c>
      <c r="DE21" s="12">
        <v>402967776</v>
      </c>
      <c r="DF21" s="13">
        <f t="shared" si="35"/>
        <v>0.9507205267595078</v>
      </c>
      <c r="DG21" s="14">
        <f t="shared" si="36"/>
        <v>16.737946869378035</v>
      </c>
      <c r="DH21" s="14"/>
      <c r="DI21" s="12">
        <v>100435148</v>
      </c>
      <c r="DJ21" s="12">
        <v>231469718</v>
      </c>
      <c r="DK21" s="12">
        <v>329166409</v>
      </c>
      <c r="DL21" s="12">
        <v>444740267</v>
      </c>
      <c r="DM21" s="13">
        <f t="shared" si="0"/>
        <v>0.9273010054524419</v>
      </c>
      <c r="DN21" s="14">
        <f t="shared" si="37"/>
        <v>10.366211267473659</v>
      </c>
      <c r="DP21" s="12">
        <v>107412796</v>
      </c>
      <c r="DQ21" s="12">
        <v>238363332</v>
      </c>
      <c r="DR21" s="12">
        <v>334501838</v>
      </c>
      <c r="DS21" s="12">
        <v>454469929</v>
      </c>
      <c r="DT21" s="13">
        <f t="shared" si="1"/>
        <v>0.9185005712087674</v>
      </c>
      <c r="DU21" s="14">
        <f t="shared" si="38"/>
        <v>2.187717803389276</v>
      </c>
      <c r="DW21" s="12">
        <v>113543994</v>
      </c>
      <c r="DX21" s="12">
        <v>247823261</v>
      </c>
      <c r="DY21" s="12">
        <v>344403172</v>
      </c>
      <c r="DZ21" s="12">
        <v>469220438</v>
      </c>
      <c r="EA21" s="13">
        <f t="shared" si="2"/>
        <v>0.9237152434139957</v>
      </c>
      <c r="EB21" s="14">
        <f t="shared" si="39"/>
        <v>3.245651265080724</v>
      </c>
      <c r="ED21" s="12">
        <v>128359940</v>
      </c>
      <c r="EE21" s="12">
        <v>273319978</v>
      </c>
      <c r="EF21" s="12">
        <v>388284058</v>
      </c>
      <c r="EG21" s="12">
        <v>515020936</v>
      </c>
      <c r="EH21" s="13">
        <f t="shared" si="3"/>
        <v>0.9722524169889983</v>
      </c>
      <c r="EI21" s="14">
        <f t="shared" si="40"/>
        <v>9.760976779958597</v>
      </c>
      <c r="EK21" s="12">
        <v>131279309</v>
      </c>
      <c r="EL21" s="12">
        <v>278160223</v>
      </c>
      <c r="EM21" s="12">
        <v>395116272</v>
      </c>
      <c r="EN21" s="12">
        <v>535057571</v>
      </c>
      <c r="EO21" s="13">
        <f t="shared" si="4"/>
        <v>0.9674117388680964</v>
      </c>
      <c r="EP21" s="14">
        <f t="shared" si="41"/>
        <v>3.8904505816050943</v>
      </c>
      <c r="ER21" s="12">
        <v>138687315</v>
      </c>
      <c r="ES21" s="12">
        <v>288753612</v>
      </c>
      <c r="ET21" s="12">
        <v>408022514</v>
      </c>
      <c r="EU21" s="12"/>
      <c r="EV21" s="13" t="e">
        <f t="shared" si="5"/>
        <v>#DIV/0!</v>
      </c>
      <c r="EW21" s="14">
        <f t="shared" si="42"/>
        <v>-100</v>
      </c>
    </row>
    <row r="22" spans="1:153" ht="15" customHeight="1">
      <c r="A22" s="11" t="s">
        <v>11</v>
      </c>
      <c r="B22" s="12">
        <v>455443003</v>
      </c>
      <c r="C22" s="12">
        <v>699427999</v>
      </c>
      <c r="D22" s="12">
        <v>1323840803</v>
      </c>
      <c r="E22" s="12">
        <v>1688544173</v>
      </c>
      <c r="F22" s="13">
        <f t="shared" si="6"/>
        <v>7.754991530440739</v>
      </c>
      <c r="G22" s="11"/>
      <c r="H22" s="12">
        <v>545463899</v>
      </c>
      <c r="I22" s="12">
        <v>831487363</v>
      </c>
      <c r="J22" s="12">
        <v>1482899000</v>
      </c>
      <c r="K22" s="12">
        <v>1851577035</v>
      </c>
      <c r="L22" s="13">
        <f t="shared" si="7"/>
        <v>8.145822390191748</v>
      </c>
      <c r="M22" s="14">
        <f t="shared" si="8"/>
        <v>9.655232276828329</v>
      </c>
      <c r="N22" s="11"/>
      <c r="O22" s="12">
        <v>558148559</v>
      </c>
      <c r="P22" s="12">
        <v>859889335</v>
      </c>
      <c r="Q22" s="12">
        <v>1540402579</v>
      </c>
      <c r="R22" s="12">
        <v>1939117430</v>
      </c>
      <c r="S22" s="13">
        <f t="shared" si="9"/>
        <v>7.990340691825915</v>
      </c>
      <c r="T22" s="14">
        <f t="shared" si="10"/>
        <v>4.7278829530309</v>
      </c>
      <c r="V22" s="12">
        <v>569162291</v>
      </c>
      <c r="W22" s="12">
        <v>908327377</v>
      </c>
      <c r="X22" s="12">
        <v>1641375207</v>
      </c>
      <c r="Y22" s="12">
        <v>2022152160</v>
      </c>
      <c r="Z22" s="13">
        <f t="shared" si="11"/>
        <v>7.857003126355379</v>
      </c>
      <c r="AA22" s="14">
        <f t="shared" si="12"/>
        <v>4.282088785102616</v>
      </c>
      <c r="AC22" s="12">
        <v>566677820</v>
      </c>
      <c r="AD22" s="12">
        <v>865988218</v>
      </c>
      <c r="AE22" s="12">
        <v>1544233508</v>
      </c>
      <c r="AF22" s="12">
        <v>1981506038</v>
      </c>
      <c r="AG22" s="13">
        <f t="shared" si="13"/>
        <v>7.587397578623303</v>
      </c>
      <c r="AH22" s="14">
        <f t="shared" si="14"/>
        <v>-2.010042706182901</v>
      </c>
      <c r="AJ22" s="12">
        <v>658203025</v>
      </c>
      <c r="AK22" s="12">
        <v>988415332</v>
      </c>
      <c r="AL22" s="12">
        <v>1771903267</v>
      </c>
      <c r="AM22" s="12">
        <v>2226386856</v>
      </c>
      <c r="AN22" s="13">
        <f t="shared" si="15"/>
        <v>7.434780596291791</v>
      </c>
      <c r="AO22" s="14">
        <f t="shared" si="16"/>
        <v>12.358318032034177</v>
      </c>
      <c r="AQ22" s="12">
        <v>724560106</v>
      </c>
      <c r="AR22" s="12">
        <v>1110700968</v>
      </c>
      <c r="AS22" s="12">
        <v>1944160460</v>
      </c>
      <c r="AT22" s="12">
        <v>2399594074</v>
      </c>
      <c r="AU22" s="13">
        <f t="shared" si="17"/>
        <v>7.634725406668109</v>
      </c>
      <c r="AV22" s="14">
        <f t="shared" si="18"/>
        <v>7.779744905213363</v>
      </c>
      <c r="AX22" s="12">
        <v>733364798</v>
      </c>
      <c r="AY22" s="12">
        <v>1120733135</v>
      </c>
      <c r="AZ22" s="12">
        <v>1978118058</v>
      </c>
      <c r="BA22" s="12">
        <v>2431369213</v>
      </c>
      <c r="BB22" s="13">
        <f t="shared" si="19"/>
        <v>7.619416480303661</v>
      </c>
      <c r="BC22" s="14">
        <f t="shared" si="20"/>
        <v>1.3241880926565415</v>
      </c>
      <c r="BE22" s="12">
        <v>723373703</v>
      </c>
      <c r="BF22" s="12">
        <v>1084694432</v>
      </c>
      <c r="BG22" s="12">
        <v>1849038771</v>
      </c>
      <c r="BH22" s="12">
        <v>2341177796</v>
      </c>
      <c r="BI22" s="13">
        <f t="shared" si="21"/>
        <v>7.3735488365795385</v>
      </c>
      <c r="BJ22" s="14">
        <f t="shared" si="22"/>
        <v>-3.7094907888841533</v>
      </c>
      <c r="BL22" s="12">
        <v>684952969</v>
      </c>
      <c r="BM22" s="12">
        <v>1077360968</v>
      </c>
      <c r="BN22" s="12">
        <v>1949385547</v>
      </c>
      <c r="BO22" s="12">
        <v>2396425065</v>
      </c>
      <c r="BP22" s="13">
        <f t="shared" si="23"/>
        <v>6.950076077290946</v>
      </c>
      <c r="BQ22" s="14">
        <f t="shared" si="24"/>
        <v>2.3598066364029364</v>
      </c>
      <c r="BS22" s="12">
        <v>781434741</v>
      </c>
      <c r="BT22" s="12">
        <v>1215835858</v>
      </c>
      <c r="BU22" s="12">
        <v>2116762216</v>
      </c>
      <c r="BV22" s="12">
        <v>2600323527</v>
      </c>
      <c r="BW22" s="13">
        <f t="shared" si="25"/>
        <v>6.965200746316069</v>
      </c>
      <c r="BX22" s="14">
        <f t="shared" si="26"/>
        <v>8.50844305452965</v>
      </c>
      <c r="BZ22" s="12">
        <v>846452778</v>
      </c>
      <c r="CA22" s="12">
        <v>1322303634</v>
      </c>
      <c r="CB22" s="12">
        <v>2264174731</v>
      </c>
      <c r="CC22" s="12">
        <v>2849834080</v>
      </c>
      <c r="CD22" s="13">
        <f t="shared" si="27"/>
        <v>6.889578756394445</v>
      </c>
      <c r="CE22" s="14">
        <f t="shared" si="28"/>
        <v>9.595365746194702</v>
      </c>
      <c r="CG22" s="12">
        <v>936611320</v>
      </c>
      <c r="CH22" s="12">
        <v>1504904381</v>
      </c>
      <c r="CI22" s="12">
        <v>2569573237</v>
      </c>
      <c r="CJ22" s="12">
        <v>3210912149</v>
      </c>
      <c r="CK22" s="13">
        <f t="shared" si="29"/>
        <v>6.9283979000162</v>
      </c>
      <c r="CL22" s="14">
        <f t="shared" si="30"/>
        <v>12.670143554462655</v>
      </c>
      <c r="CN22" s="12">
        <v>999506603</v>
      </c>
      <c r="CO22" s="12">
        <v>1592066852</v>
      </c>
      <c r="CP22" s="12">
        <v>2679166371</v>
      </c>
      <c r="CQ22" s="12">
        <v>3354853254</v>
      </c>
      <c r="CR22" s="13">
        <f t="shared" si="31"/>
        <v>7.058704862386462</v>
      </c>
      <c r="CS22" s="14">
        <f t="shared" si="32"/>
        <v>4.482872726518806</v>
      </c>
      <c r="CU22" s="12">
        <v>926719179</v>
      </c>
      <c r="CV22" s="12">
        <v>1495449152</v>
      </c>
      <c r="CW22" s="12">
        <v>2460370514</v>
      </c>
      <c r="CX22" s="12">
        <v>3037742862</v>
      </c>
      <c r="CY22" s="13">
        <f t="shared" si="33"/>
        <v>8.327711606714812</v>
      </c>
      <c r="CZ22" s="14">
        <f t="shared" si="34"/>
        <v>-9.45228801354898</v>
      </c>
      <c r="DB22" s="12">
        <v>866648442</v>
      </c>
      <c r="DC22" s="12">
        <v>1421250165</v>
      </c>
      <c r="DD22" s="12">
        <v>2488590852</v>
      </c>
      <c r="DE22" s="12">
        <v>3133314205</v>
      </c>
      <c r="DF22" s="13">
        <f t="shared" si="35"/>
        <v>7.392417728907058</v>
      </c>
      <c r="DG22" s="14">
        <f t="shared" si="36"/>
        <v>3.1461301150775256</v>
      </c>
      <c r="DH22" s="14"/>
      <c r="DI22" s="12">
        <v>948684778</v>
      </c>
      <c r="DJ22" s="12">
        <v>1639035204</v>
      </c>
      <c r="DK22" s="12">
        <v>2855182630</v>
      </c>
      <c r="DL22" s="12">
        <v>3568929061</v>
      </c>
      <c r="DM22" s="13">
        <f t="shared" si="0"/>
        <v>7.441357916560633</v>
      </c>
      <c r="DN22" s="14">
        <f t="shared" si="37"/>
        <v>13.902686660178091</v>
      </c>
      <c r="DP22" s="12">
        <v>1039676774</v>
      </c>
      <c r="DQ22" s="12">
        <v>1787452401</v>
      </c>
      <c r="DR22" s="12">
        <v>3004742004</v>
      </c>
      <c r="DS22" s="12">
        <v>3794329846</v>
      </c>
      <c r="DT22" s="13">
        <f t="shared" si="1"/>
        <v>7.668481253696929</v>
      </c>
      <c r="DU22" s="14">
        <f t="shared" si="38"/>
        <v>6.315642063696373</v>
      </c>
      <c r="DW22" s="12">
        <v>1041452180</v>
      </c>
      <c r="DX22" s="12">
        <v>1788447789</v>
      </c>
      <c r="DY22" s="12">
        <v>3033045277</v>
      </c>
      <c r="DZ22" s="12">
        <v>3851747771</v>
      </c>
      <c r="EA22" s="13">
        <f t="shared" si="2"/>
        <v>7.582615422771888</v>
      </c>
      <c r="EB22" s="14">
        <f t="shared" si="39"/>
        <v>1.5132560249217732</v>
      </c>
      <c r="ED22" s="12">
        <v>1060873578</v>
      </c>
      <c r="EE22" s="12">
        <v>1864463107</v>
      </c>
      <c r="EF22" s="12">
        <v>3139113630</v>
      </c>
      <c r="EG22" s="12">
        <v>3991737464</v>
      </c>
      <c r="EH22" s="13">
        <f t="shared" si="3"/>
        <v>7.535570160510009</v>
      </c>
      <c r="EI22" s="14">
        <f t="shared" si="40"/>
        <v>3.6344460053690284</v>
      </c>
      <c r="EK22" s="12">
        <v>1051875174</v>
      </c>
      <c r="EL22" s="12">
        <v>1842258649</v>
      </c>
      <c r="EM22" s="12">
        <v>3065274317</v>
      </c>
      <c r="EN22" s="12">
        <v>3936264553</v>
      </c>
      <c r="EO22" s="13">
        <f t="shared" si="4"/>
        <v>7.116969728595019</v>
      </c>
      <c r="EP22" s="14">
        <f t="shared" si="41"/>
        <v>-1.3896933728806005</v>
      </c>
      <c r="ER22" s="12">
        <v>1059634538</v>
      </c>
      <c r="ES22" s="12">
        <v>1940093455</v>
      </c>
      <c r="ET22" s="12">
        <v>3198795830</v>
      </c>
      <c r="EU22" s="12"/>
      <c r="EV22" s="13" t="e">
        <f t="shared" si="5"/>
        <v>#DIV/0!</v>
      </c>
      <c r="EW22" s="14">
        <f t="shared" si="42"/>
        <v>-100</v>
      </c>
    </row>
    <row r="23" spans="1:153" ht="12">
      <c r="A23" s="11" t="s">
        <v>12</v>
      </c>
      <c r="B23" s="12">
        <v>108979807</v>
      </c>
      <c r="C23" s="12">
        <v>194956210</v>
      </c>
      <c r="D23" s="12">
        <v>323545705</v>
      </c>
      <c r="E23" s="12">
        <v>430609371</v>
      </c>
      <c r="F23" s="13">
        <f t="shared" si="6"/>
        <v>1.9776634087697116</v>
      </c>
      <c r="G23" s="11"/>
      <c r="H23" s="12">
        <v>134798627</v>
      </c>
      <c r="I23" s="12">
        <v>234793259</v>
      </c>
      <c r="J23" s="12">
        <v>367981617</v>
      </c>
      <c r="K23" s="12">
        <v>478914715</v>
      </c>
      <c r="L23" s="13">
        <f t="shared" si="7"/>
        <v>2.106935944168966</v>
      </c>
      <c r="M23" s="14">
        <f t="shared" si="8"/>
        <v>11.217903569497565</v>
      </c>
      <c r="N23" s="11"/>
      <c r="O23" s="12">
        <v>130348259</v>
      </c>
      <c r="P23" s="12">
        <v>232887848</v>
      </c>
      <c r="Q23" s="12">
        <v>373666435</v>
      </c>
      <c r="R23" s="12">
        <v>486499195</v>
      </c>
      <c r="S23" s="13">
        <f t="shared" si="9"/>
        <v>2.004671947252339</v>
      </c>
      <c r="T23" s="14">
        <f t="shared" si="10"/>
        <v>1.5836807186014283</v>
      </c>
      <c r="V23" s="12">
        <v>131001219</v>
      </c>
      <c r="W23" s="12">
        <v>226188691</v>
      </c>
      <c r="X23" s="12">
        <v>356739926</v>
      </c>
      <c r="Y23" s="12">
        <v>463284810</v>
      </c>
      <c r="Z23" s="13">
        <f t="shared" si="11"/>
        <v>1.800077300099394</v>
      </c>
      <c r="AA23" s="14">
        <f t="shared" si="12"/>
        <v>-4.7717211536187705</v>
      </c>
      <c r="AC23" s="12">
        <v>122224595</v>
      </c>
      <c r="AD23" s="12">
        <v>211683036</v>
      </c>
      <c r="AE23" s="12">
        <v>340924122</v>
      </c>
      <c r="AF23" s="12">
        <v>460754544</v>
      </c>
      <c r="AG23" s="13">
        <f t="shared" si="13"/>
        <v>1.7642782027622992</v>
      </c>
      <c r="AH23" s="14">
        <f t="shared" si="14"/>
        <v>-0.5461577727963913</v>
      </c>
      <c r="AJ23" s="12">
        <v>150594963</v>
      </c>
      <c r="AK23" s="12">
        <v>257194611</v>
      </c>
      <c r="AL23" s="12">
        <v>422288808</v>
      </c>
      <c r="AM23" s="12">
        <v>573688999</v>
      </c>
      <c r="AN23" s="13">
        <f t="shared" si="15"/>
        <v>1.915773005296282</v>
      </c>
      <c r="AO23" s="14">
        <f t="shared" si="16"/>
        <v>24.510763153754155</v>
      </c>
      <c r="AQ23" s="12">
        <v>194142877</v>
      </c>
      <c r="AR23" s="12">
        <v>324628022</v>
      </c>
      <c r="AS23" s="12">
        <v>508003842</v>
      </c>
      <c r="AT23" s="12">
        <v>658843470</v>
      </c>
      <c r="AU23" s="13">
        <f t="shared" si="17"/>
        <v>2.0962249548489167</v>
      </c>
      <c r="AV23" s="14">
        <f t="shared" si="18"/>
        <v>14.843316003694184</v>
      </c>
      <c r="AX23" s="12">
        <v>184729737</v>
      </c>
      <c r="AY23" s="12">
        <v>310777734</v>
      </c>
      <c r="AZ23" s="12">
        <v>497771094</v>
      </c>
      <c r="BA23" s="12">
        <v>643726326</v>
      </c>
      <c r="BB23" s="13">
        <f t="shared" si="19"/>
        <v>2.017307347195453</v>
      </c>
      <c r="BC23" s="14">
        <f t="shared" si="20"/>
        <v>-2.294497052539654</v>
      </c>
      <c r="BE23" s="12">
        <v>175924912</v>
      </c>
      <c r="BF23" s="12">
        <v>299677328</v>
      </c>
      <c r="BG23" s="12">
        <v>470216296</v>
      </c>
      <c r="BH23" s="12">
        <v>600158713</v>
      </c>
      <c r="BI23" s="13">
        <f t="shared" si="21"/>
        <v>1.8902022680913138</v>
      </c>
      <c r="BJ23" s="14">
        <f t="shared" si="22"/>
        <v>-6.768033439104684</v>
      </c>
      <c r="BL23" s="12">
        <v>165463409</v>
      </c>
      <c r="BM23" s="12">
        <v>287854007</v>
      </c>
      <c r="BN23" s="12">
        <v>464238514</v>
      </c>
      <c r="BO23" s="12">
        <v>601244224</v>
      </c>
      <c r="BP23" s="13">
        <f t="shared" si="23"/>
        <v>1.7437194923646648</v>
      </c>
      <c r="BQ23" s="14">
        <f t="shared" si="24"/>
        <v>0.18087065579267403</v>
      </c>
      <c r="BS23" s="12">
        <v>171873100</v>
      </c>
      <c r="BT23" s="12">
        <v>304156959</v>
      </c>
      <c r="BU23" s="12">
        <v>483601930</v>
      </c>
      <c r="BV23" s="12">
        <v>629274172</v>
      </c>
      <c r="BW23" s="13">
        <f t="shared" si="25"/>
        <v>1.6855675407084938</v>
      </c>
      <c r="BX23" s="14">
        <f t="shared" si="26"/>
        <v>4.661990399428774</v>
      </c>
      <c r="BZ23" s="12">
        <v>195155338</v>
      </c>
      <c r="CA23" s="12">
        <v>334725967</v>
      </c>
      <c r="CB23" s="12">
        <v>539069662</v>
      </c>
      <c r="CC23" s="12">
        <v>709859480</v>
      </c>
      <c r="CD23" s="13">
        <f t="shared" si="27"/>
        <v>1.71611141425932</v>
      </c>
      <c r="CE23" s="14">
        <f t="shared" si="28"/>
        <v>12.806072708161295</v>
      </c>
      <c r="CG23" s="12">
        <v>217247636</v>
      </c>
      <c r="CH23" s="12">
        <v>397524011</v>
      </c>
      <c r="CI23" s="12">
        <v>646757816</v>
      </c>
      <c r="CJ23" s="12">
        <v>852912400</v>
      </c>
      <c r="CK23" s="13">
        <f t="shared" si="29"/>
        <v>1.840385599742479</v>
      </c>
      <c r="CL23" s="14">
        <f t="shared" si="30"/>
        <v>20.152287041373313</v>
      </c>
      <c r="CN23" s="12">
        <v>264325110</v>
      </c>
      <c r="CO23" s="12">
        <v>457777510</v>
      </c>
      <c r="CP23" s="12">
        <v>716287667</v>
      </c>
      <c r="CQ23" s="12">
        <v>908360456</v>
      </c>
      <c r="CR23" s="13">
        <f t="shared" si="31"/>
        <v>1.911215746895016</v>
      </c>
      <c r="CS23" s="14">
        <f t="shared" si="32"/>
        <v>6.501025896680602</v>
      </c>
      <c r="CU23" s="12">
        <v>225890161</v>
      </c>
      <c r="CV23" s="12">
        <v>368884984</v>
      </c>
      <c r="CW23" s="12">
        <v>580239371</v>
      </c>
      <c r="CX23" s="12">
        <v>729333339</v>
      </c>
      <c r="CY23" s="13">
        <f t="shared" si="33"/>
        <v>1.9994048174161652</v>
      </c>
      <c r="CZ23" s="14">
        <f t="shared" si="34"/>
        <v>-19.7088188744315</v>
      </c>
      <c r="DB23" s="12">
        <v>224078591</v>
      </c>
      <c r="DC23" s="12">
        <v>387629816</v>
      </c>
      <c r="DD23" s="12">
        <v>637556773</v>
      </c>
      <c r="DE23" s="12">
        <v>823939437</v>
      </c>
      <c r="DF23" s="13">
        <f t="shared" si="35"/>
        <v>1.9439175592109188</v>
      </c>
      <c r="DG23" s="14">
        <f t="shared" si="36"/>
        <v>12.971585548209802</v>
      </c>
      <c r="DH23" s="14"/>
      <c r="DI23" s="12">
        <v>263072274</v>
      </c>
      <c r="DJ23" s="12">
        <v>456852318</v>
      </c>
      <c r="DK23" s="12">
        <v>766410333</v>
      </c>
      <c r="DL23" s="12">
        <v>1009087695</v>
      </c>
      <c r="DM23" s="13">
        <f t="shared" si="0"/>
        <v>2.1039876611019506</v>
      </c>
      <c r="DN23" s="14">
        <f t="shared" si="37"/>
        <v>22.47110038501532</v>
      </c>
      <c r="DP23" s="12">
        <v>350004446</v>
      </c>
      <c r="DQ23" s="12">
        <v>609147051</v>
      </c>
      <c r="DR23" s="12">
        <v>977908573</v>
      </c>
      <c r="DS23" s="12">
        <v>1276648553</v>
      </c>
      <c r="DT23" s="13">
        <f t="shared" si="1"/>
        <v>2.5801540439507193</v>
      </c>
      <c r="DU23" s="14">
        <f t="shared" si="38"/>
        <v>26.515124436236434</v>
      </c>
      <c r="DW23" s="12">
        <v>369176290</v>
      </c>
      <c r="DX23" s="12">
        <v>659622708</v>
      </c>
      <c r="DY23" s="12">
        <v>1059988088</v>
      </c>
      <c r="DZ23" s="12">
        <v>1404920511</v>
      </c>
      <c r="EA23" s="13">
        <f t="shared" si="2"/>
        <v>2.7657501393741084</v>
      </c>
      <c r="EB23" s="14">
        <f t="shared" si="39"/>
        <v>10.047554411006331</v>
      </c>
      <c r="ED23" s="12">
        <v>410960454</v>
      </c>
      <c r="EE23" s="12">
        <v>731805297</v>
      </c>
      <c r="EF23" s="12">
        <v>1146781524</v>
      </c>
      <c r="EG23" s="12">
        <v>1510745905</v>
      </c>
      <c r="EH23" s="13">
        <f t="shared" si="3"/>
        <v>2.851974075074264</v>
      </c>
      <c r="EI23" s="14">
        <f t="shared" si="40"/>
        <v>7.532482668693845</v>
      </c>
      <c r="EK23" s="12">
        <v>399275237</v>
      </c>
      <c r="EL23" s="12">
        <v>736327348</v>
      </c>
      <c r="EM23" s="12">
        <v>1158919339</v>
      </c>
      <c r="EN23" s="12">
        <v>1582003301</v>
      </c>
      <c r="EO23" s="13">
        <f t="shared" si="4"/>
        <v>2.8603437223682953</v>
      </c>
      <c r="EP23" s="14">
        <f t="shared" si="41"/>
        <v>4.716702905774213</v>
      </c>
      <c r="ER23" s="12">
        <v>435148205</v>
      </c>
      <c r="ES23" s="12">
        <v>783995047</v>
      </c>
      <c r="ET23" s="12">
        <v>1200289858</v>
      </c>
      <c r="EU23" s="12"/>
      <c r="EV23" s="13" t="e">
        <f t="shared" si="5"/>
        <v>#DIV/0!</v>
      </c>
      <c r="EW23" s="14">
        <f t="shared" si="42"/>
        <v>-100</v>
      </c>
    </row>
    <row r="24" spans="1:153" ht="24">
      <c r="A24" s="11" t="s">
        <v>13</v>
      </c>
      <c r="B24" s="12">
        <v>27376982</v>
      </c>
      <c r="C24" s="12">
        <v>56747532</v>
      </c>
      <c r="D24" s="12">
        <v>82782245</v>
      </c>
      <c r="E24" s="12">
        <v>115136499</v>
      </c>
      <c r="F24" s="13">
        <f>E24*100/E$51</f>
        <v>0.5287884017882892</v>
      </c>
      <c r="G24" s="11"/>
      <c r="H24" s="12">
        <v>26342766</v>
      </c>
      <c r="I24" s="12">
        <v>54814033</v>
      </c>
      <c r="J24" s="12">
        <v>78440417</v>
      </c>
      <c r="K24" s="12">
        <v>109447113</v>
      </c>
      <c r="L24" s="13">
        <f>K24*100/K$51</f>
        <v>0.48150129687542076</v>
      </c>
      <c r="M24" s="14">
        <f t="shared" si="8"/>
        <v>-4.941426957927561</v>
      </c>
      <c r="N24" s="11"/>
      <c r="O24" s="12">
        <v>32253426</v>
      </c>
      <c r="P24" s="12">
        <v>69073619</v>
      </c>
      <c r="Q24" s="12">
        <v>101341955</v>
      </c>
      <c r="R24" s="12">
        <v>141352518</v>
      </c>
      <c r="S24" s="13">
        <f>R24*100/R$51</f>
        <v>0.582458163179656</v>
      </c>
      <c r="T24" s="14">
        <f t="shared" si="10"/>
        <v>29.151435908592674</v>
      </c>
      <c r="V24" s="12">
        <v>38211581</v>
      </c>
      <c r="W24" s="12">
        <v>78388449</v>
      </c>
      <c r="X24" s="12">
        <v>111464603</v>
      </c>
      <c r="Y24" s="12">
        <v>146666508</v>
      </c>
      <c r="Z24" s="13">
        <f>Y24*100/Y$51</f>
        <v>0.5698677056466543</v>
      </c>
      <c r="AA24" s="14">
        <f t="shared" si="12"/>
        <v>3.7593882834121075</v>
      </c>
      <c r="AC24" s="12">
        <v>30826680</v>
      </c>
      <c r="AD24" s="12">
        <v>65311489</v>
      </c>
      <c r="AE24" s="12">
        <v>95077058</v>
      </c>
      <c r="AF24" s="12">
        <v>137852573</v>
      </c>
      <c r="AG24" s="13">
        <f>AF24*100/AF$51</f>
        <v>0.5278521783576782</v>
      </c>
      <c r="AH24" s="14">
        <f t="shared" si="14"/>
        <v>-6.009507637558258</v>
      </c>
      <c r="AJ24" s="12">
        <v>34918650</v>
      </c>
      <c r="AK24" s="12">
        <v>72500497</v>
      </c>
      <c r="AL24" s="12">
        <v>107038505</v>
      </c>
      <c r="AM24" s="12">
        <v>149532688</v>
      </c>
      <c r="AN24" s="13">
        <f>AM24*100/AM$51</f>
        <v>0.49934840580722256</v>
      </c>
      <c r="AO24" s="14">
        <f t="shared" si="16"/>
        <v>8.472903149947015</v>
      </c>
      <c r="AQ24" s="12">
        <v>37257676</v>
      </c>
      <c r="AR24" s="12">
        <v>77460856</v>
      </c>
      <c r="AS24" s="12">
        <v>109779318</v>
      </c>
      <c r="AT24" s="12">
        <v>149105696</v>
      </c>
      <c r="AU24" s="13">
        <f>AT24*100/AT$51</f>
        <v>0.4744056746366725</v>
      </c>
      <c r="AV24" s="14">
        <f t="shared" si="18"/>
        <v>-0.2855509425470899</v>
      </c>
      <c r="AX24" s="12">
        <v>34678159</v>
      </c>
      <c r="AY24" s="12">
        <v>73448784</v>
      </c>
      <c r="AZ24" s="12">
        <v>108595211</v>
      </c>
      <c r="BA24" s="12">
        <v>146685903</v>
      </c>
      <c r="BB24" s="13">
        <f>BA24*100/BA$51</f>
        <v>0.4596837784942472</v>
      </c>
      <c r="BC24" s="14">
        <f t="shared" si="20"/>
        <v>-1.6228709331131057</v>
      </c>
      <c r="BE24" s="12">
        <v>32949768</v>
      </c>
      <c r="BF24" s="12">
        <v>70962163</v>
      </c>
      <c r="BG24" s="12">
        <v>103386797</v>
      </c>
      <c r="BH24" s="12">
        <v>139011739</v>
      </c>
      <c r="BI24" s="13">
        <f>BH24*100/BH$51</f>
        <v>0.43781802822733945</v>
      </c>
      <c r="BJ24" s="14">
        <f t="shared" si="22"/>
        <v>-5.231698372542311</v>
      </c>
      <c r="BL24" s="12">
        <v>35577036</v>
      </c>
      <c r="BM24" s="12">
        <v>75136806</v>
      </c>
      <c r="BN24" s="12">
        <v>110074240</v>
      </c>
      <c r="BO24" s="12">
        <v>147765053</v>
      </c>
      <c r="BP24" s="13">
        <f>BO24*100/BO$51</f>
        <v>0.4285459933273268</v>
      </c>
      <c r="BQ24" s="14">
        <f t="shared" si="24"/>
        <v>6.2968164149072265</v>
      </c>
      <c r="BS24" s="12">
        <v>37693569</v>
      </c>
      <c r="BT24" s="12">
        <v>78479221</v>
      </c>
      <c r="BU24" s="12">
        <v>114267192</v>
      </c>
      <c r="BV24" s="12">
        <v>153871977</v>
      </c>
      <c r="BW24" s="13">
        <f>BV24*100/BV$51</f>
        <v>0.41215994775619663</v>
      </c>
      <c r="BX24" s="14">
        <f t="shared" si="26"/>
        <v>4.13286083279786</v>
      </c>
      <c r="BZ24" s="12">
        <v>46201848</v>
      </c>
      <c r="CA24" s="12">
        <v>92580547</v>
      </c>
      <c r="CB24" s="12">
        <v>133158547</v>
      </c>
      <c r="CC24" s="12">
        <v>181914312</v>
      </c>
      <c r="CD24" s="13">
        <f>CC24*100/CC$51</f>
        <v>0.4397845433300844</v>
      </c>
      <c r="CE24" s="14">
        <f t="shared" si="28"/>
        <v>18.224458765483988</v>
      </c>
      <c r="CG24" s="12">
        <v>48429208</v>
      </c>
      <c r="CH24" s="12">
        <v>104192807</v>
      </c>
      <c r="CI24" s="12">
        <v>154813242</v>
      </c>
      <c r="CJ24" s="12">
        <v>213483640</v>
      </c>
      <c r="CK24" s="13">
        <f>CJ24*100/CJ$51</f>
        <v>0.4606477955257861</v>
      </c>
      <c r="CL24" s="14">
        <f t="shared" si="30"/>
        <v>17.353955086282596</v>
      </c>
      <c r="CN24" s="12">
        <v>54879894</v>
      </c>
      <c r="CO24" s="12">
        <v>106086320</v>
      </c>
      <c r="CP24" s="12">
        <v>152006973</v>
      </c>
      <c r="CQ24" s="12">
        <v>196776507</v>
      </c>
      <c r="CR24" s="13">
        <f>CQ24*100/CQ$51</f>
        <v>0.4140232617054802</v>
      </c>
      <c r="CS24" s="14">
        <f t="shared" si="32"/>
        <v>-7.825954719527928</v>
      </c>
      <c r="CU24" s="12">
        <v>32284141</v>
      </c>
      <c r="CV24" s="12">
        <v>69139899</v>
      </c>
      <c r="CW24" s="12">
        <v>103418338</v>
      </c>
      <c r="CX24" s="12">
        <v>141777698</v>
      </c>
      <c r="CY24" s="13">
        <f>CX24*100/CX$51</f>
        <v>0.3886714033558998</v>
      </c>
      <c r="CZ24" s="14">
        <f t="shared" si="34"/>
        <v>-27.94988580623601</v>
      </c>
      <c r="DB24" s="12">
        <v>36790275</v>
      </c>
      <c r="DC24" s="12">
        <v>78629999</v>
      </c>
      <c r="DD24" s="12">
        <v>117727862</v>
      </c>
      <c r="DE24" s="12">
        <v>157965346</v>
      </c>
      <c r="DF24" s="13">
        <f>DE24*100/DE$51</f>
        <v>0.37268711272552946</v>
      </c>
      <c r="DG24" s="14">
        <f t="shared" si="36"/>
        <v>11.417626487347817</v>
      </c>
      <c r="DH24" s="14"/>
      <c r="DI24" s="12">
        <v>36312002</v>
      </c>
      <c r="DJ24" s="12">
        <v>76885170</v>
      </c>
      <c r="DK24" s="12">
        <v>112128485</v>
      </c>
      <c r="DL24" s="12">
        <v>148649404</v>
      </c>
      <c r="DM24" s="13">
        <f t="shared" si="0"/>
        <v>0.30993987281368934</v>
      </c>
      <c r="DN24" s="14">
        <f t="shared" si="37"/>
        <v>-5.8974593073090915</v>
      </c>
      <c r="DP24" s="12">
        <v>34079019</v>
      </c>
      <c r="DQ24" s="12">
        <v>74239812</v>
      </c>
      <c r="DR24" s="12">
        <v>108700976</v>
      </c>
      <c r="DS24" s="12">
        <v>146896080</v>
      </c>
      <c r="DT24" s="13">
        <f t="shared" si="1"/>
        <v>0.2968824223094611</v>
      </c>
      <c r="DU24" s="14">
        <f t="shared" si="38"/>
        <v>-1.1795028791370044</v>
      </c>
      <c r="DW24" s="12">
        <v>34561774</v>
      </c>
      <c r="DX24" s="12">
        <v>73397407</v>
      </c>
      <c r="DY24" s="12">
        <v>105591838</v>
      </c>
      <c r="DZ24" s="12">
        <v>145231879</v>
      </c>
      <c r="EA24" s="13">
        <f t="shared" si="2"/>
        <v>0.2859059188337337</v>
      </c>
      <c r="EB24" s="14">
        <f t="shared" si="39"/>
        <v>-1.1329104221160975</v>
      </c>
      <c r="ED24" s="12">
        <v>35058771</v>
      </c>
      <c r="EE24" s="12">
        <v>73432093</v>
      </c>
      <c r="EF24" s="12">
        <v>104364632</v>
      </c>
      <c r="EG24" s="12">
        <v>140967341</v>
      </c>
      <c r="EH24" s="13">
        <f t="shared" si="3"/>
        <v>0.26611702248112556</v>
      </c>
      <c r="EI24" s="14">
        <f t="shared" si="40"/>
        <v>-2.9363649560713867</v>
      </c>
      <c r="EK24" s="12">
        <v>36464683</v>
      </c>
      <c r="EL24" s="12">
        <v>75726399</v>
      </c>
      <c r="EM24" s="12">
        <v>111399010</v>
      </c>
      <c r="EN24" s="12">
        <v>155427543</v>
      </c>
      <c r="EO24" s="13">
        <f t="shared" si="4"/>
        <v>0.28102102986900046</v>
      </c>
      <c r="EP24" s="14">
        <f t="shared" si="41"/>
        <v>10.257838374067077</v>
      </c>
      <c r="ER24" s="12">
        <v>39979979</v>
      </c>
      <c r="ES24" s="12">
        <v>79974123</v>
      </c>
      <c r="ET24" s="12">
        <v>118807616</v>
      </c>
      <c r="EU24" s="12"/>
      <c r="EV24" s="13" t="e">
        <f t="shared" si="5"/>
        <v>#DIV/0!</v>
      </c>
      <c r="EW24" s="14">
        <f t="shared" si="42"/>
        <v>-100</v>
      </c>
    </row>
    <row r="25" spans="1:153" ht="12">
      <c r="A25" s="11" t="s">
        <v>14</v>
      </c>
      <c r="B25" s="12">
        <v>44207550</v>
      </c>
      <c r="C25" s="12">
        <v>96011804</v>
      </c>
      <c r="D25" s="12">
        <v>142964538</v>
      </c>
      <c r="E25" s="12">
        <v>193723970</v>
      </c>
      <c r="F25" s="13">
        <f t="shared" si="6"/>
        <v>0.8897177643414578</v>
      </c>
      <c r="G25" s="11"/>
      <c r="H25" s="12">
        <v>51128123</v>
      </c>
      <c r="I25" s="12">
        <v>103602986</v>
      </c>
      <c r="J25" s="12">
        <v>149149689</v>
      </c>
      <c r="K25" s="12">
        <v>199193600</v>
      </c>
      <c r="L25" s="13">
        <f t="shared" si="7"/>
        <v>0.8763317194971036</v>
      </c>
      <c r="M25" s="14">
        <f t="shared" si="8"/>
        <v>2.8234141598481557</v>
      </c>
      <c r="N25" s="11"/>
      <c r="O25" s="12">
        <v>41470860</v>
      </c>
      <c r="P25" s="12">
        <v>91321474</v>
      </c>
      <c r="Q25" s="12">
        <v>136045341</v>
      </c>
      <c r="R25" s="12">
        <v>186286598</v>
      </c>
      <c r="S25" s="13">
        <f t="shared" si="9"/>
        <v>0.7676138439646826</v>
      </c>
      <c r="T25" s="14">
        <f t="shared" si="10"/>
        <v>-6.4796268554813</v>
      </c>
      <c r="V25" s="12">
        <v>48468645</v>
      </c>
      <c r="W25" s="12">
        <v>104633141</v>
      </c>
      <c r="X25" s="12">
        <v>151204298</v>
      </c>
      <c r="Y25" s="12">
        <v>202416910</v>
      </c>
      <c r="Z25" s="13">
        <f t="shared" si="11"/>
        <v>0.786483987781214</v>
      </c>
      <c r="AA25" s="14">
        <f t="shared" si="12"/>
        <v>8.658868739446305</v>
      </c>
      <c r="AC25" s="12">
        <v>44457341</v>
      </c>
      <c r="AD25" s="12">
        <v>90870624</v>
      </c>
      <c r="AE25" s="12">
        <v>141398771</v>
      </c>
      <c r="AF25" s="12">
        <v>200013201</v>
      </c>
      <c r="AG25" s="13">
        <f t="shared" si="13"/>
        <v>0.7658718408407373</v>
      </c>
      <c r="AH25" s="14">
        <f t="shared" si="14"/>
        <v>-1.1875040479572618</v>
      </c>
      <c r="AJ25" s="12">
        <v>53001715</v>
      </c>
      <c r="AK25" s="12">
        <v>111578973</v>
      </c>
      <c r="AL25" s="12">
        <v>170485119</v>
      </c>
      <c r="AM25" s="12">
        <v>239257102</v>
      </c>
      <c r="AN25" s="13">
        <f t="shared" si="15"/>
        <v>0.7989734823850424</v>
      </c>
      <c r="AO25" s="14">
        <f t="shared" si="16"/>
        <v>19.62065543863777</v>
      </c>
      <c r="AQ25" s="12">
        <v>59750536</v>
      </c>
      <c r="AR25" s="12">
        <v>118150725</v>
      </c>
      <c r="AS25" s="12">
        <v>177516569</v>
      </c>
      <c r="AT25" s="12">
        <v>233610422</v>
      </c>
      <c r="AU25" s="13">
        <f t="shared" si="17"/>
        <v>0.743272140663679</v>
      </c>
      <c r="AV25" s="14">
        <f t="shared" si="18"/>
        <v>-2.360088771784916</v>
      </c>
      <c r="AX25" s="12">
        <v>55480675</v>
      </c>
      <c r="AY25" s="12">
        <v>112803228</v>
      </c>
      <c r="AZ25" s="12">
        <v>167563091</v>
      </c>
      <c r="BA25" s="12">
        <v>220567011</v>
      </c>
      <c r="BB25" s="13">
        <f t="shared" si="19"/>
        <v>0.6912121407308116</v>
      </c>
      <c r="BC25" s="14">
        <f t="shared" si="20"/>
        <v>-5.583402867188866</v>
      </c>
      <c r="BE25" s="12">
        <v>50384966</v>
      </c>
      <c r="BF25" s="12">
        <v>104046368</v>
      </c>
      <c r="BG25" s="12">
        <v>162124560</v>
      </c>
      <c r="BH25" s="12">
        <v>216026052</v>
      </c>
      <c r="BI25" s="13">
        <f t="shared" si="21"/>
        <v>0.6803749151888295</v>
      </c>
      <c r="BJ25" s="14">
        <f t="shared" si="22"/>
        <v>-2.058766167892628</v>
      </c>
      <c r="BL25" s="12">
        <v>48898703</v>
      </c>
      <c r="BM25" s="12">
        <v>105909001</v>
      </c>
      <c r="BN25" s="12">
        <v>153072550</v>
      </c>
      <c r="BO25" s="12">
        <v>207456213</v>
      </c>
      <c r="BP25" s="13">
        <f t="shared" si="23"/>
        <v>0.6016614014411817</v>
      </c>
      <c r="BQ25" s="14">
        <f t="shared" si="24"/>
        <v>-3.967039586503205</v>
      </c>
      <c r="BS25" s="12">
        <v>49572717</v>
      </c>
      <c r="BT25" s="12">
        <v>106469573</v>
      </c>
      <c r="BU25" s="12">
        <v>167860201</v>
      </c>
      <c r="BV25" s="12">
        <v>230889800</v>
      </c>
      <c r="BW25" s="13">
        <f t="shared" si="25"/>
        <v>0.6184591227123747</v>
      </c>
      <c r="BX25" s="14">
        <f t="shared" si="26"/>
        <v>11.295678572904436</v>
      </c>
      <c r="BZ25" s="12">
        <v>57342440</v>
      </c>
      <c r="CA25" s="12">
        <v>117760987</v>
      </c>
      <c r="CB25" s="12">
        <v>177381926</v>
      </c>
      <c r="CC25" s="12">
        <v>244963132</v>
      </c>
      <c r="CD25" s="13">
        <f t="shared" si="27"/>
        <v>0.5922073857461373</v>
      </c>
      <c r="CE25" s="14">
        <f t="shared" si="28"/>
        <v>6.095259296859368</v>
      </c>
      <c r="CG25" s="12">
        <v>67114258</v>
      </c>
      <c r="CH25" s="12">
        <v>131932093</v>
      </c>
      <c r="CI25" s="12">
        <v>197088430</v>
      </c>
      <c r="CJ25" s="12">
        <v>266619518</v>
      </c>
      <c r="CK25" s="13">
        <f t="shared" si="29"/>
        <v>0.5753026002875332</v>
      </c>
      <c r="CL25" s="14">
        <f t="shared" si="30"/>
        <v>8.84067158318338</v>
      </c>
      <c r="CN25" s="12">
        <v>66720027</v>
      </c>
      <c r="CO25" s="12">
        <v>131381185</v>
      </c>
      <c r="CP25" s="12">
        <v>194307517</v>
      </c>
      <c r="CQ25" s="12">
        <v>259206307</v>
      </c>
      <c r="CR25" s="13">
        <f t="shared" si="31"/>
        <v>0.5453773029865402</v>
      </c>
      <c r="CS25" s="14">
        <f t="shared" si="32"/>
        <v>-2.780445728658165</v>
      </c>
      <c r="CU25" s="12">
        <v>59441482</v>
      </c>
      <c r="CV25" s="12">
        <v>135813494</v>
      </c>
      <c r="CW25" s="12">
        <v>205226727</v>
      </c>
      <c r="CX25" s="12">
        <v>276475670</v>
      </c>
      <c r="CY25" s="13">
        <f t="shared" si="33"/>
        <v>0.7579343448830904</v>
      </c>
      <c r="CZ25" s="14">
        <f t="shared" si="34"/>
        <v>6.662400772524407</v>
      </c>
      <c r="DB25" s="12">
        <v>74288407</v>
      </c>
      <c r="DC25" s="12">
        <v>155882207</v>
      </c>
      <c r="DD25" s="12">
        <v>237147354</v>
      </c>
      <c r="DE25" s="12">
        <v>321046712</v>
      </c>
      <c r="DF25" s="13">
        <f t="shared" si="35"/>
        <v>0.7574444343337468</v>
      </c>
      <c r="DG25" s="14">
        <f t="shared" si="36"/>
        <v>16.12114440305001</v>
      </c>
      <c r="DH25" s="14"/>
      <c r="DI25" s="12">
        <v>80555825</v>
      </c>
      <c r="DJ25" s="12">
        <v>177818081</v>
      </c>
      <c r="DK25" s="12">
        <v>267624323</v>
      </c>
      <c r="DL25" s="12">
        <v>352100592</v>
      </c>
      <c r="DM25" s="13">
        <f aca="true" t="shared" si="43" ref="DM25:DM51">DL25*100/DL$51</f>
        <v>0.7341436276603216</v>
      </c>
      <c r="DN25" s="14">
        <f t="shared" si="37"/>
        <v>9.672698345529227</v>
      </c>
      <c r="DP25" s="12">
        <v>85465127</v>
      </c>
      <c r="DQ25" s="12">
        <v>182889513</v>
      </c>
      <c r="DR25" s="12">
        <v>279138113</v>
      </c>
      <c r="DS25" s="12">
        <v>372185005</v>
      </c>
      <c r="DT25" s="13">
        <f t="shared" si="1"/>
        <v>0.7521996899553677</v>
      </c>
      <c r="DU25" s="14">
        <f t="shared" si="38"/>
        <v>5.704169051780525</v>
      </c>
      <c r="DW25" s="12">
        <v>96478067</v>
      </c>
      <c r="DX25" s="12">
        <v>191722359</v>
      </c>
      <c r="DY25" s="12">
        <v>289858586</v>
      </c>
      <c r="DZ25" s="12">
        <v>379924714</v>
      </c>
      <c r="EA25" s="13">
        <f t="shared" si="2"/>
        <v>0.7479261797873832</v>
      </c>
      <c r="EB25" s="14">
        <f t="shared" si="39"/>
        <v>2.079532731309257</v>
      </c>
      <c r="ED25" s="12">
        <v>90605139</v>
      </c>
      <c r="EE25" s="12">
        <v>177402912</v>
      </c>
      <c r="EF25" s="12">
        <v>272677860</v>
      </c>
      <c r="EG25" s="12">
        <v>368309424</v>
      </c>
      <c r="EH25" s="13">
        <f t="shared" si="3"/>
        <v>0.6952915942893354</v>
      </c>
      <c r="EI25" s="14">
        <f t="shared" si="40"/>
        <v>-3.0572609709196286</v>
      </c>
      <c r="EK25" s="12">
        <v>91066709</v>
      </c>
      <c r="EL25" s="12">
        <v>182829387</v>
      </c>
      <c r="EM25" s="12">
        <v>281822824</v>
      </c>
      <c r="EN25" s="12">
        <v>365509057</v>
      </c>
      <c r="EO25" s="13">
        <f t="shared" si="4"/>
        <v>0.6608592636929684</v>
      </c>
      <c r="EP25" s="14">
        <f t="shared" si="41"/>
        <v>-0.7603299881894969</v>
      </c>
      <c r="ER25" s="12">
        <v>77140777</v>
      </c>
      <c r="ES25" s="12">
        <v>152320326</v>
      </c>
      <c r="ET25" s="12">
        <v>228373498</v>
      </c>
      <c r="EU25" s="12"/>
      <c r="EV25" s="13" t="e">
        <f t="shared" si="5"/>
        <v>#DIV/0!</v>
      </c>
      <c r="EW25" s="14">
        <f t="shared" si="42"/>
        <v>-100</v>
      </c>
    </row>
    <row r="26" spans="1:153" ht="24">
      <c r="A26" s="11" t="s">
        <v>15</v>
      </c>
      <c r="B26" s="12">
        <v>412812</v>
      </c>
      <c r="C26" s="12">
        <v>773762</v>
      </c>
      <c r="D26" s="12">
        <v>1208627</v>
      </c>
      <c r="E26" s="12">
        <v>1782814</v>
      </c>
      <c r="F26" s="13">
        <f t="shared" si="6"/>
        <v>0.00818794538598735</v>
      </c>
      <c r="G26" s="11"/>
      <c r="H26" s="12">
        <v>264202</v>
      </c>
      <c r="I26" s="12">
        <v>713666</v>
      </c>
      <c r="J26" s="12">
        <v>864013</v>
      </c>
      <c r="K26" s="12">
        <v>1134236</v>
      </c>
      <c r="L26" s="13">
        <f t="shared" si="7"/>
        <v>0.004989954417187685</v>
      </c>
      <c r="M26" s="14">
        <f t="shared" si="8"/>
        <v>-36.3794540540965</v>
      </c>
      <c r="N26" s="11"/>
      <c r="O26" s="12">
        <v>392165</v>
      </c>
      <c r="P26" s="12">
        <v>1310294</v>
      </c>
      <c r="Q26" s="12">
        <v>1436474</v>
      </c>
      <c r="R26" s="12">
        <v>1781039</v>
      </c>
      <c r="S26" s="13">
        <f t="shared" si="9"/>
        <v>0.007338961619992729</v>
      </c>
      <c r="T26" s="14">
        <f t="shared" si="10"/>
        <v>57.025433860325364</v>
      </c>
      <c r="V26" s="12">
        <v>154280</v>
      </c>
      <c r="W26" s="12">
        <v>449585</v>
      </c>
      <c r="X26" s="12">
        <v>840325</v>
      </c>
      <c r="Y26" s="12">
        <v>1177001</v>
      </c>
      <c r="Z26" s="13">
        <f t="shared" si="11"/>
        <v>0.004573197170643879</v>
      </c>
      <c r="AA26" s="14">
        <f t="shared" si="12"/>
        <v>-33.91492269400052</v>
      </c>
      <c r="AC26" s="12">
        <v>188499</v>
      </c>
      <c r="AD26" s="12">
        <v>421857</v>
      </c>
      <c r="AE26" s="12">
        <v>759249</v>
      </c>
      <c r="AF26" s="12">
        <v>1231831</v>
      </c>
      <c r="AG26" s="13">
        <f t="shared" si="13"/>
        <v>0.004716812044694422</v>
      </c>
      <c r="AH26" s="14">
        <f t="shared" si="14"/>
        <v>4.658449737935655</v>
      </c>
      <c r="AJ26" s="12">
        <v>401355</v>
      </c>
      <c r="AK26" s="12">
        <v>801533</v>
      </c>
      <c r="AL26" s="12">
        <v>1231214</v>
      </c>
      <c r="AM26" s="12">
        <v>1628670</v>
      </c>
      <c r="AN26" s="13">
        <f t="shared" si="15"/>
        <v>0.005438769134452055</v>
      </c>
      <c r="AO26" s="14">
        <f t="shared" si="16"/>
        <v>32.21537694700004</v>
      </c>
      <c r="AQ26" s="12">
        <v>478609</v>
      </c>
      <c r="AR26" s="12">
        <v>861209</v>
      </c>
      <c r="AS26" s="12">
        <v>1200110</v>
      </c>
      <c r="AT26" s="12">
        <v>1687174</v>
      </c>
      <c r="AU26" s="13">
        <f t="shared" si="17"/>
        <v>0.005368037178804044</v>
      </c>
      <c r="AV26" s="14">
        <f t="shared" si="18"/>
        <v>3.592133458588904</v>
      </c>
      <c r="AX26" s="12">
        <v>456110</v>
      </c>
      <c r="AY26" s="12">
        <v>1091569</v>
      </c>
      <c r="AZ26" s="12">
        <v>1838412</v>
      </c>
      <c r="BA26" s="12">
        <v>2258342</v>
      </c>
      <c r="BB26" s="13">
        <f t="shared" si="19"/>
        <v>0.007077184395096612</v>
      </c>
      <c r="BC26" s="14">
        <f t="shared" si="20"/>
        <v>33.853532593555855</v>
      </c>
      <c r="BE26" s="12">
        <v>567537</v>
      </c>
      <c r="BF26" s="12">
        <v>1041588</v>
      </c>
      <c r="BG26" s="12">
        <v>1611627</v>
      </c>
      <c r="BH26" s="12">
        <v>1968352</v>
      </c>
      <c r="BI26" s="13">
        <f t="shared" si="21"/>
        <v>0.006199332500238272</v>
      </c>
      <c r="BJ26" s="14">
        <f t="shared" si="22"/>
        <v>-12.840836330369797</v>
      </c>
      <c r="BL26" s="12">
        <v>519090</v>
      </c>
      <c r="BM26" s="12">
        <v>1101958</v>
      </c>
      <c r="BN26" s="12">
        <v>1711931</v>
      </c>
      <c r="BO26" s="12">
        <v>2419408</v>
      </c>
      <c r="BP26" s="13">
        <f t="shared" si="23"/>
        <v>0.007016730841114922</v>
      </c>
      <c r="BQ26" s="14">
        <f t="shared" si="24"/>
        <v>22.915413503275843</v>
      </c>
      <c r="BS26" s="12">
        <v>804915</v>
      </c>
      <c r="BT26" s="12">
        <v>1133710</v>
      </c>
      <c r="BU26" s="12">
        <v>1837222</v>
      </c>
      <c r="BV26" s="12">
        <v>2603572</v>
      </c>
      <c r="BW26" s="13">
        <f t="shared" si="25"/>
        <v>0.006973902073796689</v>
      </c>
      <c r="BX26" s="14">
        <f t="shared" si="26"/>
        <v>7.6119447402009115</v>
      </c>
      <c r="BZ26" s="12">
        <v>763324</v>
      </c>
      <c r="CA26" s="12">
        <v>1550110</v>
      </c>
      <c r="CB26" s="12">
        <v>2175209</v>
      </c>
      <c r="CC26" s="12">
        <v>2855715</v>
      </c>
      <c r="CD26" s="13">
        <f t="shared" si="27"/>
        <v>0.006903796096900126</v>
      </c>
      <c r="CE26" s="14">
        <f t="shared" si="28"/>
        <v>9.684502675554967</v>
      </c>
      <c r="CG26" s="12">
        <v>758365</v>
      </c>
      <c r="CH26" s="12">
        <v>2288932</v>
      </c>
      <c r="CI26" s="12">
        <v>3263690</v>
      </c>
      <c r="CJ26" s="12">
        <v>3610815</v>
      </c>
      <c r="CK26" s="13">
        <f t="shared" si="29"/>
        <v>0.007791294779316304</v>
      </c>
      <c r="CL26" s="14">
        <f t="shared" si="30"/>
        <v>26.441714246694787</v>
      </c>
      <c r="CN26" s="12">
        <v>828142</v>
      </c>
      <c r="CO26" s="12">
        <v>1855080</v>
      </c>
      <c r="CP26" s="12">
        <v>2808902</v>
      </c>
      <c r="CQ26" s="12">
        <v>3907169</v>
      </c>
      <c r="CR26" s="13">
        <f t="shared" si="31"/>
        <v>0.008220792604142218</v>
      </c>
      <c r="CS26" s="14">
        <f t="shared" si="32"/>
        <v>8.207399160577324</v>
      </c>
      <c r="CU26" s="12">
        <v>538599</v>
      </c>
      <c r="CV26" s="12">
        <v>1083137</v>
      </c>
      <c r="CW26" s="12">
        <v>1416676</v>
      </c>
      <c r="CX26" s="12">
        <v>2251645</v>
      </c>
      <c r="CY26" s="13">
        <f t="shared" si="33"/>
        <v>0.0061726917163607425</v>
      </c>
      <c r="CZ26" s="14">
        <f t="shared" si="34"/>
        <v>-42.3714459241461</v>
      </c>
      <c r="DB26" s="12">
        <v>791044</v>
      </c>
      <c r="DC26" s="12">
        <v>2263756</v>
      </c>
      <c r="DD26" s="12">
        <v>3232273</v>
      </c>
      <c r="DE26" s="12">
        <v>4441862</v>
      </c>
      <c r="DF26" s="13">
        <f t="shared" si="35"/>
        <v>0.010479670167058322</v>
      </c>
      <c r="DG26" s="14">
        <f t="shared" si="36"/>
        <v>97.27186123922732</v>
      </c>
      <c r="DH26" s="14"/>
      <c r="DI26" s="12">
        <v>1003454</v>
      </c>
      <c r="DJ26" s="12">
        <v>1981244</v>
      </c>
      <c r="DK26" s="12">
        <v>2911579</v>
      </c>
      <c r="DL26" s="12">
        <v>4485050</v>
      </c>
      <c r="DM26" s="13">
        <f t="shared" si="43"/>
        <v>0.009351506223079356</v>
      </c>
      <c r="DN26" s="14">
        <f t="shared" si="37"/>
        <v>0.9722949519818513</v>
      </c>
      <c r="DP26" s="12">
        <v>1154242</v>
      </c>
      <c r="DQ26" s="12">
        <v>2251533</v>
      </c>
      <c r="DR26" s="12">
        <v>3302630</v>
      </c>
      <c r="DS26" s="12">
        <v>5238628</v>
      </c>
      <c r="DT26" s="13">
        <f t="shared" si="1"/>
        <v>0.010587461355116947</v>
      </c>
      <c r="DU26" s="14">
        <f t="shared" si="38"/>
        <v>16.801997748074157</v>
      </c>
      <c r="DW26" s="12">
        <v>732366</v>
      </c>
      <c r="DX26" s="12">
        <v>2320270</v>
      </c>
      <c r="DY26" s="12">
        <v>3531279</v>
      </c>
      <c r="DZ26" s="12">
        <v>4562083</v>
      </c>
      <c r="EA26" s="13">
        <f t="shared" si="2"/>
        <v>0.008980993297695724</v>
      </c>
      <c r="EB26" s="14">
        <f t="shared" si="39"/>
        <v>-12.914545564220248</v>
      </c>
      <c r="ED26" s="12">
        <v>921311</v>
      </c>
      <c r="EE26" s="12">
        <v>2025213</v>
      </c>
      <c r="EF26" s="12">
        <v>2831050</v>
      </c>
      <c r="EG26" s="12">
        <v>3598979</v>
      </c>
      <c r="EH26" s="13">
        <f t="shared" si="3"/>
        <v>0.006794123863428046</v>
      </c>
      <c r="EI26" s="14">
        <f t="shared" si="40"/>
        <v>-21.11105826000974</v>
      </c>
      <c r="EK26" s="12">
        <v>660052</v>
      </c>
      <c r="EL26" s="12">
        <v>1430853</v>
      </c>
      <c r="EM26" s="12">
        <v>2356276</v>
      </c>
      <c r="EN26" s="12">
        <v>3061229</v>
      </c>
      <c r="EO26" s="13">
        <f t="shared" si="4"/>
        <v>0.005534860229019063</v>
      </c>
      <c r="EP26" s="14">
        <f t="shared" si="41"/>
        <v>-14.941737642814815</v>
      </c>
      <c r="ER26" s="12">
        <v>465578</v>
      </c>
      <c r="ES26" s="12">
        <v>1335571</v>
      </c>
      <c r="ET26" s="12">
        <v>2040898</v>
      </c>
      <c r="EU26" s="12"/>
      <c r="EV26" s="13" t="e">
        <f t="shared" si="5"/>
        <v>#DIV/0!</v>
      </c>
      <c r="EW26" s="14">
        <f t="shared" si="42"/>
        <v>-100</v>
      </c>
    </row>
    <row r="27" spans="1:153" ht="24">
      <c r="A27" s="11" t="s">
        <v>16</v>
      </c>
      <c r="B27" s="12">
        <v>5825975</v>
      </c>
      <c r="C27" s="12">
        <v>12455032</v>
      </c>
      <c r="D27" s="12">
        <v>16688209</v>
      </c>
      <c r="E27" s="12">
        <v>21385640</v>
      </c>
      <c r="F27" s="13">
        <f t="shared" si="6"/>
        <v>0.09821801509545387</v>
      </c>
      <c r="G27" s="11"/>
      <c r="H27" s="12">
        <v>4186583</v>
      </c>
      <c r="I27" s="12">
        <v>7057991</v>
      </c>
      <c r="J27" s="12">
        <v>10054092</v>
      </c>
      <c r="K27" s="12">
        <v>12459008</v>
      </c>
      <c r="L27" s="13">
        <f t="shared" si="7"/>
        <v>0.0548121219952256</v>
      </c>
      <c r="M27" s="14">
        <f t="shared" si="8"/>
        <v>-41.7412431893551</v>
      </c>
      <c r="N27" s="11"/>
      <c r="O27" s="12">
        <v>2623749</v>
      </c>
      <c r="P27" s="12">
        <v>4573373</v>
      </c>
      <c r="Q27" s="12">
        <v>6055773</v>
      </c>
      <c r="R27" s="12">
        <v>7885611</v>
      </c>
      <c r="S27" s="13">
        <f t="shared" si="9"/>
        <v>0.032493503218734954</v>
      </c>
      <c r="T27" s="14">
        <f t="shared" si="10"/>
        <v>-36.70755328193063</v>
      </c>
      <c r="V27" s="12">
        <v>2016579</v>
      </c>
      <c r="W27" s="12">
        <v>4792382</v>
      </c>
      <c r="X27" s="12">
        <v>6872534</v>
      </c>
      <c r="Y27" s="12">
        <v>9256650</v>
      </c>
      <c r="Z27" s="13">
        <f t="shared" si="11"/>
        <v>0.03596639730097142</v>
      </c>
      <c r="AA27" s="14">
        <f t="shared" si="12"/>
        <v>17.386591856991174</v>
      </c>
      <c r="AC27" s="12">
        <v>3179107</v>
      </c>
      <c r="AD27" s="12">
        <v>8146322</v>
      </c>
      <c r="AE27" s="12">
        <v>11429155</v>
      </c>
      <c r="AF27" s="12">
        <v>16167190</v>
      </c>
      <c r="AG27" s="13">
        <f t="shared" si="13"/>
        <v>0.061905891734225886</v>
      </c>
      <c r="AH27" s="14">
        <f t="shared" si="14"/>
        <v>74.65486974229339</v>
      </c>
      <c r="AJ27" s="12">
        <v>4427523</v>
      </c>
      <c r="AK27" s="12">
        <v>9356544</v>
      </c>
      <c r="AL27" s="12">
        <v>14250124</v>
      </c>
      <c r="AM27" s="12">
        <v>19803432</v>
      </c>
      <c r="AN27" s="13">
        <f t="shared" si="15"/>
        <v>0.06613144143246952</v>
      </c>
      <c r="AO27" s="14">
        <f t="shared" si="16"/>
        <v>22.491490481648327</v>
      </c>
      <c r="AQ27" s="12">
        <v>4668408</v>
      </c>
      <c r="AR27" s="12">
        <v>10040426</v>
      </c>
      <c r="AS27" s="12">
        <v>15444265</v>
      </c>
      <c r="AT27" s="12">
        <v>21682966</v>
      </c>
      <c r="AU27" s="13">
        <f t="shared" si="17"/>
        <v>0.06898812311874412</v>
      </c>
      <c r="AV27" s="14">
        <f t="shared" si="18"/>
        <v>9.490950861446649</v>
      </c>
      <c r="AX27" s="12">
        <v>6387036</v>
      </c>
      <c r="AY27" s="12">
        <v>10471468</v>
      </c>
      <c r="AZ27" s="12">
        <v>15530015</v>
      </c>
      <c r="BA27" s="12">
        <v>21163107</v>
      </c>
      <c r="BB27" s="13">
        <f t="shared" si="19"/>
        <v>0.06632087195480572</v>
      </c>
      <c r="BC27" s="14">
        <f t="shared" si="20"/>
        <v>-2.3975456125328947</v>
      </c>
      <c r="BE27" s="12">
        <v>3967904</v>
      </c>
      <c r="BF27" s="12">
        <v>8158329</v>
      </c>
      <c r="BG27" s="12">
        <v>12402858</v>
      </c>
      <c r="BH27" s="12">
        <v>15702748</v>
      </c>
      <c r="BI27" s="13">
        <f t="shared" si="21"/>
        <v>0.04945586765957081</v>
      </c>
      <c r="BJ27" s="14">
        <f t="shared" si="22"/>
        <v>-25.80131074326657</v>
      </c>
      <c r="BL27" s="12">
        <v>4454925</v>
      </c>
      <c r="BM27" s="12">
        <v>10186788</v>
      </c>
      <c r="BN27" s="12">
        <v>14705116</v>
      </c>
      <c r="BO27" s="12">
        <v>18974787</v>
      </c>
      <c r="BP27" s="13">
        <f t="shared" si="23"/>
        <v>0.05503039303271151</v>
      </c>
      <c r="BQ27" s="14">
        <f t="shared" si="24"/>
        <v>20.83736553627429</v>
      </c>
      <c r="BS27" s="12">
        <v>4748332</v>
      </c>
      <c r="BT27" s="12">
        <v>10711986</v>
      </c>
      <c r="BU27" s="12">
        <v>17142156</v>
      </c>
      <c r="BV27" s="12">
        <v>22360734</v>
      </c>
      <c r="BW27" s="13">
        <f t="shared" si="25"/>
        <v>0.059895239776052336</v>
      </c>
      <c r="BX27" s="14">
        <f t="shared" si="26"/>
        <v>17.84445327370473</v>
      </c>
      <c r="BZ27" s="12">
        <v>3504023</v>
      </c>
      <c r="CA27" s="12">
        <v>9920441</v>
      </c>
      <c r="CB27" s="12">
        <v>20982559</v>
      </c>
      <c r="CC27" s="12">
        <v>29334740</v>
      </c>
      <c r="CD27" s="13">
        <f t="shared" si="27"/>
        <v>0.0709178134077035</v>
      </c>
      <c r="CE27" s="14">
        <f t="shared" si="28"/>
        <v>31.188627350068202</v>
      </c>
      <c r="CG27" s="12">
        <v>6339609</v>
      </c>
      <c r="CH27" s="12">
        <v>21447976</v>
      </c>
      <c r="CI27" s="12">
        <v>34453482</v>
      </c>
      <c r="CJ27" s="12">
        <v>41769904</v>
      </c>
      <c r="CK27" s="13">
        <f t="shared" si="29"/>
        <v>0.09012968954868726</v>
      </c>
      <c r="CL27" s="14">
        <f t="shared" si="30"/>
        <v>42.39057172485593</v>
      </c>
      <c r="CN27" s="12">
        <v>7967721</v>
      </c>
      <c r="CO27" s="12">
        <v>24249224</v>
      </c>
      <c r="CP27" s="12">
        <v>43247389</v>
      </c>
      <c r="CQ27" s="12">
        <v>55209843</v>
      </c>
      <c r="CR27" s="13">
        <f t="shared" si="31"/>
        <v>0.11616305028276304</v>
      </c>
      <c r="CS27" s="14">
        <f t="shared" si="32"/>
        <v>32.176130929101475</v>
      </c>
      <c r="CU27" s="12">
        <v>7884703</v>
      </c>
      <c r="CV27" s="12">
        <v>18196882</v>
      </c>
      <c r="CW27" s="12">
        <v>27142004</v>
      </c>
      <c r="CX27" s="12">
        <v>46066921</v>
      </c>
      <c r="CY27" s="13">
        <f t="shared" si="33"/>
        <v>0.12628851424400592</v>
      </c>
      <c r="CZ27" s="14">
        <f t="shared" si="34"/>
        <v>-16.560311537201798</v>
      </c>
      <c r="DB27" s="12">
        <v>14659902</v>
      </c>
      <c r="DC27" s="12">
        <v>29112220</v>
      </c>
      <c r="DD27" s="12">
        <v>39467204</v>
      </c>
      <c r="DE27" s="12">
        <v>51316911</v>
      </c>
      <c r="DF27" s="13">
        <f t="shared" si="35"/>
        <v>0.12107181656527985</v>
      </c>
      <c r="DG27" s="14">
        <f t="shared" si="36"/>
        <v>11.39644214554734</v>
      </c>
      <c r="DH27" s="14"/>
      <c r="DI27" s="12">
        <v>6331128</v>
      </c>
      <c r="DJ27" s="12">
        <v>25750286</v>
      </c>
      <c r="DK27" s="12">
        <v>38104712</v>
      </c>
      <c r="DL27" s="12">
        <v>55239569</v>
      </c>
      <c r="DM27" s="13">
        <f t="shared" si="43"/>
        <v>0.1151766810322564</v>
      </c>
      <c r="DN27" s="14">
        <f t="shared" si="37"/>
        <v>7.643986989006407</v>
      </c>
      <c r="DP27" s="12">
        <v>11496515</v>
      </c>
      <c r="DQ27" s="12">
        <v>28538246</v>
      </c>
      <c r="DR27" s="12">
        <v>51646613</v>
      </c>
      <c r="DS27" s="12">
        <v>74340339</v>
      </c>
      <c r="DT27" s="13">
        <f t="shared" si="1"/>
        <v>0.15024458050634504</v>
      </c>
      <c r="DU27" s="14">
        <f t="shared" si="38"/>
        <v>34.578057623874656</v>
      </c>
      <c r="DW27" s="12">
        <v>3871646</v>
      </c>
      <c r="DX27" s="12">
        <v>17022851</v>
      </c>
      <c r="DY27" s="12">
        <v>29681886</v>
      </c>
      <c r="DZ27" s="12">
        <v>41143725</v>
      </c>
      <c r="EA27" s="13">
        <f t="shared" si="2"/>
        <v>0.08099622879882633</v>
      </c>
      <c r="EB27" s="14">
        <f t="shared" si="39"/>
        <v>-44.654913397691125</v>
      </c>
      <c r="ED27" s="12">
        <v>6528165</v>
      </c>
      <c r="EE27" s="12">
        <v>14647688</v>
      </c>
      <c r="EF27" s="12">
        <v>24382311</v>
      </c>
      <c r="EG27" s="12">
        <v>34865796</v>
      </c>
      <c r="EH27" s="13">
        <f t="shared" si="3"/>
        <v>0.0658193717220951</v>
      </c>
      <c r="EI27" s="14">
        <f t="shared" si="40"/>
        <v>-15.258533348645514</v>
      </c>
      <c r="EK27" s="12">
        <v>3619218</v>
      </c>
      <c r="EL27" s="12">
        <v>8621440</v>
      </c>
      <c r="EM27" s="12">
        <v>15847983</v>
      </c>
      <c r="EN27" s="12">
        <v>20515595</v>
      </c>
      <c r="EO27" s="13">
        <f t="shared" si="4"/>
        <v>0.037093255957055926</v>
      </c>
      <c r="EP27" s="14">
        <f t="shared" si="41"/>
        <v>-41.15839202409146</v>
      </c>
      <c r="ER27" s="12">
        <v>3032870</v>
      </c>
      <c r="ES27" s="12">
        <v>7247667</v>
      </c>
      <c r="ET27" s="12">
        <v>13141373</v>
      </c>
      <c r="EU27" s="12"/>
      <c r="EV27" s="13" t="e">
        <f t="shared" si="5"/>
        <v>#DIV/0!</v>
      </c>
      <c r="EW27" s="14">
        <f t="shared" si="42"/>
        <v>-100</v>
      </c>
    </row>
    <row r="28" spans="1:153" ht="12">
      <c r="A28" s="11" t="s">
        <v>17</v>
      </c>
      <c r="B28" s="12">
        <v>306234341</v>
      </c>
      <c r="C28" s="12">
        <v>652271117</v>
      </c>
      <c r="D28" s="12">
        <v>958683286</v>
      </c>
      <c r="E28" s="12">
        <v>1307879766</v>
      </c>
      <c r="F28" s="13">
        <f t="shared" si="6"/>
        <v>6.006710792851029</v>
      </c>
      <c r="G28" s="11"/>
      <c r="H28" s="12">
        <v>341580046</v>
      </c>
      <c r="I28" s="12">
        <v>676957279</v>
      </c>
      <c r="J28" s="12">
        <v>989934462</v>
      </c>
      <c r="K28" s="12">
        <v>1311300415</v>
      </c>
      <c r="L28" s="13">
        <f t="shared" si="7"/>
        <v>5.768931067334571</v>
      </c>
      <c r="M28" s="14">
        <f t="shared" si="8"/>
        <v>0.2615415490723336</v>
      </c>
      <c r="N28" s="11"/>
      <c r="O28" s="12">
        <v>343939110</v>
      </c>
      <c r="P28" s="12">
        <v>731399099</v>
      </c>
      <c r="Q28" s="12">
        <v>1104539648</v>
      </c>
      <c r="R28" s="12">
        <v>1507812342</v>
      </c>
      <c r="S28" s="13">
        <f t="shared" si="9"/>
        <v>6.213101963566969</v>
      </c>
      <c r="T28" s="14">
        <f t="shared" si="10"/>
        <v>14.9860340736642</v>
      </c>
      <c r="V28" s="12">
        <v>404618351</v>
      </c>
      <c r="W28" s="12">
        <v>824967724</v>
      </c>
      <c r="X28" s="12">
        <v>1221184578</v>
      </c>
      <c r="Y28" s="12">
        <v>1606779105</v>
      </c>
      <c r="Z28" s="13">
        <f t="shared" si="11"/>
        <v>6.243085313296848</v>
      </c>
      <c r="AA28" s="14">
        <f t="shared" si="12"/>
        <v>6.563599477420908</v>
      </c>
      <c r="AC28" s="12">
        <v>375621149</v>
      </c>
      <c r="AD28" s="12">
        <v>752038670</v>
      </c>
      <c r="AE28" s="12">
        <v>1105224603</v>
      </c>
      <c r="AF28" s="12">
        <v>1503804305</v>
      </c>
      <c r="AG28" s="13">
        <f t="shared" si="13"/>
        <v>5.75822678491394</v>
      </c>
      <c r="AH28" s="14">
        <f t="shared" si="14"/>
        <v>-6.4087714160310725</v>
      </c>
      <c r="AJ28" s="12">
        <v>405095830</v>
      </c>
      <c r="AK28" s="12">
        <v>863901110</v>
      </c>
      <c r="AL28" s="12">
        <v>1279835856</v>
      </c>
      <c r="AM28" s="12">
        <v>1708474645</v>
      </c>
      <c r="AN28" s="13">
        <f t="shared" si="15"/>
        <v>5.705268204252508</v>
      </c>
      <c r="AO28" s="14">
        <f t="shared" si="16"/>
        <v>13.61017117184008</v>
      </c>
      <c r="AQ28" s="12">
        <v>438130882</v>
      </c>
      <c r="AR28" s="12">
        <v>874263532</v>
      </c>
      <c r="AS28" s="12">
        <v>1270189394</v>
      </c>
      <c r="AT28" s="12">
        <v>1669159034</v>
      </c>
      <c r="AU28" s="13">
        <f t="shared" si="17"/>
        <v>5.3107194348944695</v>
      </c>
      <c r="AV28" s="14">
        <f t="shared" si="18"/>
        <v>-2.301211265561392</v>
      </c>
      <c r="AX28" s="12">
        <v>411812982</v>
      </c>
      <c r="AY28" s="12">
        <v>850017450</v>
      </c>
      <c r="AZ28" s="12">
        <v>1259858015</v>
      </c>
      <c r="BA28" s="12">
        <v>1641725267</v>
      </c>
      <c r="BB28" s="13">
        <f t="shared" si="19"/>
        <v>5.144832997237893</v>
      </c>
      <c r="BC28" s="14">
        <f t="shared" si="20"/>
        <v>-1.6435681945930156</v>
      </c>
      <c r="BE28" s="12">
        <v>380824047</v>
      </c>
      <c r="BF28" s="12">
        <v>806803485</v>
      </c>
      <c r="BG28" s="12">
        <v>1195199031</v>
      </c>
      <c r="BH28" s="12">
        <v>1638579769</v>
      </c>
      <c r="BI28" s="13">
        <f t="shared" si="21"/>
        <v>5.160713539140672</v>
      </c>
      <c r="BJ28" s="14">
        <f t="shared" si="22"/>
        <v>-0.19159709990624663</v>
      </c>
      <c r="BL28" s="12">
        <v>416010687</v>
      </c>
      <c r="BM28" s="12">
        <v>876494238</v>
      </c>
      <c r="BN28" s="12">
        <v>1324591260</v>
      </c>
      <c r="BO28" s="12">
        <v>1825699382</v>
      </c>
      <c r="BP28" s="13">
        <f t="shared" si="23"/>
        <v>5.294866000395078</v>
      </c>
      <c r="BQ28" s="14">
        <f t="shared" si="24"/>
        <v>11.419621829835975</v>
      </c>
      <c r="BS28" s="12">
        <v>471924732</v>
      </c>
      <c r="BT28" s="12">
        <v>980397791</v>
      </c>
      <c r="BU28" s="12">
        <v>1451404199</v>
      </c>
      <c r="BV28" s="12">
        <v>1953395253</v>
      </c>
      <c r="BW28" s="13">
        <f t="shared" si="25"/>
        <v>5.23234510351214</v>
      </c>
      <c r="BX28" s="14">
        <f t="shared" si="26"/>
        <v>6.9943536301202585</v>
      </c>
      <c r="BZ28" s="12">
        <v>523548797</v>
      </c>
      <c r="CA28" s="12">
        <v>1060194583</v>
      </c>
      <c r="CB28" s="12">
        <v>1591345450</v>
      </c>
      <c r="CC28" s="12">
        <v>2125518493</v>
      </c>
      <c r="CD28" s="13">
        <f t="shared" si="27"/>
        <v>5.138519171507815</v>
      </c>
      <c r="CE28" s="14">
        <f t="shared" si="28"/>
        <v>8.811490646127822</v>
      </c>
      <c r="CG28" s="12">
        <v>554413761</v>
      </c>
      <c r="CH28" s="12">
        <v>1144255825</v>
      </c>
      <c r="CI28" s="12">
        <v>1732332604</v>
      </c>
      <c r="CJ28" s="12">
        <v>2317108800</v>
      </c>
      <c r="CK28" s="13">
        <f t="shared" si="29"/>
        <v>4.999779190168388</v>
      </c>
      <c r="CL28" s="14">
        <f t="shared" si="30"/>
        <v>9.013815105865561</v>
      </c>
      <c r="CN28" s="12">
        <v>609464684</v>
      </c>
      <c r="CO28" s="12">
        <v>1258013405</v>
      </c>
      <c r="CP28" s="12">
        <v>1888822200</v>
      </c>
      <c r="CQ28" s="12">
        <v>2441066741</v>
      </c>
      <c r="CR28" s="13">
        <f t="shared" si="31"/>
        <v>5.136072540151282</v>
      </c>
      <c r="CS28" s="14">
        <f t="shared" si="32"/>
        <v>5.349681508265817</v>
      </c>
      <c r="CU28" s="12">
        <v>433340488</v>
      </c>
      <c r="CV28" s="12">
        <v>919654806</v>
      </c>
      <c r="CW28" s="12">
        <v>1451630944</v>
      </c>
      <c r="CX28" s="12">
        <v>1995483782</v>
      </c>
      <c r="CY28" s="13">
        <f t="shared" si="33"/>
        <v>5.470447699918773</v>
      </c>
      <c r="CZ28" s="14">
        <f t="shared" si="34"/>
        <v>-18.253616401223994</v>
      </c>
      <c r="DB28" s="12">
        <v>566919657</v>
      </c>
      <c r="DC28" s="12">
        <v>1231416030</v>
      </c>
      <c r="DD28" s="12">
        <v>1864109363</v>
      </c>
      <c r="DE28" s="12">
        <v>2496503927</v>
      </c>
      <c r="DF28" s="13">
        <f t="shared" si="35"/>
        <v>5.889993368935336</v>
      </c>
      <c r="DG28" s="14">
        <f t="shared" si="36"/>
        <v>25.10770318052127</v>
      </c>
      <c r="DH28" s="14"/>
      <c r="DI28" s="12">
        <v>704986459</v>
      </c>
      <c r="DJ28" s="12">
        <v>1490739229</v>
      </c>
      <c r="DK28" s="12">
        <v>2189587366</v>
      </c>
      <c r="DL28" s="12">
        <v>2858499910</v>
      </c>
      <c r="DM28" s="13">
        <f t="shared" si="43"/>
        <v>5.9600851042991225</v>
      </c>
      <c r="DN28" s="14">
        <f t="shared" si="37"/>
        <v>14.500116706605922</v>
      </c>
      <c r="DP28" s="12">
        <v>727282888</v>
      </c>
      <c r="DQ28" s="12">
        <v>1477507074</v>
      </c>
      <c r="DR28" s="12">
        <v>2173709855</v>
      </c>
      <c r="DS28" s="12">
        <v>2878027523</v>
      </c>
      <c r="DT28" s="13">
        <f t="shared" si="1"/>
        <v>5.816600296628326</v>
      </c>
      <c r="DU28" s="14">
        <f t="shared" si="38"/>
        <v>0.683141984076542</v>
      </c>
      <c r="DW28" s="12">
        <v>713642341</v>
      </c>
      <c r="DX28" s="12">
        <v>1450788603</v>
      </c>
      <c r="DY28" s="12">
        <v>2149607060</v>
      </c>
      <c r="DZ28" s="12">
        <v>2832727682</v>
      </c>
      <c r="EA28" s="13">
        <f t="shared" si="2"/>
        <v>5.576555342425629</v>
      </c>
      <c r="EB28" s="14">
        <f t="shared" si="39"/>
        <v>-1.5739891518751108</v>
      </c>
      <c r="ED28" s="12">
        <v>742789150</v>
      </c>
      <c r="EE28" s="12">
        <v>1511751474</v>
      </c>
      <c r="EF28" s="12">
        <v>2229935638</v>
      </c>
      <c r="EG28" s="12">
        <v>2953800999</v>
      </c>
      <c r="EH28" s="13">
        <f t="shared" si="3"/>
        <v>5.576161976806061</v>
      </c>
      <c r="EI28" s="14">
        <f t="shared" si="40"/>
        <v>4.274089520476537</v>
      </c>
      <c r="EK28" s="12">
        <v>748284583</v>
      </c>
      <c r="EL28" s="12">
        <v>1516397507</v>
      </c>
      <c r="EM28" s="12">
        <v>2209254332</v>
      </c>
      <c r="EN28" s="12">
        <v>2922778592</v>
      </c>
      <c r="EO28" s="13">
        <f t="shared" si="4"/>
        <v>5.284534736567939</v>
      </c>
      <c r="EP28" s="14">
        <f t="shared" si="41"/>
        <v>-1.0502537919955586</v>
      </c>
      <c r="ER28" s="12">
        <v>741017589</v>
      </c>
      <c r="ES28" s="12">
        <v>1532708180</v>
      </c>
      <c r="ET28" s="12">
        <v>2254432956</v>
      </c>
      <c r="EU28" s="12"/>
      <c r="EV28" s="13" t="e">
        <f t="shared" si="5"/>
        <v>#DIV/0!</v>
      </c>
      <c r="EW28" s="14">
        <f t="shared" si="42"/>
        <v>-100</v>
      </c>
    </row>
    <row r="29" spans="1:153" ht="24">
      <c r="A29" s="11" t="s">
        <v>18</v>
      </c>
      <c r="B29" s="12">
        <v>16138958</v>
      </c>
      <c r="C29" s="12">
        <v>33125312</v>
      </c>
      <c r="D29" s="12">
        <v>48863248</v>
      </c>
      <c r="E29" s="12">
        <v>69977606</v>
      </c>
      <c r="F29" s="13">
        <f t="shared" si="6"/>
        <v>0.3213867605763364</v>
      </c>
      <c r="G29" s="11"/>
      <c r="H29" s="12">
        <v>26557139</v>
      </c>
      <c r="I29" s="12">
        <v>48050737</v>
      </c>
      <c r="J29" s="12">
        <v>66952835</v>
      </c>
      <c r="K29" s="12">
        <v>89357274</v>
      </c>
      <c r="L29" s="13">
        <f t="shared" si="7"/>
        <v>0.3931181201303347</v>
      </c>
      <c r="M29" s="14">
        <f t="shared" si="8"/>
        <v>27.69409973813623</v>
      </c>
      <c r="N29" s="11"/>
      <c r="O29" s="12">
        <v>19169137</v>
      </c>
      <c r="P29" s="12">
        <v>44866090</v>
      </c>
      <c r="Q29" s="12">
        <v>70136254</v>
      </c>
      <c r="R29" s="12">
        <v>96471692</v>
      </c>
      <c r="S29" s="13">
        <f t="shared" si="9"/>
        <v>0.39752192119530205</v>
      </c>
      <c r="T29" s="14">
        <f t="shared" si="10"/>
        <v>7.961767052114865</v>
      </c>
      <c r="V29" s="12">
        <v>24888502</v>
      </c>
      <c r="W29" s="12">
        <v>54689216</v>
      </c>
      <c r="X29" s="12">
        <v>79805886</v>
      </c>
      <c r="Y29" s="12">
        <v>115935811</v>
      </c>
      <c r="Z29" s="13">
        <f t="shared" si="11"/>
        <v>0.4504646324357443</v>
      </c>
      <c r="AA29" s="14">
        <f t="shared" si="12"/>
        <v>20.175990071781882</v>
      </c>
      <c r="AC29" s="12">
        <v>32176844</v>
      </c>
      <c r="AD29" s="12">
        <v>66868402</v>
      </c>
      <c r="AE29" s="12">
        <v>99481774</v>
      </c>
      <c r="AF29" s="12">
        <v>140820499</v>
      </c>
      <c r="AG29" s="13">
        <f t="shared" si="13"/>
        <v>0.5392166829890453</v>
      </c>
      <c r="AH29" s="14">
        <f t="shared" si="14"/>
        <v>21.464194527435524</v>
      </c>
      <c r="AJ29" s="12">
        <v>42234200</v>
      </c>
      <c r="AK29" s="12">
        <v>80007240</v>
      </c>
      <c r="AL29" s="12">
        <v>113024791</v>
      </c>
      <c r="AM29" s="12">
        <v>154408356</v>
      </c>
      <c r="AN29" s="13">
        <f t="shared" si="15"/>
        <v>0.5156301772085718</v>
      </c>
      <c r="AO29" s="14">
        <f t="shared" si="16"/>
        <v>9.649061817342371</v>
      </c>
      <c r="AQ29" s="12">
        <v>50002963</v>
      </c>
      <c r="AR29" s="12">
        <v>98956054</v>
      </c>
      <c r="AS29" s="12">
        <v>153012111</v>
      </c>
      <c r="AT29" s="12">
        <v>222425996</v>
      </c>
      <c r="AU29" s="13">
        <f t="shared" si="17"/>
        <v>0.7076869463733553</v>
      </c>
      <c r="AV29" s="14">
        <f t="shared" si="18"/>
        <v>44.050491671577674</v>
      </c>
      <c r="AX29" s="12">
        <v>77859663</v>
      </c>
      <c r="AY29" s="12">
        <v>151874296</v>
      </c>
      <c r="AZ29" s="12">
        <v>219437291</v>
      </c>
      <c r="BA29" s="12">
        <v>286619795</v>
      </c>
      <c r="BB29" s="13">
        <f t="shared" si="19"/>
        <v>0.8982081281310758</v>
      </c>
      <c r="BC29" s="14">
        <f t="shared" si="20"/>
        <v>28.860744766542496</v>
      </c>
      <c r="BE29" s="12">
        <v>69812789</v>
      </c>
      <c r="BF29" s="12">
        <v>146148491</v>
      </c>
      <c r="BG29" s="12">
        <v>213816315</v>
      </c>
      <c r="BH29" s="12">
        <v>292219055</v>
      </c>
      <c r="BI29" s="13">
        <f t="shared" si="21"/>
        <v>0.9203450830188986</v>
      </c>
      <c r="BJ29" s="14">
        <f t="shared" si="22"/>
        <v>1.9535496492836444</v>
      </c>
      <c r="BL29" s="12">
        <v>76496374</v>
      </c>
      <c r="BM29" s="12">
        <v>162855910</v>
      </c>
      <c r="BN29" s="12">
        <v>235516205</v>
      </c>
      <c r="BO29" s="12">
        <v>314237047</v>
      </c>
      <c r="BP29" s="13">
        <f t="shared" si="23"/>
        <v>0.9113455767302495</v>
      </c>
      <c r="BQ29" s="14">
        <f t="shared" si="24"/>
        <v>7.534755733160523</v>
      </c>
      <c r="BS29" s="12">
        <v>94878154</v>
      </c>
      <c r="BT29" s="12">
        <v>212563311</v>
      </c>
      <c r="BU29" s="12">
        <v>308768017</v>
      </c>
      <c r="BV29" s="12">
        <v>413471988</v>
      </c>
      <c r="BW29" s="13">
        <f t="shared" si="25"/>
        <v>1.1075219562086394</v>
      </c>
      <c r="BX29" s="14">
        <f t="shared" si="26"/>
        <v>31.579644076785115</v>
      </c>
      <c r="BZ29" s="12">
        <v>99381219</v>
      </c>
      <c r="CA29" s="12">
        <v>217579672</v>
      </c>
      <c r="CB29" s="12">
        <v>337047911</v>
      </c>
      <c r="CC29" s="12">
        <v>473713428</v>
      </c>
      <c r="CD29" s="13">
        <f t="shared" si="27"/>
        <v>1.1452196438634734</v>
      </c>
      <c r="CE29" s="14">
        <f t="shared" si="28"/>
        <v>14.56965447439211</v>
      </c>
      <c r="CG29" s="12">
        <v>148292248</v>
      </c>
      <c r="CH29" s="12">
        <v>290541162</v>
      </c>
      <c r="CI29" s="12">
        <v>428738917</v>
      </c>
      <c r="CJ29" s="12">
        <v>589373545</v>
      </c>
      <c r="CK29" s="13">
        <f t="shared" si="29"/>
        <v>1.2717303501358121</v>
      </c>
      <c r="CL29" s="14">
        <f t="shared" si="30"/>
        <v>24.415629822509487</v>
      </c>
      <c r="CN29" s="12">
        <v>156545647</v>
      </c>
      <c r="CO29" s="12">
        <v>299375852</v>
      </c>
      <c r="CP29" s="12">
        <v>445342289</v>
      </c>
      <c r="CQ29" s="12">
        <v>599810740</v>
      </c>
      <c r="CR29" s="13">
        <f t="shared" si="31"/>
        <v>1.2620185344624384</v>
      </c>
      <c r="CS29" s="14">
        <f t="shared" si="32"/>
        <v>1.7708964185014509</v>
      </c>
      <c r="CU29" s="12">
        <v>145122651</v>
      </c>
      <c r="CV29" s="12">
        <v>288069280</v>
      </c>
      <c r="CW29" s="12">
        <v>449772199</v>
      </c>
      <c r="CX29" s="12">
        <v>657393064</v>
      </c>
      <c r="CY29" s="13">
        <f t="shared" si="33"/>
        <v>1.802186721506191</v>
      </c>
      <c r="CZ29" s="14">
        <f t="shared" si="34"/>
        <v>9.60008218592418</v>
      </c>
      <c r="DB29" s="12">
        <v>229590928</v>
      </c>
      <c r="DC29" s="12">
        <v>461111194</v>
      </c>
      <c r="DD29" s="12">
        <v>693083543</v>
      </c>
      <c r="DE29" s="12">
        <v>950480257</v>
      </c>
      <c r="DF29" s="13">
        <f t="shared" si="35"/>
        <v>2.2424648927996476</v>
      </c>
      <c r="DG29" s="14">
        <f t="shared" si="36"/>
        <v>44.58324996869757</v>
      </c>
      <c r="DH29" s="14"/>
      <c r="DI29" s="12">
        <v>222250823</v>
      </c>
      <c r="DJ29" s="12">
        <v>462652812</v>
      </c>
      <c r="DK29" s="12">
        <v>696992784</v>
      </c>
      <c r="DL29" s="12">
        <v>935114352</v>
      </c>
      <c r="DM29" s="13">
        <f t="shared" si="43"/>
        <v>1.9497503220741843</v>
      </c>
      <c r="DN29" s="14">
        <f t="shared" si="37"/>
        <v>-1.6166464149922888</v>
      </c>
      <c r="DP29" s="12">
        <v>242320503</v>
      </c>
      <c r="DQ29" s="12">
        <v>470073879</v>
      </c>
      <c r="DR29" s="12">
        <v>707326383</v>
      </c>
      <c r="DS29" s="12">
        <v>971158921</v>
      </c>
      <c r="DT29" s="13">
        <f t="shared" si="1"/>
        <v>1.96274817485887</v>
      </c>
      <c r="DU29" s="14">
        <f t="shared" si="38"/>
        <v>3.8545626984452497</v>
      </c>
      <c r="DW29" s="12">
        <v>225445053</v>
      </c>
      <c r="DX29" s="12">
        <v>469186096</v>
      </c>
      <c r="DY29" s="12">
        <v>680178143</v>
      </c>
      <c r="DZ29" s="12">
        <v>912153405</v>
      </c>
      <c r="EA29" s="13">
        <f t="shared" si="2"/>
        <v>1.7956805294369553</v>
      </c>
      <c r="EB29" s="14">
        <f t="shared" si="39"/>
        <v>-6.075783759391527</v>
      </c>
      <c r="ED29" s="12">
        <v>259515429</v>
      </c>
      <c r="EE29" s="12">
        <v>516865068</v>
      </c>
      <c r="EF29" s="12">
        <v>738639925</v>
      </c>
      <c r="EG29" s="12">
        <v>1005071497</v>
      </c>
      <c r="EH29" s="13">
        <f t="shared" si="3"/>
        <v>1.8973659591287</v>
      </c>
      <c r="EI29" s="14">
        <f t="shared" si="40"/>
        <v>10.186673808447821</v>
      </c>
      <c r="EK29" s="12">
        <v>271435255</v>
      </c>
      <c r="EL29" s="12">
        <v>564832730</v>
      </c>
      <c r="EM29" s="12">
        <v>872589284</v>
      </c>
      <c r="EN29" s="12">
        <v>1238659723</v>
      </c>
      <c r="EO29" s="13">
        <f t="shared" si="4"/>
        <v>2.239560790166456</v>
      </c>
      <c r="EP29" s="14">
        <f t="shared" si="41"/>
        <v>23.240956160554617</v>
      </c>
      <c r="ER29" s="12">
        <v>274262764</v>
      </c>
      <c r="ES29" s="12">
        <v>577147081</v>
      </c>
      <c r="ET29" s="12">
        <v>840293507</v>
      </c>
      <c r="EU29" s="12"/>
      <c r="EV29" s="13" t="e">
        <f t="shared" si="5"/>
        <v>#DIV/0!</v>
      </c>
      <c r="EW29" s="14">
        <f t="shared" si="42"/>
        <v>-100</v>
      </c>
    </row>
    <row r="30" spans="1:153" ht="12">
      <c r="A30" s="11" t="s">
        <v>19</v>
      </c>
      <c r="B30" s="12">
        <v>140652784</v>
      </c>
      <c r="C30" s="12">
        <v>294799081</v>
      </c>
      <c r="D30" s="12">
        <v>419309219</v>
      </c>
      <c r="E30" s="12">
        <v>555840754</v>
      </c>
      <c r="F30" s="13">
        <f t="shared" si="6"/>
        <v>2.5528146722305465</v>
      </c>
      <c r="G30" s="11"/>
      <c r="H30" s="12">
        <v>140589825</v>
      </c>
      <c r="I30" s="12">
        <v>287430338</v>
      </c>
      <c r="J30" s="12">
        <v>417347794</v>
      </c>
      <c r="K30" s="12">
        <v>552438362</v>
      </c>
      <c r="L30" s="13">
        <f t="shared" si="7"/>
        <v>2.4303956537138913</v>
      </c>
      <c r="M30" s="14">
        <f t="shared" si="8"/>
        <v>-0.612116325676979</v>
      </c>
      <c r="N30" s="11"/>
      <c r="O30" s="12">
        <v>139794685</v>
      </c>
      <c r="P30" s="12">
        <v>302795892</v>
      </c>
      <c r="Q30" s="12">
        <v>445939742</v>
      </c>
      <c r="R30" s="12">
        <v>601637748</v>
      </c>
      <c r="S30" s="13">
        <f t="shared" si="9"/>
        <v>2.4791126649730058</v>
      </c>
      <c r="T30" s="14">
        <f t="shared" si="10"/>
        <v>8.905859799794285</v>
      </c>
      <c r="V30" s="12">
        <v>167529093</v>
      </c>
      <c r="W30" s="12">
        <v>345753903</v>
      </c>
      <c r="X30" s="12">
        <v>500121665</v>
      </c>
      <c r="Y30" s="12">
        <v>668302551</v>
      </c>
      <c r="Z30" s="13">
        <f t="shared" si="11"/>
        <v>2.5966667278679343</v>
      </c>
      <c r="AA30" s="14">
        <f t="shared" si="12"/>
        <v>11.08055523803337</v>
      </c>
      <c r="AC30" s="12">
        <v>158515723</v>
      </c>
      <c r="AD30" s="12">
        <v>339938194</v>
      </c>
      <c r="AE30" s="12">
        <v>499505773</v>
      </c>
      <c r="AF30" s="12">
        <v>683682355</v>
      </c>
      <c r="AG30" s="13">
        <f t="shared" si="13"/>
        <v>2.617892524874798</v>
      </c>
      <c r="AH30" s="14">
        <f t="shared" si="14"/>
        <v>2.3013235512847814</v>
      </c>
      <c r="AJ30" s="12">
        <v>194482674</v>
      </c>
      <c r="AK30" s="12">
        <v>402065237</v>
      </c>
      <c r="AL30" s="12">
        <v>590672261</v>
      </c>
      <c r="AM30" s="12">
        <v>794963757</v>
      </c>
      <c r="AN30" s="13">
        <f t="shared" si="15"/>
        <v>2.6546963746981547</v>
      </c>
      <c r="AO30" s="14">
        <f t="shared" si="16"/>
        <v>16.276769641071112</v>
      </c>
      <c r="AQ30" s="12">
        <v>211663765</v>
      </c>
      <c r="AR30" s="12">
        <v>435610834</v>
      </c>
      <c r="AS30" s="12">
        <v>634374575</v>
      </c>
      <c r="AT30" s="12">
        <v>834066689</v>
      </c>
      <c r="AU30" s="13">
        <f t="shared" si="17"/>
        <v>2.653728066076166</v>
      </c>
      <c r="AV30" s="14">
        <f t="shared" si="18"/>
        <v>4.918832041798353</v>
      </c>
      <c r="AX30" s="12">
        <v>204255007</v>
      </c>
      <c r="AY30" s="12">
        <v>430743696</v>
      </c>
      <c r="AZ30" s="12">
        <v>635025417</v>
      </c>
      <c r="BA30" s="12">
        <v>847972925</v>
      </c>
      <c r="BB30" s="13">
        <f t="shared" si="19"/>
        <v>2.65737463691258</v>
      </c>
      <c r="BC30" s="14">
        <f t="shared" si="20"/>
        <v>1.6672810679770436</v>
      </c>
      <c r="BE30" s="12">
        <v>207374863</v>
      </c>
      <c r="BF30" s="12">
        <v>431217716</v>
      </c>
      <c r="BG30" s="12">
        <v>633072552</v>
      </c>
      <c r="BH30" s="12">
        <v>828961151</v>
      </c>
      <c r="BI30" s="13">
        <f t="shared" si="21"/>
        <v>2.610816462111058</v>
      </c>
      <c r="BJ30" s="14">
        <f t="shared" si="22"/>
        <v>-2.242026064688332</v>
      </c>
      <c r="BL30" s="12">
        <v>205705091</v>
      </c>
      <c r="BM30" s="12">
        <v>451956789</v>
      </c>
      <c r="BN30" s="12">
        <v>664841511</v>
      </c>
      <c r="BO30" s="12">
        <v>897950261</v>
      </c>
      <c r="BP30" s="13">
        <f t="shared" si="23"/>
        <v>2.604221896491164</v>
      </c>
      <c r="BQ30" s="14">
        <f t="shared" si="24"/>
        <v>8.322357436989222</v>
      </c>
      <c r="BS30" s="12">
        <v>234240763</v>
      </c>
      <c r="BT30" s="12">
        <v>497302894</v>
      </c>
      <c r="BU30" s="12">
        <v>727278359</v>
      </c>
      <c r="BV30" s="12">
        <v>956557355</v>
      </c>
      <c r="BW30" s="13">
        <f t="shared" si="25"/>
        <v>2.5622250207560904</v>
      </c>
      <c r="BX30" s="14">
        <f t="shared" si="26"/>
        <v>6.526763958477204</v>
      </c>
      <c r="BZ30" s="12">
        <v>245879288</v>
      </c>
      <c r="CA30" s="12">
        <v>516397141</v>
      </c>
      <c r="CB30" s="12">
        <v>764467483</v>
      </c>
      <c r="CC30" s="12">
        <v>1019388101</v>
      </c>
      <c r="CD30" s="13">
        <f t="shared" si="27"/>
        <v>2.4644082455392895</v>
      </c>
      <c r="CE30" s="14">
        <f t="shared" si="28"/>
        <v>6.568424326213034</v>
      </c>
      <c r="CG30" s="12">
        <v>279027262</v>
      </c>
      <c r="CH30" s="12">
        <v>577182065</v>
      </c>
      <c r="CI30" s="12">
        <v>842716217</v>
      </c>
      <c r="CJ30" s="12">
        <v>1116083968</v>
      </c>
      <c r="CK30" s="13">
        <f t="shared" si="29"/>
        <v>2.4082483298526856</v>
      </c>
      <c r="CL30" s="14">
        <f t="shared" si="30"/>
        <v>9.485677427973044</v>
      </c>
      <c r="CN30" s="12">
        <v>289958540</v>
      </c>
      <c r="CO30" s="12">
        <v>598801695</v>
      </c>
      <c r="CP30" s="12">
        <v>867170714</v>
      </c>
      <c r="CQ30" s="12">
        <v>1119983579</v>
      </c>
      <c r="CR30" s="13">
        <f t="shared" si="31"/>
        <v>2.356476702953963</v>
      </c>
      <c r="CS30" s="14">
        <f t="shared" si="32"/>
        <v>0.3494012199626866</v>
      </c>
      <c r="CU30" s="12">
        <v>225236002</v>
      </c>
      <c r="CV30" s="12">
        <v>475843400</v>
      </c>
      <c r="CW30" s="12">
        <v>707029875</v>
      </c>
      <c r="CX30" s="12">
        <v>946293851</v>
      </c>
      <c r="CY30" s="13">
        <f t="shared" si="33"/>
        <v>2.594183459342306</v>
      </c>
      <c r="CZ30" s="14">
        <f t="shared" si="34"/>
        <v>-15.50823880427626</v>
      </c>
      <c r="DB30" s="12">
        <v>260879593</v>
      </c>
      <c r="DC30" s="12">
        <v>572271294</v>
      </c>
      <c r="DD30" s="12">
        <v>869748660</v>
      </c>
      <c r="DE30" s="12">
        <v>1171081597</v>
      </c>
      <c r="DF30" s="13">
        <f t="shared" si="35"/>
        <v>2.7629288967716503</v>
      </c>
      <c r="DG30" s="14">
        <f t="shared" si="36"/>
        <v>23.75453943428404</v>
      </c>
      <c r="DH30" s="14"/>
      <c r="DI30" s="12">
        <v>310314285</v>
      </c>
      <c r="DJ30" s="12">
        <v>665612655</v>
      </c>
      <c r="DK30" s="12">
        <v>984041221</v>
      </c>
      <c r="DL30" s="12">
        <v>1281993582</v>
      </c>
      <c r="DM30" s="13">
        <f t="shared" si="43"/>
        <v>2.6730072039377033</v>
      </c>
      <c r="DN30" s="14">
        <f t="shared" si="37"/>
        <v>9.47090153957906</v>
      </c>
      <c r="DP30" s="12">
        <v>325238986</v>
      </c>
      <c r="DQ30" s="12">
        <v>664444461</v>
      </c>
      <c r="DR30" s="12">
        <v>959239147</v>
      </c>
      <c r="DS30" s="12">
        <v>1255118233</v>
      </c>
      <c r="DT30" s="13">
        <f t="shared" si="1"/>
        <v>2.536640469220217</v>
      </c>
      <c r="DU30" s="14">
        <f t="shared" si="38"/>
        <v>-2.0963715713827895</v>
      </c>
      <c r="DW30" s="12">
        <v>308460849</v>
      </c>
      <c r="DX30" s="12">
        <v>648243009</v>
      </c>
      <c r="DY30" s="12">
        <v>948611423</v>
      </c>
      <c r="DZ30" s="12">
        <v>1256535844</v>
      </c>
      <c r="EA30" s="13">
        <f t="shared" si="2"/>
        <v>2.4736375890746483</v>
      </c>
      <c r="EB30" s="14">
        <f t="shared" si="39"/>
        <v>0.11294641116093374</v>
      </c>
      <c r="ED30" s="12">
        <v>325727119</v>
      </c>
      <c r="EE30" s="12">
        <v>679553255</v>
      </c>
      <c r="EF30" s="12">
        <v>991006587</v>
      </c>
      <c r="EG30" s="12">
        <v>1309038786</v>
      </c>
      <c r="EH30" s="13">
        <f t="shared" si="3"/>
        <v>2.471192983931131</v>
      </c>
      <c r="EI30" s="14">
        <f t="shared" si="40"/>
        <v>4.178387926671832</v>
      </c>
      <c r="EK30" s="12">
        <v>334897818</v>
      </c>
      <c r="EL30" s="12">
        <v>703514507</v>
      </c>
      <c r="EM30" s="12">
        <v>1032609519</v>
      </c>
      <c r="EN30" s="12">
        <v>1378273726</v>
      </c>
      <c r="EO30" s="13">
        <f t="shared" si="4"/>
        <v>2.4919901225093968</v>
      </c>
      <c r="EP30" s="14">
        <f t="shared" si="41"/>
        <v>5.288990726665915</v>
      </c>
      <c r="ER30" s="12">
        <v>344378314</v>
      </c>
      <c r="ES30" s="12">
        <v>720292125</v>
      </c>
      <c r="ET30" s="12">
        <v>1051288973</v>
      </c>
      <c r="EU30" s="12"/>
      <c r="EV30" s="13" t="e">
        <f t="shared" si="5"/>
        <v>#DIV/0!</v>
      </c>
      <c r="EW30" s="14">
        <f t="shared" si="42"/>
        <v>-100</v>
      </c>
    </row>
    <row r="31" spans="1:153" ht="24">
      <c r="A31" s="11" t="s">
        <v>20</v>
      </c>
      <c r="B31" s="12">
        <v>728611850</v>
      </c>
      <c r="C31" s="12">
        <v>1513052712</v>
      </c>
      <c r="D31" s="12">
        <v>2189738269</v>
      </c>
      <c r="E31" s="12">
        <v>2863565350</v>
      </c>
      <c r="F31" s="13">
        <f t="shared" si="6"/>
        <v>13.151521524402293</v>
      </c>
      <c r="G31" s="11"/>
      <c r="H31" s="12">
        <v>691128586</v>
      </c>
      <c r="I31" s="12">
        <v>1415943468</v>
      </c>
      <c r="J31" s="12">
        <v>2091656342</v>
      </c>
      <c r="K31" s="12">
        <v>2769584514</v>
      </c>
      <c r="L31" s="13">
        <f t="shared" si="7"/>
        <v>12.184501708117983</v>
      </c>
      <c r="M31" s="14">
        <f t="shared" si="8"/>
        <v>-3.2819518506885146</v>
      </c>
      <c r="N31" s="11"/>
      <c r="O31" s="12">
        <v>658669912</v>
      </c>
      <c r="P31" s="12">
        <v>1453955003</v>
      </c>
      <c r="Q31" s="12">
        <v>2191659491</v>
      </c>
      <c r="R31" s="12">
        <v>2932358217</v>
      </c>
      <c r="S31" s="13">
        <f t="shared" si="9"/>
        <v>12.083095547393016</v>
      </c>
      <c r="T31" s="14">
        <f t="shared" si="10"/>
        <v>5.877188516082242</v>
      </c>
      <c r="V31" s="12">
        <v>776174521</v>
      </c>
      <c r="W31" s="12">
        <v>1613908425</v>
      </c>
      <c r="X31" s="12">
        <v>2379337284</v>
      </c>
      <c r="Y31" s="12">
        <v>3116255008</v>
      </c>
      <c r="Z31" s="13">
        <f t="shared" si="11"/>
        <v>12.108102359802938</v>
      </c>
      <c r="AA31" s="14">
        <f t="shared" si="12"/>
        <v>6.271293525254862</v>
      </c>
      <c r="AC31" s="12">
        <v>762203622</v>
      </c>
      <c r="AD31" s="12">
        <v>1599152701</v>
      </c>
      <c r="AE31" s="12">
        <v>2407272588</v>
      </c>
      <c r="AF31" s="12">
        <v>3197624832</v>
      </c>
      <c r="AG31" s="13">
        <f t="shared" si="13"/>
        <v>12.24404591375893</v>
      </c>
      <c r="AH31" s="14">
        <f t="shared" si="14"/>
        <v>2.6111413793514515</v>
      </c>
      <c r="AJ31" s="12">
        <v>871896292</v>
      </c>
      <c r="AK31" s="12">
        <v>1815876262</v>
      </c>
      <c r="AL31" s="12">
        <v>2693773925</v>
      </c>
      <c r="AM31" s="12">
        <v>3543054908</v>
      </c>
      <c r="AN31" s="13">
        <f t="shared" si="15"/>
        <v>11.831652621647887</v>
      </c>
      <c r="AO31" s="14">
        <f t="shared" si="16"/>
        <v>10.802708077043107</v>
      </c>
      <c r="AQ31" s="12">
        <v>898471410</v>
      </c>
      <c r="AR31" s="12">
        <v>1868387862</v>
      </c>
      <c r="AS31" s="12">
        <v>2749330343</v>
      </c>
      <c r="AT31" s="12">
        <v>3612476907</v>
      </c>
      <c r="AU31" s="13">
        <f t="shared" si="17"/>
        <v>11.493722843255666</v>
      </c>
      <c r="AV31" s="14">
        <f t="shared" si="18"/>
        <v>1.9593825329449288</v>
      </c>
      <c r="AX31" s="12">
        <v>892462018</v>
      </c>
      <c r="AY31" s="12">
        <v>1896031332</v>
      </c>
      <c r="AZ31" s="12">
        <v>2792504476</v>
      </c>
      <c r="BA31" s="12">
        <v>3661358950</v>
      </c>
      <c r="BB31" s="13">
        <f t="shared" si="19"/>
        <v>11.473954089233303</v>
      </c>
      <c r="BC31" s="14">
        <f t="shared" si="20"/>
        <v>1.3531447884214742</v>
      </c>
      <c r="BE31" s="12">
        <v>856883144</v>
      </c>
      <c r="BF31" s="12">
        <v>1805869025</v>
      </c>
      <c r="BG31" s="12">
        <v>2685241630</v>
      </c>
      <c r="BH31" s="12">
        <v>3521500279</v>
      </c>
      <c r="BI31" s="13">
        <f t="shared" si="21"/>
        <v>11.090979219775143</v>
      </c>
      <c r="BJ31" s="14">
        <f t="shared" si="22"/>
        <v>-3.819856859431937</v>
      </c>
      <c r="BL31" s="12">
        <v>893626413</v>
      </c>
      <c r="BM31" s="12">
        <v>1935394254</v>
      </c>
      <c r="BN31" s="12">
        <v>2835511392</v>
      </c>
      <c r="BO31" s="12">
        <v>3697132368</v>
      </c>
      <c r="BP31" s="13">
        <f t="shared" si="23"/>
        <v>10.722367914064037</v>
      </c>
      <c r="BQ31" s="14">
        <f t="shared" si="24"/>
        <v>4.987422265656448</v>
      </c>
      <c r="BS31" s="12">
        <v>855179345</v>
      </c>
      <c r="BT31" s="12">
        <v>1843204232</v>
      </c>
      <c r="BU31" s="12">
        <v>2759831381</v>
      </c>
      <c r="BV31" s="12">
        <v>3633389808</v>
      </c>
      <c r="BW31" s="13">
        <f t="shared" si="25"/>
        <v>9.732361815583726</v>
      </c>
      <c r="BX31" s="14">
        <f t="shared" si="26"/>
        <v>-1.7241081372069544</v>
      </c>
      <c r="BZ31" s="12">
        <v>961050266</v>
      </c>
      <c r="CA31" s="12">
        <v>2034181432</v>
      </c>
      <c r="CB31" s="12">
        <v>2974184137</v>
      </c>
      <c r="CC31" s="12">
        <v>3926557450</v>
      </c>
      <c r="CD31" s="13">
        <f t="shared" si="27"/>
        <v>9.492597124560438</v>
      </c>
      <c r="CE31" s="14">
        <f t="shared" si="28"/>
        <v>8.068708767622553</v>
      </c>
      <c r="CG31" s="12">
        <v>1005034698</v>
      </c>
      <c r="CH31" s="12">
        <v>2099036677</v>
      </c>
      <c r="CI31" s="12">
        <v>3106813754</v>
      </c>
      <c r="CJ31" s="12">
        <v>4029377416</v>
      </c>
      <c r="CK31" s="13">
        <f t="shared" si="29"/>
        <v>8.694454638405961</v>
      </c>
      <c r="CL31" s="14">
        <f t="shared" si="30"/>
        <v>2.618577909766728</v>
      </c>
      <c r="CN31" s="12">
        <v>983358239</v>
      </c>
      <c r="CO31" s="12">
        <v>2069300227</v>
      </c>
      <c r="CP31" s="12">
        <v>3012572571</v>
      </c>
      <c r="CQ31" s="12">
        <v>3858834859</v>
      </c>
      <c r="CR31" s="13">
        <f t="shared" si="31"/>
        <v>8.11909622273144</v>
      </c>
      <c r="CS31" s="14">
        <f t="shared" si="32"/>
        <v>-4.232479100190602</v>
      </c>
      <c r="CU31" s="12">
        <v>729676456</v>
      </c>
      <c r="CV31" s="12">
        <v>1562798447</v>
      </c>
      <c r="CW31" s="12">
        <v>2372633061</v>
      </c>
      <c r="CX31" s="12">
        <v>3116418618</v>
      </c>
      <c r="CY31" s="13">
        <f t="shared" si="33"/>
        <v>8.543394446300812</v>
      </c>
      <c r="CZ31" s="14">
        <f t="shared" si="34"/>
        <v>-19.239388782561008</v>
      </c>
      <c r="DB31" s="12">
        <v>756731725</v>
      </c>
      <c r="DC31" s="12">
        <v>1682275552</v>
      </c>
      <c r="DD31" s="12">
        <v>2663763564</v>
      </c>
      <c r="DE31" s="12">
        <v>3457522703</v>
      </c>
      <c r="DF31" s="13">
        <f t="shared" si="35"/>
        <v>8.157321754380472</v>
      </c>
      <c r="DG31" s="14">
        <f t="shared" si="36"/>
        <v>10.945387215627264</v>
      </c>
      <c r="DH31" s="14"/>
      <c r="DI31" s="12">
        <v>816991238</v>
      </c>
      <c r="DJ31" s="12">
        <v>1764830927</v>
      </c>
      <c r="DK31" s="12">
        <v>2658931453</v>
      </c>
      <c r="DL31" s="12">
        <v>3474980087</v>
      </c>
      <c r="DM31" s="13">
        <f t="shared" si="43"/>
        <v>7.245470598690615</v>
      </c>
      <c r="DN31" s="14">
        <f t="shared" si="37"/>
        <v>0.504910177013528</v>
      </c>
      <c r="DP31" s="12">
        <v>850871651</v>
      </c>
      <c r="DQ31" s="12">
        <v>1820308751</v>
      </c>
      <c r="DR31" s="12">
        <v>2683573939</v>
      </c>
      <c r="DS31" s="12">
        <v>3503990614</v>
      </c>
      <c r="DT31" s="13">
        <f t="shared" si="1"/>
        <v>7.08169490454705</v>
      </c>
      <c r="DU31" s="14">
        <f t="shared" si="38"/>
        <v>0.8348400932865587</v>
      </c>
      <c r="DW31" s="12">
        <v>881245294</v>
      </c>
      <c r="DX31" s="12">
        <v>1896351944</v>
      </c>
      <c r="DY31" s="12">
        <v>2808908111</v>
      </c>
      <c r="DZ31" s="12">
        <v>3692644806</v>
      </c>
      <c r="EA31" s="13">
        <f t="shared" si="2"/>
        <v>7.269402650819138</v>
      </c>
      <c r="EB31" s="14">
        <f t="shared" si="39"/>
        <v>5.383981088483594</v>
      </c>
      <c r="ED31" s="12">
        <v>945631321</v>
      </c>
      <c r="EE31" s="12">
        <v>2014275599</v>
      </c>
      <c r="EF31" s="12">
        <v>2973886633</v>
      </c>
      <c r="EG31" s="12">
        <v>3909349343</v>
      </c>
      <c r="EH31" s="13">
        <f t="shared" si="3"/>
        <v>7.380038522523486</v>
      </c>
      <c r="EI31" s="14">
        <f t="shared" si="40"/>
        <v>5.868545402685015</v>
      </c>
      <c r="EK31" s="12">
        <v>979968437</v>
      </c>
      <c r="EL31" s="12">
        <v>2145472045</v>
      </c>
      <c r="EM31" s="12">
        <v>3173872182</v>
      </c>
      <c r="EN31" s="12">
        <v>4149086945</v>
      </c>
      <c r="EO31" s="13">
        <f t="shared" si="4"/>
        <v>7.50176361148503</v>
      </c>
      <c r="EP31" s="14">
        <f t="shared" si="41"/>
        <v>6.132416956526768</v>
      </c>
      <c r="ER31" s="12">
        <v>1048081456</v>
      </c>
      <c r="ES31" s="12">
        <v>2283581267</v>
      </c>
      <c r="ET31" s="12">
        <v>3359822000</v>
      </c>
      <c r="EU31" s="12"/>
      <c r="EV31" s="13" t="e">
        <f t="shared" si="5"/>
        <v>#DIV/0!</v>
      </c>
      <c r="EW31" s="14">
        <f t="shared" si="42"/>
        <v>-100</v>
      </c>
    </row>
    <row r="32" spans="1:153" ht="12">
      <c r="A32" s="11" t="s">
        <v>21</v>
      </c>
      <c r="B32" s="12">
        <v>111801118</v>
      </c>
      <c r="C32" s="12">
        <v>243264451</v>
      </c>
      <c r="D32" s="12">
        <v>353643933</v>
      </c>
      <c r="E32" s="12">
        <v>467045040</v>
      </c>
      <c r="F32" s="13">
        <f t="shared" si="6"/>
        <v>2.145001823138183</v>
      </c>
      <c r="G32" s="11"/>
      <c r="H32" s="12">
        <v>123805600</v>
      </c>
      <c r="I32" s="12">
        <v>241569552</v>
      </c>
      <c r="J32" s="12">
        <v>341296506</v>
      </c>
      <c r="K32" s="12">
        <v>444385749</v>
      </c>
      <c r="L32" s="13">
        <f t="shared" si="7"/>
        <v>1.9550293159076313</v>
      </c>
      <c r="M32" s="14">
        <f t="shared" si="8"/>
        <v>-4.8516286566280655</v>
      </c>
      <c r="N32" s="11"/>
      <c r="O32" s="12">
        <v>108091176</v>
      </c>
      <c r="P32" s="12">
        <v>241957377</v>
      </c>
      <c r="Q32" s="12">
        <v>355875776</v>
      </c>
      <c r="R32" s="12">
        <v>493541949</v>
      </c>
      <c r="S32" s="13">
        <f t="shared" si="9"/>
        <v>2.033692368088183</v>
      </c>
      <c r="T32" s="14">
        <f t="shared" si="10"/>
        <v>11.061605848210945</v>
      </c>
      <c r="V32" s="12">
        <v>145108851</v>
      </c>
      <c r="W32" s="12">
        <v>282924439</v>
      </c>
      <c r="X32" s="12">
        <v>402478879</v>
      </c>
      <c r="Y32" s="12">
        <v>524494697</v>
      </c>
      <c r="Z32" s="13">
        <f t="shared" si="11"/>
        <v>2.03790622466601</v>
      </c>
      <c r="AA32" s="14">
        <f t="shared" si="12"/>
        <v>6.271553626336228</v>
      </c>
      <c r="AC32" s="12">
        <v>124483406</v>
      </c>
      <c r="AD32" s="12">
        <v>267819337</v>
      </c>
      <c r="AE32" s="12">
        <v>387471218</v>
      </c>
      <c r="AF32" s="12">
        <v>531523332</v>
      </c>
      <c r="AG32" s="13">
        <f t="shared" si="13"/>
        <v>2.0352594263447763</v>
      </c>
      <c r="AH32" s="14">
        <f t="shared" si="14"/>
        <v>1.3400774193146958</v>
      </c>
      <c r="AJ32" s="12">
        <v>194577963</v>
      </c>
      <c r="AK32" s="12">
        <v>388298706</v>
      </c>
      <c r="AL32" s="12">
        <v>549900322</v>
      </c>
      <c r="AM32" s="12">
        <v>743383976</v>
      </c>
      <c r="AN32" s="13">
        <f t="shared" si="15"/>
        <v>2.482451217075925</v>
      </c>
      <c r="AO32" s="14">
        <f t="shared" si="16"/>
        <v>39.859142815578224</v>
      </c>
      <c r="AQ32" s="12">
        <v>203976719</v>
      </c>
      <c r="AR32" s="12">
        <v>412023169</v>
      </c>
      <c r="AS32" s="12">
        <v>572646120</v>
      </c>
      <c r="AT32" s="12">
        <v>760707223</v>
      </c>
      <c r="AU32" s="13">
        <f t="shared" si="17"/>
        <v>2.4203221809065205</v>
      </c>
      <c r="AV32" s="14">
        <f t="shared" si="18"/>
        <v>2.330322896279384</v>
      </c>
      <c r="AX32" s="12">
        <v>211289435</v>
      </c>
      <c r="AY32" s="12">
        <v>406453059</v>
      </c>
      <c r="AZ32" s="12">
        <v>577039991</v>
      </c>
      <c r="BA32" s="12">
        <v>771812646</v>
      </c>
      <c r="BB32" s="13">
        <f t="shared" si="19"/>
        <v>2.418703816432332</v>
      </c>
      <c r="BC32" s="14">
        <f t="shared" si="20"/>
        <v>1.459881366211249</v>
      </c>
      <c r="BE32" s="12">
        <v>214398660</v>
      </c>
      <c r="BF32" s="12">
        <v>409264500</v>
      </c>
      <c r="BG32" s="12">
        <v>602796915</v>
      </c>
      <c r="BH32" s="12">
        <v>807177150</v>
      </c>
      <c r="BI32" s="13">
        <f t="shared" si="21"/>
        <v>2.5422076637942315</v>
      </c>
      <c r="BJ32" s="14">
        <f t="shared" si="22"/>
        <v>4.582006291718628</v>
      </c>
      <c r="BL32" s="12">
        <v>247195856</v>
      </c>
      <c r="BM32" s="12">
        <v>525593888</v>
      </c>
      <c r="BN32" s="12">
        <v>788230687</v>
      </c>
      <c r="BO32" s="12">
        <v>1073440113</v>
      </c>
      <c r="BP32" s="13">
        <f t="shared" si="23"/>
        <v>3.113174936586548</v>
      </c>
      <c r="BQ32" s="14">
        <f t="shared" si="24"/>
        <v>32.98693019246147</v>
      </c>
      <c r="BS32" s="12">
        <v>308876313</v>
      </c>
      <c r="BT32" s="12">
        <v>626847286</v>
      </c>
      <c r="BU32" s="12">
        <v>918530517</v>
      </c>
      <c r="BV32" s="12">
        <v>1239475674</v>
      </c>
      <c r="BW32" s="13">
        <f t="shared" si="25"/>
        <v>3.3200472171805306</v>
      </c>
      <c r="BX32" s="14">
        <f t="shared" si="26"/>
        <v>15.467612863466755</v>
      </c>
      <c r="BZ32" s="12">
        <v>379377885</v>
      </c>
      <c r="CA32" s="12">
        <v>820434023</v>
      </c>
      <c r="CB32" s="12">
        <v>1271249770</v>
      </c>
      <c r="CC32" s="12">
        <v>1771217165</v>
      </c>
      <c r="CD32" s="13">
        <f t="shared" si="27"/>
        <v>4.281982673512416</v>
      </c>
      <c r="CE32" s="14">
        <f t="shared" si="28"/>
        <v>42.90051851392769</v>
      </c>
      <c r="CG32" s="12">
        <v>600387201</v>
      </c>
      <c r="CH32" s="12">
        <v>1159319352</v>
      </c>
      <c r="CI32" s="12">
        <v>1611444103</v>
      </c>
      <c r="CJ32" s="12">
        <v>2108204898</v>
      </c>
      <c r="CK32" s="13">
        <f t="shared" si="29"/>
        <v>4.549013398780182</v>
      </c>
      <c r="CL32" s="14">
        <f t="shared" si="30"/>
        <v>19.025771636534472</v>
      </c>
      <c r="CN32" s="12">
        <v>573480198</v>
      </c>
      <c r="CO32" s="12">
        <v>1161612514</v>
      </c>
      <c r="CP32" s="12">
        <v>1686933647</v>
      </c>
      <c r="CQ32" s="12">
        <v>2108230436</v>
      </c>
      <c r="CR32" s="13">
        <f t="shared" si="31"/>
        <v>4.435775666754195</v>
      </c>
      <c r="CS32" s="14">
        <f t="shared" si="32"/>
        <v>0.001211362331247301</v>
      </c>
      <c r="CU32" s="12">
        <v>369618238</v>
      </c>
      <c r="CV32" s="12">
        <v>716254501</v>
      </c>
      <c r="CW32" s="12">
        <v>1059601633</v>
      </c>
      <c r="CX32" s="12">
        <v>1391647082</v>
      </c>
      <c r="CY32" s="13">
        <f t="shared" si="33"/>
        <v>3.8150811585125535</v>
      </c>
      <c r="CZ32" s="14">
        <f t="shared" si="34"/>
        <v>-33.98980214703626</v>
      </c>
      <c r="DB32" s="12">
        <v>402102961</v>
      </c>
      <c r="DC32" s="12">
        <v>860499507</v>
      </c>
      <c r="DD32" s="12">
        <v>1319005772</v>
      </c>
      <c r="DE32" s="12">
        <v>1803935776</v>
      </c>
      <c r="DF32" s="13">
        <f t="shared" si="35"/>
        <v>4.256019645598266</v>
      </c>
      <c r="DG32" s="14">
        <f t="shared" si="36"/>
        <v>29.625951818724104</v>
      </c>
      <c r="DH32" s="14"/>
      <c r="DI32" s="12">
        <v>543934503</v>
      </c>
      <c r="DJ32" s="12">
        <v>1105470530</v>
      </c>
      <c r="DK32" s="12">
        <v>1613089801</v>
      </c>
      <c r="DL32" s="12">
        <v>2109808805</v>
      </c>
      <c r="DM32" s="13">
        <f t="shared" si="43"/>
        <v>4.399034608190571</v>
      </c>
      <c r="DN32" s="14">
        <f t="shared" si="37"/>
        <v>16.955871326984536</v>
      </c>
      <c r="DP32" s="12">
        <v>576946440</v>
      </c>
      <c r="DQ32" s="12">
        <v>1172089913</v>
      </c>
      <c r="DR32" s="12">
        <v>1669064739</v>
      </c>
      <c r="DS32" s="12">
        <v>2178595948</v>
      </c>
      <c r="DT32" s="13">
        <f t="shared" si="1"/>
        <v>4.403023159473124</v>
      </c>
      <c r="DU32" s="14">
        <f t="shared" si="38"/>
        <v>3.26034960310065</v>
      </c>
      <c r="DW32" s="12">
        <v>577917267</v>
      </c>
      <c r="DX32" s="12">
        <v>1122205078</v>
      </c>
      <c r="DY32" s="12">
        <v>1620943694</v>
      </c>
      <c r="DZ32" s="12">
        <v>2152827324</v>
      </c>
      <c r="EA32" s="13">
        <f t="shared" si="2"/>
        <v>4.238092066264516</v>
      </c>
      <c r="EB32" s="14">
        <f t="shared" si="39"/>
        <v>-1.1828087729464585</v>
      </c>
      <c r="ED32" s="12">
        <v>594158254</v>
      </c>
      <c r="EE32" s="12">
        <v>1210193713</v>
      </c>
      <c r="EF32" s="12">
        <v>1753530616</v>
      </c>
      <c r="EG32" s="12">
        <v>2269217441</v>
      </c>
      <c r="EH32" s="13">
        <f t="shared" si="3"/>
        <v>4.2838105938393145</v>
      </c>
      <c r="EI32" s="14">
        <f t="shared" si="40"/>
        <v>5.406384232607408</v>
      </c>
      <c r="EK32" s="12">
        <v>582851545</v>
      </c>
      <c r="EL32" s="12">
        <v>1186378618</v>
      </c>
      <c r="EM32" s="12">
        <v>1708307825</v>
      </c>
      <c r="EN32" s="12">
        <v>2205724932</v>
      </c>
      <c r="EO32" s="13">
        <f t="shared" si="4"/>
        <v>3.9880646636637045</v>
      </c>
      <c r="EP32" s="14">
        <f t="shared" si="41"/>
        <v>-2.7979914067653198</v>
      </c>
      <c r="ER32" s="12">
        <v>504152935</v>
      </c>
      <c r="ES32" s="12">
        <v>1070845482</v>
      </c>
      <c r="ET32" s="12">
        <v>1632535821</v>
      </c>
      <c r="EU32" s="12"/>
      <c r="EV32" s="13" t="e">
        <f t="shared" si="5"/>
        <v>#DIV/0!</v>
      </c>
      <c r="EW32" s="14">
        <f t="shared" si="42"/>
        <v>-100</v>
      </c>
    </row>
    <row r="33" spans="1:153" ht="24">
      <c r="A33" s="11" t="s">
        <v>22</v>
      </c>
      <c r="B33" s="12">
        <v>193199213</v>
      </c>
      <c r="C33" s="12">
        <v>402531482</v>
      </c>
      <c r="D33" s="12">
        <v>602289920</v>
      </c>
      <c r="E33" s="12">
        <v>817621251</v>
      </c>
      <c r="F33" s="13">
        <f t="shared" si="6"/>
        <v>3.7550962408925748</v>
      </c>
      <c r="G33" s="11"/>
      <c r="H33" s="12">
        <v>201493848</v>
      </c>
      <c r="I33" s="12">
        <v>417417228</v>
      </c>
      <c r="J33" s="12">
        <v>603841202</v>
      </c>
      <c r="K33" s="12">
        <v>806023905</v>
      </c>
      <c r="L33" s="13">
        <f t="shared" si="7"/>
        <v>3.5460191222229036</v>
      </c>
      <c r="M33" s="14">
        <f t="shared" si="8"/>
        <v>-1.4184252165431985</v>
      </c>
      <c r="N33" s="11"/>
      <c r="O33" s="12">
        <v>185025598</v>
      </c>
      <c r="P33" s="12">
        <v>410052530</v>
      </c>
      <c r="Q33" s="12">
        <v>612979569</v>
      </c>
      <c r="R33" s="12">
        <v>849989552</v>
      </c>
      <c r="S33" s="13">
        <f t="shared" si="9"/>
        <v>3.5024728259868616</v>
      </c>
      <c r="T33" s="14">
        <f t="shared" si="10"/>
        <v>5.4546331352294</v>
      </c>
      <c r="V33" s="12">
        <v>215544289</v>
      </c>
      <c r="W33" s="12">
        <v>452051068</v>
      </c>
      <c r="X33" s="12">
        <v>687896413</v>
      </c>
      <c r="Y33" s="12">
        <v>912222691</v>
      </c>
      <c r="Z33" s="13">
        <f t="shared" si="11"/>
        <v>3.5444100977640165</v>
      </c>
      <c r="AA33" s="14">
        <f t="shared" si="12"/>
        <v>7.321635760529915</v>
      </c>
      <c r="AC33" s="12">
        <v>245929980</v>
      </c>
      <c r="AD33" s="12">
        <v>546844639</v>
      </c>
      <c r="AE33" s="12">
        <v>778365305</v>
      </c>
      <c r="AF33" s="12">
        <v>1044788930</v>
      </c>
      <c r="AG33" s="13">
        <f t="shared" si="13"/>
        <v>4.000608045411584</v>
      </c>
      <c r="AH33" s="14">
        <f t="shared" si="14"/>
        <v>14.532223360359268</v>
      </c>
      <c r="AJ33" s="12">
        <v>255670266</v>
      </c>
      <c r="AK33" s="12">
        <v>539695840</v>
      </c>
      <c r="AL33" s="12">
        <v>794150560</v>
      </c>
      <c r="AM33" s="12">
        <v>1081328421</v>
      </c>
      <c r="AN33" s="13">
        <f t="shared" si="15"/>
        <v>3.610980518054963</v>
      </c>
      <c r="AO33" s="14">
        <f t="shared" si="16"/>
        <v>3.4973083989318354</v>
      </c>
      <c r="AQ33" s="12">
        <v>278998640</v>
      </c>
      <c r="AR33" s="12">
        <v>561554246</v>
      </c>
      <c r="AS33" s="12">
        <v>818828235</v>
      </c>
      <c r="AT33" s="12">
        <v>1099523452</v>
      </c>
      <c r="AU33" s="13">
        <f t="shared" si="17"/>
        <v>3.498324873014261</v>
      </c>
      <c r="AV33" s="14">
        <f t="shared" si="18"/>
        <v>1.6826553937399922</v>
      </c>
      <c r="AX33" s="12">
        <v>261093900</v>
      </c>
      <c r="AY33" s="12">
        <v>550856014</v>
      </c>
      <c r="AZ33" s="12">
        <v>858139933</v>
      </c>
      <c r="BA33" s="12">
        <v>1162370042</v>
      </c>
      <c r="BB33" s="13">
        <f t="shared" si="19"/>
        <v>3.6426312412248425</v>
      </c>
      <c r="BC33" s="14">
        <f t="shared" si="20"/>
        <v>5.715802594813596</v>
      </c>
      <c r="BE33" s="12">
        <v>263620993</v>
      </c>
      <c r="BF33" s="12">
        <v>552815410</v>
      </c>
      <c r="BG33" s="12">
        <v>823734093</v>
      </c>
      <c r="BH33" s="12">
        <v>1129298934</v>
      </c>
      <c r="BI33" s="13">
        <f t="shared" si="21"/>
        <v>3.5567315114525426</v>
      </c>
      <c r="BJ33" s="14">
        <f t="shared" si="22"/>
        <v>-2.845144558534656</v>
      </c>
      <c r="BL33" s="12">
        <v>270470060</v>
      </c>
      <c r="BM33" s="12">
        <v>594442517</v>
      </c>
      <c r="BN33" s="12">
        <v>935830794</v>
      </c>
      <c r="BO33" s="12">
        <v>1236744559</v>
      </c>
      <c r="BP33" s="13">
        <f t="shared" si="23"/>
        <v>3.5867880447267986</v>
      </c>
      <c r="BQ33" s="14">
        <f t="shared" si="24"/>
        <v>9.514365219439767</v>
      </c>
      <c r="BS33" s="12">
        <v>285858874</v>
      </c>
      <c r="BT33" s="12">
        <v>613856825</v>
      </c>
      <c r="BU33" s="12">
        <v>944904164</v>
      </c>
      <c r="BV33" s="12">
        <v>1278074061</v>
      </c>
      <c r="BW33" s="13">
        <f t="shared" si="25"/>
        <v>3.4234364728433304</v>
      </c>
      <c r="BX33" s="14">
        <f t="shared" si="26"/>
        <v>3.3417977624593647</v>
      </c>
      <c r="BZ33" s="12">
        <v>326636543</v>
      </c>
      <c r="CA33" s="12">
        <v>705140602</v>
      </c>
      <c r="CB33" s="12">
        <v>1062860721</v>
      </c>
      <c r="CC33" s="12">
        <v>1444397722</v>
      </c>
      <c r="CD33" s="13">
        <f t="shared" si="27"/>
        <v>3.4918846437809914</v>
      </c>
      <c r="CE33" s="14">
        <f t="shared" si="28"/>
        <v>13.013616822006682</v>
      </c>
      <c r="CG33" s="12">
        <v>406342389</v>
      </c>
      <c r="CH33" s="12">
        <v>881346026</v>
      </c>
      <c r="CI33" s="12">
        <v>1295815022</v>
      </c>
      <c r="CJ33" s="12">
        <v>1719114686</v>
      </c>
      <c r="CK33" s="13">
        <f t="shared" si="29"/>
        <v>3.709447667099474</v>
      </c>
      <c r="CL33" s="14">
        <f t="shared" si="30"/>
        <v>19.019481948476795</v>
      </c>
      <c r="CN33" s="12">
        <v>430820466</v>
      </c>
      <c r="CO33" s="12">
        <v>909174358</v>
      </c>
      <c r="CP33" s="12">
        <v>1342845801</v>
      </c>
      <c r="CQ33" s="12">
        <v>1746354386</v>
      </c>
      <c r="CR33" s="13">
        <f t="shared" si="31"/>
        <v>3.6743783595334945</v>
      </c>
      <c r="CS33" s="14">
        <f t="shared" si="32"/>
        <v>1.5845190679733463</v>
      </c>
      <c r="CU33" s="12">
        <v>336380986</v>
      </c>
      <c r="CV33" s="12">
        <v>660279073</v>
      </c>
      <c r="CW33" s="12">
        <v>1018069826</v>
      </c>
      <c r="CX33" s="12">
        <v>1379803710</v>
      </c>
      <c r="CY33" s="13">
        <f t="shared" si="33"/>
        <v>3.7826135695994796</v>
      </c>
      <c r="CZ33" s="14">
        <f t="shared" si="34"/>
        <v>-20.98947836352845</v>
      </c>
      <c r="DB33" s="12">
        <v>395015519</v>
      </c>
      <c r="DC33" s="12">
        <v>775614003</v>
      </c>
      <c r="DD33" s="12">
        <v>1148940316</v>
      </c>
      <c r="DE33" s="12">
        <v>1548445797</v>
      </c>
      <c r="DF33" s="13">
        <f t="shared" si="35"/>
        <v>3.6532429922694014</v>
      </c>
      <c r="DG33" s="14">
        <f t="shared" si="36"/>
        <v>12.222179559149026</v>
      </c>
      <c r="DH33" s="14"/>
      <c r="DI33" s="12">
        <v>382391288</v>
      </c>
      <c r="DJ33" s="12">
        <v>821433468</v>
      </c>
      <c r="DK33" s="12">
        <v>1217932838</v>
      </c>
      <c r="DL33" s="12">
        <v>1620932683</v>
      </c>
      <c r="DM33" s="13">
        <f t="shared" si="43"/>
        <v>3.379708603531113</v>
      </c>
      <c r="DN33" s="14">
        <f t="shared" si="37"/>
        <v>4.681267251358619</v>
      </c>
      <c r="DP33" s="12">
        <v>442955162</v>
      </c>
      <c r="DQ33" s="12">
        <v>892368796</v>
      </c>
      <c r="DR33" s="12">
        <v>1283767932</v>
      </c>
      <c r="DS33" s="12">
        <v>1682894007</v>
      </c>
      <c r="DT33" s="13">
        <f t="shared" si="1"/>
        <v>3.4011911637685306</v>
      </c>
      <c r="DU33" s="14">
        <f t="shared" si="38"/>
        <v>3.82257231591646</v>
      </c>
      <c r="DW33" s="12">
        <v>397951629</v>
      </c>
      <c r="DX33" s="12">
        <v>1037526696</v>
      </c>
      <c r="DY33" s="12">
        <v>1437506175</v>
      </c>
      <c r="DZ33" s="12">
        <v>1865039684</v>
      </c>
      <c r="EA33" s="13">
        <f t="shared" si="2"/>
        <v>3.6715484794863555</v>
      </c>
      <c r="EB33" s="14">
        <f t="shared" si="39"/>
        <v>10.823360012119878</v>
      </c>
      <c r="ED33" s="12">
        <v>411930607</v>
      </c>
      <c r="EE33" s="12">
        <v>890159001</v>
      </c>
      <c r="EF33" s="12">
        <v>1321240285</v>
      </c>
      <c r="EG33" s="12">
        <v>1750633590</v>
      </c>
      <c r="EH33" s="13">
        <f t="shared" si="3"/>
        <v>3.304832134318569</v>
      </c>
      <c r="EI33" s="14">
        <f t="shared" si="40"/>
        <v>-6.134244487207383</v>
      </c>
      <c r="EK33" s="12">
        <v>525853820</v>
      </c>
      <c r="EL33" s="12">
        <v>987838225</v>
      </c>
      <c r="EM33" s="12">
        <v>1411490553</v>
      </c>
      <c r="EN33" s="12">
        <v>1886402982</v>
      </c>
      <c r="EO33" s="13">
        <f t="shared" si="4"/>
        <v>3.4107140762663506</v>
      </c>
      <c r="EP33" s="14">
        <f t="shared" si="41"/>
        <v>7.755443102174226</v>
      </c>
      <c r="ER33" s="12">
        <v>445114822</v>
      </c>
      <c r="ES33" s="12">
        <v>950135298</v>
      </c>
      <c r="ET33" s="12">
        <v>1392856804</v>
      </c>
      <c r="EU33" s="12"/>
      <c r="EV33" s="13" t="e">
        <f t="shared" si="5"/>
        <v>#DIV/0!</v>
      </c>
      <c r="EW33" s="14">
        <f t="shared" si="42"/>
        <v>-100</v>
      </c>
    </row>
    <row r="34" spans="1:153" ht="36">
      <c r="A34" s="11" t="s">
        <v>23</v>
      </c>
      <c r="B34" s="12">
        <v>96316890</v>
      </c>
      <c r="C34" s="12">
        <v>202915071</v>
      </c>
      <c r="D34" s="12">
        <v>299911669</v>
      </c>
      <c r="E34" s="12">
        <v>421918905</v>
      </c>
      <c r="F34" s="13">
        <f t="shared" si="6"/>
        <v>1.9377506298781504</v>
      </c>
      <c r="G34" s="11"/>
      <c r="H34" s="12">
        <v>114602127</v>
      </c>
      <c r="I34" s="12">
        <v>238703246</v>
      </c>
      <c r="J34" s="12">
        <v>335998910</v>
      </c>
      <c r="K34" s="12">
        <v>453325455</v>
      </c>
      <c r="L34" s="13">
        <f t="shared" si="7"/>
        <v>1.9943586313614339</v>
      </c>
      <c r="M34" s="14">
        <f t="shared" si="8"/>
        <v>7.443740877171649</v>
      </c>
      <c r="N34" s="11"/>
      <c r="O34" s="12">
        <v>106985487</v>
      </c>
      <c r="P34" s="12">
        <v>239539968</v>
      </c>
      <c r="Q34" s="12">
        <v>364832294</v>
      </c>
      <c r="R34" s="12">
        <v>519570950</v>
      </c>
      <c r="S34" s="13">
        <f t="shared" si="9"/>
        <v>2.1409476496096724</v>
      </c>
      <c r="T34" s="14">
        <f t="shared" si="10"/>
        <v>14.6132307968455</v>
      </c>
      <c r="V34" s="12">
        <v>134902086</v>
      </c>
      <c r="W34" s="12">
        <v>296702190</v>
      </c>
      <c r="X34" s="12">
        <v>442812088</v>
      </c>
      <c r="Y34" s="12">
        <v>623136087</v>
      </c>
      <c r="Z34" s="13">
        <f t="shared" si="11"/>
        <v>2.4211739752086</v>
      </c>
      <c r="AA34" s="14">
        <f t="shared" si="12"/>
        <v>19.932818992285846</v>
      </c>
      <c r="AC34" s="12">
        <v>154751808</v>
      </c>
      <c r="AD34" s="12">
        <v>324911421</v>
      </c>
      <c r="AE34" s="12">
        <v>476998663</v>
      </c>
      <c r="AF34" s="12">
        <v>662056184</v>
      </c>
      <c r="AG34" s="13">
        <f t="shared" si="13"/>
        <v>2.5350836137064467</v>
      </c>
      <c r="AH34" s="14">
        <f t="shared" si="14"/>
        <v>6.245842250506669</v>
      </c>
      <c r="AJ34" s="12">
        <v>200753489</v>
      </c>
      <c r="AK34" s="12">
        <v>397966096</v>
      </c>
      <c r="AL34" s="12">
        <v>571985966</v>
      </c>
      <c r="AM34" s="12">
        <v>796005294</v>
      </c>
      <c r="AN34" s="13">
        <f t="shared" si="15"/>
        <v>2.658174476024998</v>
      </c>
      <c r="AO34" s="14">
        <f t="shared" si="16"/>
        <v>20.23228741565535</v>
      </c>
      <c r="AQ34" s="12">
        <v>214697793</v>
      </c>
      <c r="AR34" s="12">
        <v>440495306</v>
      </c>
      <c r="AS34" s="12">
        <v>644202186</v>
      </c>
      <c r="AT34" s="12">
        <v>893312415</v>
      </c>
      <c r="AU34" s="13">
        <f t="shared" si="17"/>
        <v>2.842228635580697</v>
      </c>
      <c r="AV34" s="14">
        <f t="shared" si="18"/>
        <v>12.224431386759093</v>
      </c>
      <c r="AX34" s="12">
        <v>238381205</v>
      </c>
      <c r="AY34" s="12">
        <v>478869475</v>
      </c>
      <c r="AZ34" s="12">
        <v>707477229</v>
      </c>
      <c r="BA34" s="12">
        <v>971404791</v>
      </c>
      <c r="BB34" s="13">
        <f t="shared" si="19"/>
        <v>3.044184994206938</v>
      </c>
      <c r="BC34" s="14">
        <f t="shared" si="20"/>
        <v>8.741888581051455</v>
      </c>
      <c r="BE34" s="12">
        <v>251152733</v>
      </c>
      <c r="BF34" s="12">
        <v>487950432</v>
      </c>
      <c r="BG34" s="12">
        <v>689465899</v>
      </c>
      <c r="BH34" s="12">
        <v>920881020</v>
      </c>
      <c r="BI34" s="13">
        <f t="shared" si="21"/>
        <v>2.900318457338205</v>
      </c>
      <c r="BJ34" s="14">
        <f t="shared" si="22"/>
        <v>-5.201103748725487</v>
      </c>
      <c r="BL34" s="12">
        <v>211222844</v>
      </c>
      <c r="BM34" s="12">
        <v>461200845</v>
      </c>
      <c r="BN34" s="12">
        <v>675349815</v>
      </c>
      <c r="BO34" s="12">
        <v>945104807</v>
      </c>
      <c r="BP34" s="13">
        <f t="shared" si="23"/>
        <v>2.7409788044690546</v>
      </c>
      <c r="BQ34" s="14">
        <f t="shared" si="24"/>
        <v>2.6305012780044024</v>
      </c>
      <c r="BS34" s="12">
        <v>273990991</v>
      </c>
      <c r="BT34" s="12">
        <v>564550448</v>
      </c>
      <c r="BU34" s="12">
        <v>784682668</v>
      </c>
      <c r="BV34" s="12">
        <v>1062181077</v>
      </c>
      <c r="BW34" s="13">
        <f t="shared" si="25"/>
        <v>2.845147672366234</v>
      </c>
      <c r="BX34" s="14">
        <f t="shared" si="26"/>
        <v>12.387649404898227</v>
      </c>
      <c r="BZ34" s="12">
        <v>344747058</v>
      </c>
      <c r="CA34" s="12">
        <v>707149579</v>
      </c>
      <c r="CB34" s="12">
        <v>939388723</v>
      </c>
      <c r="CC34" s="12">
        <v>1213874818</v>
      </c>
      <c r="CD34" s="13">
        <f t="shared" si="27"/>
        <v>2.9345870405953507</v>
      </c>
      <c r="CE34" s="14">
        <f t="shared" si="28"/>
        <v>14.281344705221102</v>
      </c>
      <c r="CG34" s="12">
        <v>213574687</v>
      </c>
      <c r="CH34" s="12">
        <v>458486374</v>
      </c>
      <c r="CI34" s="12">
        <v>678904143</v>
      </c>
      <c r="CJ34" s="12">
        <v>957040541</v>
      </c>
      <c r="CK34" s="13">
        <f t="shared" si="29"/>
        <v>2.0650697891438226</v>
      </c>
      <c r="CL34" s="14">
        <f t="shared" si="30"/>
        <v>-21.158217733123777</v>
      </c>
      <c r="CN34" s="12">
        <v>245809334</v>
      </c>
      <c r="CO34" s="12">
        <v>490868918</v>
      </c>
      <c r="CP34" s="12">
        <v>711051584</v>
      </c>
      <c r="CQ34" s="12">
        <v>957627004</v>
      </c>
      <c r="CR34" s="13">
        <f t="shared" si="31"/>
        <v>2.0148739386522747</v>
      </c>
      <c r="CS34" s="14">
        <f t="shared" si="32"/>
        <v>0.06127880428003607</v>
      </c>
      <c r="CU34" s="12">
        <v>182098606</v>
      </c>
      <c r="CV34" s="12">
        <v>371629491</v>
      </c>
      <c r="CW34" s="12">
        <v>544335051</v>
      </c>
      <c r="CX34" s="12">
        <v>773962346</v>
      </c>
      <c r="CY34" s="13">
        <f t="shared" si="33"/>
        <v>2.1217514137127864</v>
      </c>
      <c r="CZ34" s="14">
        <f t="shared" si="34"/>
        <v>-19.17914357394207</v>
      </c>
      <c r="DB34" s="12">
        <v>201503956</v>
      </c>
      <c r="DC34" s="12">
        <v>466678896</v>
      </c>
      <c r="DD34" s="12">
        <v>691131344</v>
      </c>
      <c r="DE34" s="12">
        <v>946170088</v>
      </c>
      <c r="DF34" s="13">
        <f t="shared" si="35"/>
        <v>2.2322959254872274</v>
      </c>
      <c r="DG34" s="14">
        <f t="shared" si="36"/>
        <v>22.250144711820383</v>
      </c>
      <c r="DH34" s="14"/>
      <c r="DI34" s="12">
        <v>224397398</v>
      </c>
      <c r="DJ34" s="12">
        <v>470407740</v>
      </c>
      <c r="DK34" s="12">
        <v>688878740</v>
      </c>
      <c r="DL34" s="12">
        <v>944868430</v>
      </c>
      <c r="DM34" s="13">
        <f t="shared" si="43"/>
        <v>1.9700879595848924</v>
      </c>
      <c r="DN34" s="14">
        <f t="shared" si="37"/>
        <v>-0.13757124818344835</v>
      </c>
      <c r="DP34" s="12">
        <v>236156274</v>
      </c>
      <c r="DQ34" s="12">
        <v>490564976</v>
      </c>
      <c r="DR34" s="12">
        <v>735010748</v>
      </c>
      <c r="DS34" s="12">
        <v>1012074272</v>
      </c>
      <c r="DT34" s="13">
        <f t="shared" si="1"/>
        <v>2.0454396157368144</v>
      </c>
      <c r="DU34" s="14">
        <f t="shared" si="38"/>
        <v>7.112719598431283</v>
      </c>
      <c r="DW34" s="12">
        <v>232979315</v>
      </c>
      <c r="DX34" s="12">
        <v>493031275</v>
      </c>
      <c r="DY34" s="12">
        <v>753639529</v>
      </c>
      <c r="DZ34" s="12">
        <v>1059720133</v>
      </c>
      <c r="EA34" s="13">
        <f t="shared" si="2"/>
        <v>2.086182871268721</v>
      </c>
      <c r="EB34" s="14">
        <f t="shared" si="39"/>
        <v>4.707743524182774</v>
      </c>
      <c r="ED34" s="12">
        <v>260961176</v>
      </c>
      <c r="EE34" s="12">
        <v>554155734</v>
      </c>
      <c r="EF34" s="12">
        <v>819568509</v>
      </c>
      <c r="EG34" s="12">
        <v>1143465532</v>
      </c>
      <c r="EH34" s="13">
        <f t="shared" si="3"/>
        <v>2.1586251150586446</v>
      </c>
      <c r="EI34" s="14">
        <f t="shared" si="40"/>
        <v>7.9025958262133</v>
      </c>
      <c r="EK34" s="12">
        <v>291550481</v>
      </c>
      <c r="EL34" s="12">
        <v>627495765</v>
      </c>
      <c r="EM34" s="12">
        <v>957598719</v>
      </c>
      <c r="EN34" s="12">
        <v>1356318580</v>
      </c>
      <c r="EO34" s="13">
        <f t="shared" si="4"/>
        <v>2.452294083951776</v>
      </c>
      <c r="EP34" s="14">
        <f t="shared" si="41"/>
        <v>18.614732324087228</v>
      </c>
      <c r="ER34" s="12">
        <v>335198474</v>
      </c>
      <c r="ES34" s="12">
        <v>694964426</v>
      </c>
      <c r="ET34" s="12">
        <v>1036841304</v>
      </c>
      <c r="EU34" s="12"/>
      <c r="EV34" s="13" t="e">
        <f t="shared" si="5"/>
        <v>#DIV/0!</v>
      </c>
      <c r="EW34" s="14">
        <f t="shared" si="42"/>
        <v>-100</v>
      </c>
    </row>
    <row r="35" spans="1:153" ht="24">
      <c r="A35" s="11" t="s">
        <v>24</v>
      </c>
      <c r="B35" s="12">
        <v>228429181</v>
      </c>
      <c r="C35" s="12">
        <v>478508768</v>
      </c>
      <c r="D35" s="12">
        <v>712194489</v>
      </c>
      <c r="E35" s="12">
        <v>981801311</v>
      </c>
      <c r="F35" s="13">
        <f t="shared" si="6"/>
        <v>4.509127432451608</v>
      </c>
      <c r="G35" s="11"/>
      <c r="H35" s="12">
        <v>251679055</v>
      </c>
      <c r="I35" s="12">
        <v>503889906</v>
      </c>
      <c r="J35" s="12">
        <v>720897435</v>
      </c>
      <c r="K35" s="12">
        <v>979231938</v>
      </c>
      <c r="L35" s="13">
        <f t="shared" si="7"/>
        <v>4.30803001709905</v>
      </c>
      <c r="M35" s="14">
        <f t="shared" si="8"/>
        <v>-0.2616998950004472</v>
      </c>
      <c r="N35" s="11"/>
      <c r="O35" s="12">
        <v>247331740</v>
      </c>
      <c r="P35" s="12">
        <v>531844230</v>
      </c>
      <c r="Q35" s="12">
        <v>780549112</v>
      </c>
      <c r="R35" s="12">
        <v>1090194073</v>
      </c>
      <c r="S35" s="13">
        <f t="shared" si="9"/>
        <v>4.492261236329217</v>
      </c>
      <c r="T35" s="14">
        <f t="shared" si="10"/>
        <v>11.331547786996296</v>
      </c>
      <c r="V35" s="12">
        <v>285189145</v>
      </c>
      <c r="W35" s="12">
        <v>601424794</v>
      </c>
      <c r="X35" s="12">
        <v>880970861</v>
      </c>
      <c r="Y35" s="12">
        <v>1209769654</v>
      </c>
      <c r="Z35" s="13">
        <f t="shared" si="11"/>
        <v>4.700518656146956</v>
      </c>
      <c r="AA35" s="14">
        <f t="shared" si="12"/>
        <v>10.968283901136203</v>
      </c>
      <c r="AC35" s="12">
        <v>277871204</v>
      </c>
      <c r="AD35" s="12">
        <v>588823598</v>
      </c>
      <c r="AE35" s="12">
        <v>874172165</v>
      </c>
      <c r="AF35" s="12">
        <v>1234293386</v>
      </c>
      <c r="AG35" s="13">
        <f t="shared" si="13"/>
        <v>4.726240782843963</v>
      </c>
      <c r="AH35" s="14">
        <f t="shared" si="14"/>
        <v>2.02714061465457</v>
      </c>
      <c r="AJ35" s="12">
        <v>356637028</v>
      </c>
      <c r="AK35" s="12">
        <v>748719092</v>
      </c>
      <c r="AL35" s="12">
        <v>1101896186</v>
      </c>
      <c r="AM35" s="12">
        <v>1532002063</v>
      </c>
      <c r="AN35" s="13">
        <f t="shared" si="15"/>
        <v>5.115956906040679</v>
      </c>
      <c r="AO35" s="14">
        <f t="shared" si="16"/>
        <v>24.119766044018974</v>
      </c>
      <c r="AQ35" s="12">
        <v>404378438</v>
      </c>
      <c r="AR35" s="12">
        <v>816203874</v>
      </c>
      <c r="AS35" s="12">
        <v>1180306526</v>
      </c>
      <c r="AT35" s="12">
        <v>1599870446</v>
      </c>
      <c r="AU35" s="13">
        <f t="shared" si="17"/>
        <v>5.0902657552794235</v>
      </c>
      <c r="AV35" s="14">
        <f t="shared" si="18"/>
        <v>4.4300451441363435</v>
      </c>
      <c r="AX35" s="12">
        <v>384604410</v>
      </c>
      <c r="AY35" s="12">
        <v>810730036</v>
      </c>
      <c r="AZ35" s="12">
        <v>1202968132</v>
      </c>
      <c r="BA35" s="12">
        <v>1649241121</v>
      </c>
      <c r="BB35" s="13">
        <f t="shared" si="19"/>
        <v>5.16838615466251</v>
      </c>
      <c r="BC35" s="14">
        <f t="shared" si="20"/>
        <v>3.0859170580615825</v>
      </c>
      <c r="BE35" s="12">
        <v>371783650</v>
      </c>
      <c r="BF35" s="12">
        <v>752722215</v>
      </c>
      <c r="BG35" s="12">
        <v>1117090256</v>
      </c>
      <c r="BH35" s="12">
        <v>1533821383</v>
      </c>
      <c r="BI35" s="13">
        <f t="shared" si="21"/>
        <v>4.830776583249497</v>
      </c>
      <c r="BJ35" s="14">
        <f t="shared" si="22"/>
        <v>-6.998354366159418</v>
      </c>
      <c r="BL35" s="12">
        <v>393005579</v>
      </c>
      <c r="BM35" s="12">
        <v>834237681</v>
      </c>
      <c r="BN35" s="12">
        <v>1260089340</v>
      </c>
      <c r="BO35" s="12">
        <v>1776636148</v>
      </c>
      <c r="BP35" s="13">
        <f t="shared" si="23"/>
        <v>5.152573544069961</v>
      </c>
      <c r="BQ35" s="14">
        <f t="shared" si="24"/>
        <v>15.830706736209322</v>
      </c>
      <c r="BS35" s="12">
        <v>488119341</v>
      </c>
      <c r="BT35" s="12">
        <v>997110977</v>
      </c>
      <c r="BU35" s="12">
        <v>1489281678</v>
      </c>
      <c r="BV35" s="12">
        <v>2060798645</v>
      </c>
      <c r="BW35" s="13">
        <f t="shared" si="25"/>
        <v>5.520034761490332</v>
      </c>
      <c r="BX35" s="14">
        <f t="shared" si="26"/>
        <v>15.994411535523923</v>
      </c>
      <c r="BZ35" s="12">
        <v>537326799</v>
      </c>
      <c r="CA35" s="12">
        <v>1117257594</v>
      </c>
      <c r="CB35" s="12">
        <v>1637047824</v>
      </c>
      <c r="CC35" s="12">
        <v>2259792862</v>
      </c>
      <c r="CD35" s="13">
        <f t="shared" si="27"/>
        <v>5.46313239958412</v>
      </c>
      <c r="CE35" s="14">
        <f t="shared" si="28"/>
        <v>9.656169829245982</v>
      </c>
      <c r="CG35" s="12">
        <v>583400868</v>
      </c>
      <c r="CH35" s="12">
        <v>1190107874</v>
      </c>
      <c r="CI35" s="12">
        <v>1762782745</v>
      </c>
      <c r="CJ35" s="12">
        <v>2413906988</v>
      </c>
      <c r="CK35" s="13">
        <f t="shared" si="29"/>
        <v>5.20864705429648</v>
      </c>
      <c r="CL35" s="14">
        <f t="shared" si="30"/>
        <v>6.819834180005472</v>
      </c>
      <c r="CN35" s="12">
        <v>618803207</v>
      </c>
      <c r="CO35" s="12">
        <v>1273923801</v>
      </c>
      <c r="CP35" s="12">
        <v>1852567488</v>
      </c>
      <c r="CQ35" s="12">
        <v>2417625826</v>
      </c>
      <c r="CR35" s="13">
        <f t="shared" si="31"/>
        <v>5.086752200881001</v>
      </c>
      <c r="CS35" s="14">
        <f t="shared" si="32"/>
        <v>0.15405887710201682</v>
      </c>
      <c r="CU35" s="12">
        <v>414054817</v>
      </c>
      <c r="CV35" s="12">
        <v>844377813</v>
      </c>
      <c r="CW35" s="12">
        <v>1266936297</v>
      </c>
      <c r="CX35" s="12">
        <v>1764399129</v>
      </c>
      <c r="CY35" s="13">
        <f t="shared" si="33"/>
        <v>4.836948936414226</v>
      </c>
      <c r="CZ35" s="14">
        <f t="shared" si="34"/>
        <v>-27.019346417256543</v>
      </c>
      <c r="DB35" s="12">
        <v>511899810</v>
      </c>
      <c r="DC35" s="12">
        <v>1094952917</v>
      </c>
      <c r="DD35" s="12">
        <v>1751817846</v>
      </c>
      <c r="DE35" s="12">
        <v>2388124177</v>
      </c>
      <c r="DF35" s="13">
        <f t="shared" si="35"/>
        <v>5.634293387083527</v>
      </c>
      <c r="DG35" s="14">
        <f t="shared" si="36"/>
        <v>35.35056426566621</v>
      </c>
      <c r="DH35" s="14"/>
      <c r="DI35" s="12">
        <v>668186460</v>
      </c>
      <c r="DJ35" s="12">
        <v>1301440201</v>
      </c>
      <c r="DK35" s="12">
        <v>1905142807</v>
      </c>
      <c r="DL35" s="12">
        <v>2510931155</v>
      </c>
      <c r="DM35" s="13">
        <f t="shared" si="43"/>
        <v>5.235390535603023</v>
      </c>
      <c r="DN35" s="14">
        <f t="shared" si="37"/>
        <v>5.142403363390926</v>
      </c>
      <c r="DP35" s="12">
        <v>567719115</v>
      </c>
      <c r="DQ35" s="12">
        <v>1167573240</v>
      </c>
      <c r="DR35" s="12">
        <v>1702704820</v>
      </c>
      <c r="DS35" s="12">
        <v>2285771398</v>
      </c>
      <c r="DT35" s="13">
        <f t="shared" si="1"/>
        <v>4.619628716327374</v>
      </c>
      <c r="DU35" s="14">
        <f t="shared" si="38"/>
        <v>-8.96718161912328</v>
      </c>
      <c r="DW35" s="12">
        <v>529978845</v>
      </c>
      <c r="DX35" s="12">
        <v>1131683314</v>
      </c>
      <c r="DY35" s="12">
        <v>1689601430</v>
      </c>
      <c r="DZ35" s="12">
        <v>2302157211</v>
      </c>
      <c r="EA35" s="13">
        <f t="shared" si="2"/>
        <v>4.53206539254829</v>
      </c>
      <c r="EB35" s="14">
        <f t="shared" si="39"/>
        <v>0.7168614068028489</v>
      </c>
      <c r="ED35" s="12">
        <v>616542685</v>
      </c>
      <c r="EE35" s="12">
        <v>1285404897</v>
      </c>
      <c r="EF35" s="12">
        <v>1896807149</v>
      </c>
      <c r="EG35" s="12">
        <v>2563911437</v>
      </c>
      <c r="EH35" s="13">
        <f t="shared" si="3"/>
        <v>4.840131570047447</v>
      </c>
      <c r="EI35" s="14">
        <f t="shared" si="40"/>
        <v>11.369954438789193</v>
      </c>
      <c r="EK35" s="12">
        <v>632606804</v>
      </c>
      <c r="EL35" s="12">
        <v>1331777673</v>
      </c>
      <c r="EM35" s="12">
        <v>1999948549</v>
      </c>
      <c r="EN35" s="12">
        <v>2722148397</v>
      </c>
      <c r="EO35" s="13">
        <f t="shared" si="4"/>
        <v>4.921784975917612</v>
      </c>
      <c r="EP35" s="14">
        <f t="shared" si="41"/>
        <v>6.171701475974189</v>
      </c>
      <c r="ER35" s="12">
        <v>687668540</v>
      </c>
      <c r="ES35" s="12">
        <v>1411652329</v>
      </c>
      <c r="ET35" s="12">
        <v>2076096593</v>
      </c>
      <c r="EU35" s="12"/>
      <c r="EV35" s="13" t="e">
        <f t="shared" si="5"/>
        <v>#DIV/0!</v>
      </c>
      <c r="EW35" s="14">
        <f t="shared" si="42"/>
        <v>-100</v>
      </c>
    </row>
    <row r="36" spans="1:153" ht="12">
      <c r="A36" s="11" t="s">
        <v>25</v>
      </c>
      <c r="B36" s="12">
        <v>1449648323</v>
      </c>
      <c r="C36" s="12">
        <v>3238515288</v>
      </c>
      <c r="D36" s="12">
        <v>4771259139</v>
      </c>
      <c r="E36" s="12">
        <v>6628747647</v>
      </c>
      <c r="F36" s="13">
        <f t="shared" si="6"/>
        <v>30.443907054313097</v>
      </c>
      <c r="G36" s="11"/>
      <c r="H36" s="12">
        <v>1625642355</v>
      </c>
      <c r="I36" s="12">
        <v>3594767137</v>
      </c>
      <c r="J36" s="12">
        <v>5213107971</v>
      </c>
      <c r="K36" s="12">
        <v>7146094692</v>
      </c>
      <c r="L36" s="13">
        <f t="shared" si="7"/>
        <v>31.438507307109695</v>
      </c>
      <c r="M36" s="14">
        <f t="shared" si="8"/>
        <v>7.804597075499444</v>
      </c>
      <c r="N36" s="11"/>
      <c r="O36" s="12">
        <v>1601873447</v>
      </c>
      <c r="P36" s="12">
        <v>3673362973</v>
      </c>
      <c r="Q36" s="12">
        <v>5473995812</v>
      </c>
      <c r="R36" s="12">
        <v>7601136638</v>
      </c>
      <c r="S36" s="13">
        <f t="shared" si="9"/>
        <v>31.32129619542445</v>
      </c>
      <c r="T36" s="14">
        <f t="shared" si="10"/>
        <v>6.367701039693969</v>
      </c>
      <c r="V36" s="12">
        <v>1901115443</v>
      </c>
      <c r="W36" s="12">
        <v>4120282121</v>
      </c>
      <c r="X36" s="12">
        <v>5893181596</v>
      </c>
      <c r="Y36" s="12">
        <v>7920544785</v>
      </c>
      <c r="Z36" s="13">
        <f t="shared" si="11"/>
        <v>30.775006139094298</v>
      </c>
      <c r="AA36" s="14">
        <f t="shared" si="12"/>
        <v>4.202110318648906</v>
      </c>
      <c r="AC36" s="12">
        <v>1776133723</v>
      </c>
      <c r="AD36" s="12">
        <v>3931618297</v>
      </c>
      <c r="AE36" s="12">
        <v>5691583818</v>
      </c>
      <c r="AF36" s="12">
        <v>7891277645</v>
      </c>
      <c r="AG36" s="13">
        <f t="shared" si="13"/>
        <v>30.216542239936995</v>
      </c>
      <c r="AH36" s="14">
        <f t="shared" si="14"/>
        <v>-0.3695091789068101</v>
      </c>
      <c r="AJ36" s="12">
        <v>2084819775</v>
      </c>
      <c r="AK36" s="12">
        <v>4433044631</v>
      </c>
      <c r="AL36" s="12">
        <v>6488851741</v>
      </c>
      <c r="AM36" s="12">
        <v>9080340542</v>
      </c>
      <c r="AN36" s="13">
        <f t="shared" si="15"/>
        <v>30.32282529311846</v>
      </c>
      <c r="AO36" s="14">
        <f t="shared" si="16"/>
        <v>15.06806566048786</v>
      </c>
      <c r="AQ36" s="12">
        <v>2326698404</v>
      </c>
      <c r="AR36" s="12">
        <v>4864178638</v>
      </c>
      <c r="AS36" s="12">
        <v>7006494641</v>
      </c>
      <c r="AT36" s="12">
        <v>9501182615</v>
      </c>
      <c r="AU36" s="13">
        <f t="shared" si="17"/>
        <v>30.2296630459731</v>
      </c>
      <c r="AV36" s="14">
        <f t="shared" si="18"/>
        <v>4.634650771669257</v>
      </c>
      <c r="AX36" s="12">
        <v>2151304665</v>
      </c>
      <c r="AY36" s="12">
        <v>4726736947</v>
      </c>
      <c r="AZ36" s="12">
        <v>6878885639</v>
      </c>
      <c r="BA36" s="12">
        <v>9406084737</v>
      </c>
      <c r="BB36" s="13">
        <f t="shared" si="19"/>
        <v>29.4767560093435</v>
      </c>
      <c r="BC36" s="14">
        <f t="shared" si="20"/>
        <v>-1.000905696201059</v>
      </c>
      <c r="BE36" s="12">
        <v>2239902509</v>
      </c>
      <c r="BF36" s="12">
        <v>4744393529</v>
      </c>
      <c r="BG36" s="12">
        <v>6932130996</v>
      </c>
      <c r="BH36" s="12">
        <v>9467175658</v>
      </c>
      <c r="BI36" s="13">
        <f t="shared" si="21"/>
        <v>29.81690761718638</v>
      </c>
      <c r="BJ36" s="14">
        <f t="shared" si="22"/>
        <v>0.6494829964660198</v>
      </c>
      <c r="BL36" s="12">
        <v>2352662248</v>
      </c>
      <c r="BM36" s="12">
        <v>5233816843</v>
      </c>
      <c r="BN36" s="12">
        <v>7711038645</v>
      </c>
      <c r="BO36" s="12">
        <v>10695241749</v>
      </c>
      <c r="BP36" s="13">
        <f t="shared" si="23"/>
        <v>31.018179915660443</v>
      </c>
      <c r="BQ36" s="14">
        <f t="shared" si="24"/>
        <v>12.97183167782731</v>
      </c>
      <c r="BS36" s="12">
        <v>2664700381</v>
      </c>
      <c r="BT36" s="12">
        <v>5743845593</v>
      </c>
      <c r="BU36" s="12">
        <v>8448610182</v>
      </c>
      <c r="BV36" s="12">
        <v>11618771128</v>
      </c>
      <c r="BW36" s="13">
        <f t="shared" si="25"/>
        <v>31.12192482655686</v>
      </c>
      <c r="BX36" s="14">
        <f t="shared" si="26"/>
        <v>8.634955624881968</v>
      </c>
      <c r="BZ36" s="12">
        <v>2983618813</v>
      </c>
      <c r="CA36" s="12">
        <v>6469042172</v>
      </c>
      <c r="CB36" s="12">
        <v>9315460818</v>
      </c>
      <c r="CC36" s="12">
        <v>12920753932</v>
      </c>
      <c r="CD36" s="13">
        <f t="shared" si="27"/>
        <v>31.23639808760628</v>
      </c>
      <c r="CE36" s="14">
        <f t="shared" si="28"/>
        <v>11.205856365156905</v>
      </c>
      <c r="CG36" s="12">
        <v>3445960531</v>
      </c>
      <c r="CH36" s="12">
        <v>7305538073</v>
      </c>
      <c r="CI36" s="12">
        <v>10879290701</v>
      </c>
      <c r="CJ36" s="12">
        <v>14963760901</v>
      </c>
      <c r="CK36" s="13">
        <f t="shared" si="29"/>
        <v>32.28829839991767</v>
      </c>
      <c r="CL36" s="14">
        <f t="shared" si="30"/>
        <v>15.81182475691466</v>
      </c>
      <c r="CN36" s="12">
        <v>3844639507</v>
      </c>
      <c r="CO36" s="12">
        <v>8165302701</v>
      </c>
      <c r="CP36" s="12">
        <v>11830884567</v>
      </c>
      <c r="CQ36" s="12">
        <v>15535385713</v>
      </c>
      <c r="CR36" s="13">
        <f t="shared" si="31"/>
        <v>32.68688504948905</v>
      </c>
      <c r="CS36" s="14">
        <f t="shared" si="32"/>
        <v>3.820061118203242</v>
      </c>
      <c r="CU36" s="12">
        <v>2721755451</v>
      </c>
      <c r="CV36" s="12">
        <v>5449678410</v>
      </c>
      <c r="CW36" s="12">
        <v>7928093641</v>
      </c>
      <c r="CX36" s="12">
        <v>10783759244</v>
      </c>
      <c r="CY36" s="13">
        <f t="shared" si="33"/>
        <v>29.562751391390464</v>
      </c>
      <c r="CZ36" s="14">
        <f t="shared" si="34"/>
        <v>-30.58582874465641</v>
      </c>
      <c r="DB36" s="12">
        <v>2587740256</v>
      </c>
      <c r="DC36" s="12">
        <v>5767920985</v>
      </c>
      <c r="DD36" s="12">
        <v>8744240123</v>
      </c>
      <c r="DE36" s="12">
        <v>12184521589</v>
      </c>
      <c r="DF36" s="13">
        <f t="shared" si="35"/>
        <v>28.74690105098298</v>
      </c>
      <c r="DG36" s="14">
        <f t="shared" si="36"/>
        <v>12.989555064291451</v>
      </c>
      <c r="DH36" s="14"/>
      <c r="DI36" s="12">
        <v>3349078492</v>
      </c>
      <c r="DJ36" s="12">
        <v>7240170581</v>
      </c>
      <c r="DK36" s="12">
        <v>10729128274</v>
      </c>
      <c r="DL36" s="12">
        <v>14725762056</v>
      </c>
      <c r="DM36" s="13">
        <f t="shared" si="43"/>
        <v>30.703794942368503</v>
      </c>
      <c r="DN36" s="14">
        <f t="shared" si="37"/>
        <v>20.856300745481818</v>
      </c>
      <c r="DP36" s="12">
        <v>3526503886</v>
      </c>
      <c r="DQ36" s="12">
        <v>7447739273</v>
      </c>
      <c r="DR36" s="12">
        <v>10944521395</v>
      </c>
      <c r="DS36" s="12">
        <v>14876599646</v>
      </c>
      <c r="DT36" s="13">
        <f t="shared" si="1"/>
        <v>30.066159278263594</v>
      </c>
      <c r="DU36" s="14">
        <f t="shared" si="38"/>
        <v>1.024310928197707</v>
      </c>
      <c r="DW36" s="12">
        <v>3525053180</v>
      </c>
      <c r="DX36" s="12">
        <v>7527310205</v>
      </c>
      <c r="DY36" s="12">
        <v>11321737941</v>
      </c>
      <c r="DZ36" s="12">
        <v>15468172382</v>
      </c>
      <c r="EA36" s="13">
        <f t="shared" si="2"/>
        <v>30.450904222992897</v>
      </c>
      <c r="EB36" s="14">
        <f t="shared" si="39"/>
        <v>3.9765319365777287</v>
      </c>
      <c r="ED36" s="12">
        <v>3661486864</v>
      </c>
      <c r="EE36" s="12">
        <v>7742926819</v>
      </c>
      <c r="EF36" s="12">
        <v>11536757033</v>
      </c>
      <c r="EG36" s="12">
        <v>15735647448</v>
      </c>
      <c r="EH36" s="13">
        <f t="shared" si="3"/>
        <v>29.70562980027042</v>
      </c>
      <c r="EI36" s="14">
        <f t="shared" si="40"/>
        <v>1.7291963096510017</v>
      </c>
      <c r="EK36" s="12">
        <v>3743795539</v>
      </c>
      <c r="EL36" s="12">
        <v>7888391303</v>
      </c>
      <c r="EM36" s="12">
        <v>11664849692</v>
      </c>
      <c r="EN36" s="12">
        <v>16179195871</v>
      </c>
      <c r="EO36" s="13">
        <f t="shared" si="4"/>
        <v>29.25282223705164</v>
      </c>
      <c r="EP36" s="14">
        <f t="shared" si="41"/>
        <v>2.818749113855972</v>
      </c>
      <c r="ER36" s="12">
        <v>3710615352</v>
      </c>
      <c r="ES36" s="12">
        <v>8121887591</v>
      </c>
      <c r="ET36" s="12">
        <v>11911213124</v>
      </c>
      <c r="EU36" s="12"/>
      <c r="EV36" s="13" t="e">
        <f t="shared" si="5"/>
        <v>#DIV/0!</v>
      </c>
      <c r="EW36" s="14">
        <f t="shared" si="42"/>
        <v>-100</v>
      </c>
    </row>
    <row r="37" spans="1:153" ht="12">
      <c r="A37" s="11" t="s">
        <v>26</v>
      </c>
      <c r="B37" s="12">
        <v>347731883</v>
      </c>
      <c r="C37" s="12">
        <v>784806678</v>
      </c>
      <c r="D37" s="12">
        <v>1122008092</v>
      </c>
      <c r="E37" s="12">
        <v>1549519116</v>
      </c>
      <c r="F37" s="13">
        <f t="shared" si="6"/>
        <v>7.116489940258152</v>
      </c>
      <c r="G37" s="11"/>
      <c r="H37" s="12">
        <v>437325867</v>
      </c>
      <c r="I37" s="12">
        <v>898303179</v>
      </c>
      <c r="J37" s="12">
        <v>1273529286</v>
      </c>
      <c r="K37" s="12">
        <v>1739421468</v>
      </c>
      <c r="L37" s="13">
        <f t="shared" si="7"/>
        <v>7.6524055290060335</v>
      </c>
      <c r="M37" s="14">
        <f t="shared" si="8"/>
        <v>12.255566907120368</v>
      </c>
      <c r="N37" s="11"/>
      <c r="O37" s="12">
        <v>454111755</v>
      </c>
      <c r="P37" s="12">
        <v>991136470</v>
      </c>
      <c r="Q37" s="12">
        <v>1410009176</v>
      </c>
      <c r="R37" s="12">
        <v>1909602467</v>
      </c>
      <c r="S37" s="13">
        <f t="shared" si="9"/>
        <v>7.868721131180413</v>
      </c>
      <c r="T37" s="14">
        <f t="shared" si="10"/>
        <v>9.783770186283576</v>
      </c>
      <c r="V37" s="12">
        <v>505643087</v>
      </c>
      <c r="W37" s="12">
        <v>1036769452</v>
      </c>
      <c r="X37" s="12">
        <v>1465212315</v>
      </c>
      <c r="Y37" s="12">
        <v>1944504817</v>
      </c>
      <c r="Z37" s="13">
        <f t="shared" si="11"/>
        <v>7.555307028122995</v>
      </c>
      <c r="AA37" s="14">
        <f t="shared" si="12"/>
        <v>1.8277285771855816</v>
      </c>
      <c r="AC37" s="12">
        <v>468941234</v>
      </c>
      <c r="AD37" s="12">
        <v>1029006943</v>
      </c>
      <c r="AE37" s="12">
        <v>1490625341</v>
      </c>
      <c r="AF37" s="12">
        <v>2056313386</v>
      </c>
      <c r="AG37" s="13">
        <f t="shared" si="13"/>
        <v>7.873842878407159</v>
      </c>
      <c r="AH37" s="14">
        <f t="shared" si="14"/>
        <v>5.749976447602705</v>
      </c>
      <c r="AJ37" s="12">
        <v>574756330</v>
      </c>
      <c r="AK37" s="12">
        <v>1240393745</v>
      </c>
      <c r="AL37" s="12">
        <v>1790309252</v>
      </c>
      <c r="AM37" s="12">
        <v>2411391565</v>
      </c>
      <c r="AN37" s="13">
        <f t="shared" si="15"/>
        <v>8.052584019353237</v>
      </c>
      <c r="AO37" s="14">
        <f t="shared" si="16"/>
        <v>17.26770741354305</v>
      </c>
      <c r="AQ37" s="12">
        <v>620311327</v>
      </c>
      <c r="AR37" s="12">
        <v>1312430861</v>
      </c>
      <c r="AS37" s="12">
        <v>1862745440</v>
      </c>
      <c r="AT37" s="12">
        <v>2482448600</v>
      </c>
      <c r="AU37" s="13">
        <f t="shared" si="17"/>
        <v>7.898341474720477</v>
      </c>
      <c r="AV37" s="14">
        <f t="shared" si="18"/>
        <v>2.9467232129096317</v>
      </c>
      <c r="AX37" s="12">
        <v>637982501</v>
      </c>
      <c r="AY37" s="12">
        <v>1363939999</v>
      </c>
      <c r="AZ37" s="12">
        <v>1964579358</v>
      </c>
      <c r="BA37" s="12">
        <v>2629600627</v>
      </c>
      <c r="BB37" s="13">
        <f t="shared" si="19"/>
        <v>8.240633403948856</v>
      </c>
      <c r="BC37" s="14">
        <f t="shared" si="20"/>
        <v>5.927696831265706</v>
      </c>
      <c r="BE37" s="12">
        <v>660329691</v>
      </c>
      <c r="BF37" s="12">
        <v>1350435393</v>
      </c>
      <c r="BG37" s="12">
        <v>1976467273</v>
      </c>
      <c r="BH37" s="12">
        <v>2813808752</v>
      </c>
      <c r="BI37" s="13">
        <f t="shared" si="21"/>
        <v>8.862101923704953</v>
      </c>
      <c r="BJ37" s="14">
        <f t="shared" si="22"/>
        <v>7.005174972526348</v>
      </c>
      <c r="BL37" s="12">
        <v>762281214</v>
      </c>
      <c r="BM37" s="12">
        <v>1659450935</v>
      </c>
      <c r="BN37" s="12">
        <v>2399322593</v>
      </c>
      <c r="BO37" s="12">
        <v>3288470574</v>
      </c>
      <c r="BP37" s="13">
        <f t="shared" si="23"/>
        <v>9.53717310047941</v>
      </c>
      <c r="BQ37" s="14">
        <f t="shared" si="24"/>
        <v>16.869015055220785</v>
      </c>
      <c r="BS37" s="12">
        <v>916988679</v>
      </c>
      <c r="BT37" s="12">
        <v>1914752971</v>
      </c>
      <c r="BU37" s="12">
        <v>2768272214</v>
      </c>
      <c r="BV37" s="12">
        <v>3773479474</v>
      </c>
      <c r="BW37" s="13">
        <f t="shared" si="25"/>
        <v>10.107604602122715</v>
      </c>
      <c r="BX37" s="14">
        <f t="shared" si="26"/>
        <v>14.748768130530948</v>
      </c>
      <c r="BZ37" s="12">
        <v>972252903</v>
      </c>
      <c r="CA37" s="12">
        <v>2014410915</v>
      </c>
      <c r="CB37" s="12">
        <v>2883865469</v>
      </c>
      <c r="CC37" s="12">
        <v>3940132536</v>
      </c>
      <c r="CD37" s="13">
        <f t="shared" si="27"/>
        <v>9.5254153945005</v>
      </c>
      <c r="CE37" s="14">
        <f t="shared" si="28"/>
        <v>4.416429535347191</v>
      </c>
      <c r="CG37" s="12">
        <v>1130417378</v>
      </c>
      <c r="CH37" s="12">
        <v>2341121322</v>
      </c>
      <c r="CI37" s="12">
        <v>3410295868</v>
      </c>
      <c r="CJ37" s="12">
        <v>4552478745</v>
      </c>
      <c r="CK37" s="13">
        <f t="shared" si="29"/>
        <v>9.823185036859252</v>
      </c>
      <c r="CL37" s="14">
        <f t="shared" si="30"/>
        <v>15.541259168445393</v>
      </c>
      <c r="CN37" s="12">
        <v>1233052534</v>
      </c>
      <c r="CO37" s="12">
        <v>2480698326</v>
      </c>
      <c r="CP37" s="12">
        <v>3535544948</v>
      </c>
      <c r="CQ37" s="12">
        <v>4557861374</v>
      </c>
      <c r="CR37" s="13">
        <f t="shared" si="31"/>
        <v>9.589867516374307</v>
      </c>
      <c r="CS37" s="14">
        <f t="shared" si="32"/>
        <v>0.11823512643330503</v>
      </c>
      <c r="CU37" s="12">
        <v>796907448</v>
      </c>
      <c r="CV37" s="12">
        <v>1567881348</v>
      </c>
      <c r="CW37" s="12">
        <v>2236130714</v>
      </c>
      <c r="CX37" s="12">
        <v>2963654114</v>
      </c>
      <c r="CY37" s="13">
        <f t="shared" si="33"/>
        <v>8.124603656280735</v>
      </c>
      <c r="CZ37" s="14">
        <f t="shared" si="34"/>
        <v>-34.97708967398708</v>
      </c>
      <c r="DB37" s="12">
        <v>829298787</v>
      </c>
      <c r="DC37" s="12">
        <v>1841658741</v>
      </c>
      <c r="DD37" s="12">
        <v>2747696565</v>
      </c>
      <c r="DE37" s="12">
        <v>3780686652</v>
      </c>
      <c r="DF37" s="13">
        <f t="shared" si="35"/>
        <v>8.919761378890206</v>
      </c>
      <c r="DG37" s="14">
        <f t="shared" si="36"/>
        <v>27.568417452644752</v>
      </c>
      <c r="DH37" s="14"/>
      <c r="DI37" s="12">
        <v>1021142796</v>
      </c>
      <c r="DJ37" s="12">
        <v>2155480793</v>
      </c>
      <c r="DK37" s="12">
        <v>3175368531</v>
      </c>
      <c r="DL37" s="12">
        <v>4382022284</v>
      </c>
      <c r="DM37" s="13">
        <f t="shared" si="43"/>
        <v>9.136689369906337</v>
      </c>
      <c r="DN37" s="14">
        <f t="shared" si="37"/>
        <v>15.905460762845578</v>
      </c>
      <c r="DP37" s="12">
        <v>1236829552</v>
      </c>
      <c r="DQ37" s="12">
        <v>2562392726</v>
      </c>
      <c r="DR37" s="12">
        <v>3652458883</v>
      </c>
      <c r="DS37" s="12">
        <v>4851646471</v>
      </c>
      <c r="DT37" s="13">
        <f t="shared" si="1"/>
        <v>9.805357341731845</v>
      </c>
      <c r="DU37" s="14">
        <f t="shared" si="38"/>
        <v>10.717065239826155</v>
      </c>
      <c r="DW37" s="12">
        <v>1195910717</v>
      </c>
      <c r="DX37" s="12">
        <v>2502308134</v>
      </c>
      <c r="DY37" s="12">
        <v>3612530363</v>
      </c>
      <c r="DZ37" s="12">
        <v>4841978226</v>
      </c>
      <c r="EA37" s="13">
        <f t="shared" si="2"/>
        <v>9.53199974557557</v>
      </c>
      <c r="EB37" s="14">
        <f t="shared" si="39"/>
        <v>-0.19927760725745713</v>
      </c>
      <c r="ED37" s="12">
        <v>1290453768</v>
      </c>
      <c r="EE37" s="12">
        <v>2657906352</v>
      </c>
      <c r="EF37" s="12">
        <v>3937034635</v>
      </c>
      <c r="EG37" s="12">
        <v>5386468404</v>
      </c>
      <c r="EH37" s="13">
        <f t="shared" si="3"/>
        <v>10.16853210958374</v>
      </c>
      <c r="EI37" s="14">
        <f t="shared" si="40"/>
        <v>11.245200878356869</v>
      </c>
      <c r="EK37" s="12">
        <v>1499273461</v>
      </c>
      <c r="EL37" s="12">
        <v>3171815892</v>
      </c>
      <c r="EM37" s="12">
        <v>4485871327</v>
      </c>
      <c r="EN37" s="12">
        <v>5855062455</v>
      </c>
      <c r="EO37" s="13">
        <f t="shared" si="4"/>
        <v>10.586255494313631</v>
      </c>
      <c r="EP37" s="14">
        <f t="shared" si="41"/>
        <v>8.69946718061172</v>
      </c>
      <c r="ER37" s="12">
        <v>1311385748</v>
      </c>
      <c r="ES37" s="12">
        <v>2788269297</v>
      </c>
      <c r="ET37" s="12">
        <v>4022828976</v>
      </c>
      <c r="EU37" s="12"/>
      <c r="EV37" s="13" t="e">
        <f t="shared" si="5"/>
        <v>#DIV/0!</v>
      </c>
      <c r="EW37" s="14">
        <f t="shared" si="42"/>
        <v>-100</v>
      </c>
    </row>
    <row r="38" spans="1:153" ht="12">
      <c r="A38" s="11" t="s">
        <v>27</v>
      </c>
      <c r="B38" s="12">
        <v>56621930</v>
      </c>
      <c r="C38" s="12">
        <v>144570755</v>
      </c>
      <c r="D38" s="12">
        <v>232429755</v>
      </c>
      <c r="E38" s="12">
        <v>337963138</v>
      </c>
      <c r="F38" s="13">
        <f t="shared" si="6"/>
        <v>1.552166247528293</v>
      </c>
      <c r="G38" s="11"/>
      <c r="H38" s="12">
        <v>90762451</v>
      </c>
      <c r="I38" s="12">
        <v>190543582</v>
      </c>
      <c r="J38" s="12">
        <v>262806797</v>
      </c>
      <c r="K38" s="12">
        <v>350991512</v>
      </c>
      <c r="L38" s="13">
        <f t="shared" si="7"/>
        <v>1.5441509930030297</v>
      </c>
      <c r="M38" s="14">
        <f t="shared" si="8"/>
        <v>3.854968940429231</v>
      </c>
      <c r="N38" s="11"/>
      <c r="O38" s="12">
        <v>76016232</v>
      </c>
      <c r="P38" s="12">
        <v>190805862</v>
      </c>
      <c r="Q38" s="12">
        <v>270306252</v>
      </c>
      <c r="R38" s="12">
        <v>366002199</v>
      </c>
      <c r="S38" s="13">
        <f t="shared" si="9"/>
        <v>1.5081511922501085</v>
      </c>
      <c r="T38" s="14">
        <f t="shared" si="10"/>
        <v>4.276652422295612</v>
      </c>
      <c r="V38" s="12">
        <v>102875525</v>
      </c>
      <c r="W38" s="12">
        <v>242896246</v>
      </c>
      <c r="X38" s="12">
        <v>310060602</v>
      </c>
      <c r="Y38" s="12">
        <v>405687506</v>
      </c>
      <c r="Z38" s="13">
        <f t="shared" si="11"/>
        <v>1.5762849433473476</v>
      </c>
      <c r="AA38" s="14">
        <f t="shared" si="12"/>
        <v>10.842914908279013</v>
      </c>
      <c r="AC38" s="12">
        <v>107518566</v>
      </c>
      <c r="AD38" s="12">
        <v>243462168</v>
      </c>
      <c r="AE38" s="12">
        <v>336221755</v>
      </c>
      <c r="AF38" s="12">
        <v>449238529</v>
      </c>
      <c r="AG38" s="13">
        <f t="shared" si="13"/>
        <v>1.7201821552859151</v>
      </c>
      <c r="AH38" s="14">
        <f t="shared" si="14"/>
        <v>10.735115663138018</v>
      </c>
      <c r="AJ38" s="12">
        <v>133957857</v>
      </c>
      <c r="AK38" s="12">
        <v>301969167</v>
      </c>
      <c r="AL38" s="12">
        <v>415674999</v>
      </c>
      <c r="AM38" s="12">
        <v>570457372</v>
      </c>
      <c r="AN38" s="13">
        <f t="shared" si="15"/>
        <v>1.9049813328385945</v>
      </c>
      <c r="AO38" s="14">
        <f t="shared" si="16"/>
        <v>26.983180465360306</v>
      </c>
      <c r="AQ38" s="12">
        <v>169320847</v>
      </c>
      <c r="AR38" s="12">
        <v>345317157</v>
      </c>
      <c r="AS38" s="12">
        <v>470682057</v>
      </c>
      <c r="AT38" s="12">
        <v>630287241</v>
      </c>
      <c r="AU38" s="13">
        <f t="shared" si="17"/>
        <v>2.005368351464534</v>
      </c>
      <c r="AV38" s="14">
        <f t="shared" si="18"/>
        <v>10.488052558640618</v>
      </c>
      <c r="AX38" s="12">
        <v>185494889</v>
      </c>
      <c r="AY38" s="12">
        <v>367003561</v>
      </c>
      <c r="AZ38" s="12">
        <v>487011889</v>
      </c>
      <c r="BA38" s="12">
        <v>635087236</v>
      </c>
      <c r="BB38" s="13">
        <f t="shared" si="19"/>
        <v>1.9902341966558825</v>
      </c>
      <c r="BC38" s="14">
        <f t="shared" si="20"/>
        <v>0.7615567455220003</v>
      </c>
      <c r="BE38" s="12">
        <v>128750555</v>
      </c>
      <c r="BF38" s="12">
        <v>312986606</v>
      </c>
      <c r="BG38" s="12">
        <v>440307636</v>
      </c>
      <c r="BH38" s="12">
        <v>581889471</v>
      </c>
      <c r="BI38" s="13">
        <f t="shared" si="21"/>
        <v>1.8326632173090767</v>
      </c>
      <c r="BJ38" s="14">
        <f t="shared" si="22"/>
        <v>-8.376450034653189</v>
      </c>
      <c r="BL38" s="12">
        <v>152347357</v>
      </c>
      <c r="BM38" s="12">
        <v>342109128</v>
      </c>
      <c r="BN38" s="12">
        <v>468327195</v>
      </c>
      <c r="BO38" s="12">
        <v>609962098</v>
      </c>
      <c r="BP38" s="13">
        <f t="shared" si="23"/>
        <v>1.769002939953808</v>
      </c>
      <c r="BQ38" s="14">
        <f t="shared" si="24"/>
        <v>4.824391641209132</v>
      </c>
      <c r="BS38" s="12">
        <v>162242177</v>
      </c>
      <c r="BT38" s="12">
        <v>352712174</v>
      </c>
      <c r="BU38" s="12">
        <v>507593618</v>
      </c>
      <c r="BV38" s="12">
        <v>660161777</v>
      </c>
      <c r="BW38" s="13">
        <f t="shared" si="25"/>
        <v>1.7683027723687332</v>
      </c>
      <c r="BX38" s="14">
        <f t="shared" si="26"/>
        <v>8.229966938044072</v>
      </c>
      <c r="BZ38" s="12">
        <v>169624043</v>
      </c>
      <c r="CA38" s="12">
        <v>428504635</v>
      </c>
      <c r="CB38" s="12">
        <v>577018522</v>
      </c>
      <c r="CC38" s="12">
        <v>709301644</v>
      </c>
      <c r="CD38" s="13">
        <f t="shared" si="27"/>
        <v>1.7147628252021099</v>
      </c>
      <c r="CE38" s="14">
        <f t="shared" si="28"/>
        <v>7.443609841107175</v>
      </c>
      <c r="CG38" s="12">
        <v>211876047</v>
      </c>
      <c r="CH38" s="12">
        <v>493956715</v>
      </c>
      <c r="CI38" s="12">
        <v>712248221</v>
      </c>
      <c r="CJ38" s="12">
        <v>854477420</v>
      </c>
      <c r="CK38" s="13">
        <f t="shared" si="29"/>
        <v>1.8437625470952306</v>
      </c>
      <c r="CL38" s="14">
        <f t="shared" si="30"/>
        <v>20.46742415276286</v>
      </c>
      <c r="CN38" s="12">
        <v>215788887</v>
      </c>
      <c r="CO38" s="12">
        <v>547357629</v>
      </c>
      <c r="CP38" s="12">
        <v>741647616</v>
      </c>
      <c r="CQ38" s="12">
        <v>870864012</v>
      </c>
      <c r="CR38" s="13">
        <f t="shared" si="31"/>
        <v>1.8323221823942655</v>
      </c>
      <c r="CS38" s="14">
        <f t="shared" si="32"/>
        <v>1.917732594970147</v>
      </c>
      <c r="CU38" s="12">
        <v>148417047</v>
      </c>
      <c r="CV38" s="12">
        <v>354617836</v>
      </c>
      <c r="CW38" s="12">
        <v>519073288</v>
      </c>
      <c r="CX38" s="12">
        <v>619498375</v>
      </c>
      <c r="CY38" s="13">
        <f t="shared" si="33"/>
        <v>1.6983016806208087</v>
      </c>
      <c r="CZ38" s="14">
        <f t="shared" si="34"/>
        <v>-28.863936680851154</v>
      </c>
      <c r="DB38" s="12">
        <v>103253121</v>
      </c>
      <c r="DC38" s="12">
        <v>341941768</v>
      </c>
      <c r="DD38" s="12">
        <v>480772929</v>
      </c>
      <c r="DE38" s="12">
        <v>582613041</v>
      </c>
      <c r="DF38" s="13">
        <f t="shared" si="35"/>
        <v>1.3745569999038303</v>
      </c>
      <c r="DG38" s="14">
        <f t="shared" si="36"/>
        <v>-5.9540646898387735</v>
      </c>
      <c r="DH38" s="14"/>
      <c r="DI38" s="12">
        <v>176704050</v>
      </c>
      <c r="DJ38" s="12">
        <v>454019551</v>
      </c>
      <c r="DK38" s="12">
        <v>680621521</v>
      </c>
      <c r="DL38" s="12">
        <v>846318383</v>
      </c>
      <c r="DM38" s="13">
        <f t="shared" si="43"/>
        <v>1.764607222958709</v>
      </c>
      <c r="DN38" s="14">
        <f t="shared" si="37"/>
        <v>45.26251962149266</v>
      </c>
      <c r="DP38" s="12">
        <v>200252089</v>
      </c>
      <c r="DQ38" s="12">
        <v>504345978</v>
      </c>
      <c r="DR38" s="12">
        <v>747310653</v>
      </c>
      <c r="DS38" s="12">
        <v>861067606</v>
      </c>
      <c r="DT38" s="13">
        <f t="shared" si="1"/>
        <v>1.7402495467645471</v>
      </c>
      <c r="DU38" s="14">
        <f t="shared" si="38"/>
        <v>1.7427511083615457</v>
      </c>
      <c r="DW38" s="12">
        <v>178225280</v>
      </c>
      <c r="DX38" s="12">
        <v>489447188</v>
      </c>
      <c r="DY38" s="12">
        <v>631184740</v>
      </c>
      <c r="DZ38" s="12">
        <v>813310301</v>
      </c>
      <c r="EA38" s="13">
        <f t="shared" si="2"/>
        <v>1.6010963330189063</v>
      </c>
      <c r="EB38" s="14">
        <f t="shared" si="39"/>
        <v>-5.546289822915483</v>
      </c>
      <c r="ED38" s="12">
        <v>235708223</v>
      </c>
      <c r="EE38" s="12">
        <v>523740398</v>
      </c>
      <c r="EF38" s="12">
        <v>699386328</v>
      </c>
      <c r="EG38" s="12">
        <v>841989442</v>
      </c>
      <c r="EH38" s="13">
        <f t="shared" si="3"/>
        <v>1.5895009558673903</v>
      </c>
      <c r="EI38" s="14">
        <f t="shared" si="40"/>
        <v>3.526223750607585</v>
      </c>
      <c r="EK38" s="12">
        <v>209352362</v>
      </c>
      <c r="EL38" s="12">
        <v>518092825</v>
      </c>
      <c r="EM38" s="12">
        <v>700764369</v>
      </c>
      <c r="EN38" s="12">
        <v>858067660</v>
      </c>
      <c r="EO38" s="13">
        <f t="shared" si="4"/>
        <v>1.551430672171684</v>
      </c>
      <c r="EP38" s="14">
        <f t="shared" si="41"/>
        <v>1.9095510226124617</v>
      </c>
      <c r="ER38" s="12">
        <v>254042078</v>
      </c>
      <c r="ES38" s="12">
        <v>614616083</v>
      </c>
      <c r="ET38" s="12">
        <v>883884341</v>
      </c>
      <c r="EU38" s="12"/>
      <c r="EV38" s="13" t="e">
        <f t="shared" si="5"/>
        <v>#DIV/0!</v>
      </c>
      <c r="EW38" s="14">
        <f t="shared" si="42"/>
        <v>-100</v>
      </c>
    </row>
    <row r="39" spans="1:153" ht="12">
      <c r="A39" s="11" t="s">
        <v>28</v>
      </c>
      <c r="B39" s="12">
        <v>86960443</v>
      </c>
      <c r="C39" s="12">
        <v>178313312</v>
      </c>
      <c r="D39" s="12">
        <v>261145983</v>
      </c>
      <c r="E39" s="12">
        <v>369316552</v>
      </c>
      <c r="F39" s="13">
        <f t="shared" si="6"/>
        <v>1.696163345092173</v>
      </c>
      <c r="G39" s="11"/>
      <c r="H39" s="12">
        <v>102123743</v>
      </c>
      <c r="I39" s="12">
        <v>199880231</v>
      </c>
      <c r="J39" s="12">
        <v>282772965</v>
      </c>
      <c r="K39" s="12">
        <v>390559394</v>
      </c>
      <c r="L39" s="13">
        <f t="shared" si="7"/>
        <v>1.7182258130269588</v>
      </c>
      <c r="M39" s="14">
        <f t="shared" si="8"/>
        <v>5.751933371239744</v>
      </c>
      <c r="N39" s="11"/>
      <c r="O39" s="12">
        <v>89533421</v>
      </c>
      <c r="P39" s="12">
        <v>181171885</v>
      </c>
      <c r="Q39" s="12">
        <v>263200444</v>
      </c>
      <c r="R39" s="12">
        <v>372103169</v>
      </c>
      <c r="S39" s="13">
        <f t="shared" si="9"/>
        <v>1.5332908914227417</v>
      </c>
      <c r="T39" s="14">
        <f t="shared" si="10"/>
        <v>-4.725587268808596</v>
      </c>
      <c r="V39" s="12">
        <v>102082131</v>
      </c>
      <c r="W39" s="12">
        <v>208373545</v>
      </c>
      <c r="X39" s="12">
        <v>298009998</v>
      </c>
      <c r="Y39" s="12">
        <v>409822340</v>
      </c>
      <c r="Z39" s="13">
        <f t="shared" si="11"/>
        <v>1.5923506995785506</v>
      </c>
      <c r="AA39" s="14">
        <f t="shared" si="12"/>
        <v>10.136750810633387</v>
      </c>
      <c r="AC39" s="12">
        <v>100571456</v>
      </c>
      <c r="AD39" s="12">
        <v>212847765</v>
      </c>
      <c r="AE39" s="12">
        <v>305432077</v>
      </c>
      <c r="AF39" s="12">
        <v>431784342</v>
      </c>
      <c r="AG39" s="13">
        <f t="shared" si="13"/>
        <v>1.6533482150198002</v>
      </c>
      <c r="AH39" s="14">
        <f t="shared" si="14"/>
        <v>5.358907959971148</v>
      </c>
      <c r="AJ39" s="12">
        <v>121776387</v>
      </c>
      <c r="AK39" s="12">
        <v>250556515</v>
      </c>
      <c r="AL39" s="12">
        <v>359601706</v>
      </c>
      <c r="AM39" s="12">
        <v>502853206</v>
      </c>
      <c r="AN39" s="13">
        <f t="shared" si="15"/>
        <v>1.6792244567365155</v>
      </c>
      <c r="AO39" s="14">
        <f t="shared" si="16"/>
        <v>16.45934256689651</v>
      </c>
      <c r="AQ39" s="12">
        <v>127103102</v>
      </c>
      <c r="AR39" s="12">
        <v>253501517</v>
      </c>
      <c r="AS39" s="12">
        <v>361390749</v>
      </c>
      <c r="AT39" s="12">
        <v>496498992</v>
      </c>
      <c r="AU39" s="13">
        <f t="shared" si="17"/>
        <v>1.579697795422838</v>
      </c>
      <c r="AV39" s="14">
        <f t="shared" si="18"/>
        <v>-1.2636319952189012</v>
      </c>
      <c r="AX39" s="12">
        <v>119660676</v>
      </c>
      <c r="AY39" s="12">
        <v>244485506</v>
      </c>
      <c r="AZ39" s="12">
        <v>355203700</v>
      </c>
      <c r="BA39" s="12">
        <v>474680747</v>
      </c>
      <c r="BB39" s="13">
        <f t="shared" si="19"/>
        <v>1.4875528929281758</v>
      </c>
      <c r="BC39" s="14">
        <f t="shared" si="20"/>
        <v>-4.394418790683062</v>
      </c>
      <c r="BE39" s="12">
        <v>108675027</v>
      </c>
      <c r="BF39" s="12">
        <v>212530510</v>
      </c>
      <c r="BG39" s="12">
        <v>305870764</v>
      </c>
      <c r="BH39" s="12">
        <v>419538920</v>
      </c>
      <c r="BI39" s="13">
        <f t="shared" si="21"/>
        <v>1.3213395072989305</v>
      </c>
      <c r="BJ39" s="14">
        <f t="shared" si="22"/>
        <v>-11.616613344547545</v>
      </c>
      <c r="BL39" s="12">
        <v>110857647</v>
      </c>
      <c r="BM39" s="12">
        <v>231967048</v>
      </c>
      <c r="BN39" s="12">
        <v>338592041</v>
      </c>
      <c r="BO39" s="12">
        <v>462118731</v>
      </c>
      <c r="BP39" s="13">
        <f t="shared" si="23"/>
        <v>1.3402298215367523</v>
      </c>
      <c r="BQ39" s="14">
        <f t="shared" si="24"/>
        <v>10.149192117861205</v>
      </c>
      <c r="BS39" s="12">
        <v>119801179</v>
      </c>
      <c r="BT39" s="12">
        <v>234465591</v>
      </c>
      <c r="BU39" s="12">
        <v>345776082</v>
      </c>
      <c r="BV39" s="12">
        <v>475429453</v>
      </c>
      <c r="BW39" s="13">
        <f t="shared" si="25"/>
        <v>1.2734806059600907</v>
      </c>
      <c r="BX39" s="14">
        <f t="shared" si="26"/>
        <v>2.8803684220278853</v>
      </c>
      <c r="BZ39" s="12">
        <v>121609472</v>
      </c>
      <c r="CA39" s="12">
        <v>248628225</v>
      </c>
      <c r="CB39" s="12">
        <v>368318618</v>
      </c>
      <c r="CC39" s="12">
        <v>511821170</v>
      </c>
      <c r="CD39" s="13">
        <f t="shared" si="27"/>
        <v>1.2373465124344887</v>
      </c>
      <c r="CE39" s="14">
        <f t="shared" si="28"/>
        <v>7.654493588978383</v>
      </c>
      <c r="CG39" s="12">
        <v>151549188</v>
      </c>
      <c r="CH39" s="12">
        <v>310317271</v>
      </c>
      <c r="CI39" s="12">
        <v>470556104</v>
      </c>
      <c r="CJ39" s="12">
        <v>661729463</v>
      </c>
      <c r="CK39" s="13">
        <f t="shared" si="29"/>
        <v>1.427857508731874</v>
      </c>
      <c r="CL39" s="14">
        <f t="shared" si="30"/>
        <v>29.289193528278645</v>
      </c>
      <c r="CN39" s="12">
        <v>163866910</v>
      </c>
      <c r="CO39" s="12">
        <v>314924883</v>
      </c>
      <c r="CP39" s="12">
        <v>476648809</v>
      </c>
      <c r="CQ39" s="12">
        <v>650962943</v>
      </c>
      <c r="CR39" s="13">
        <f t="shared" si="31"/>
        <v>1.36964419695822</v>
      </c>
      <c r="CS39" s="14">
        <f t="shared" si="32"/>
        <v>-1.627027448829196</v>
      </c>
      <c r="CU39" s="12">
        <v>135389026</v>
      </c>
      <c r="CV39" s="12">
        <v>259478917</v>
      </c>
      <c r="CW39" s="12">
        <v>373110386</v>
      </c>
      <c r="CX39" s="12">
        <v>503512170</v>
      </c>
      <c r="CY39" s="13">
        <f t="shared" si="33"/>
        <v>1.3803354440179612</v>
      </c>
      <c r="CZ39" s="14">
        <f t="shared" si="34"/>
        <v>-22.651177703060128</v>
      </c>
      <c r="DB39" s="12">
        <v>118927497</v>
      </c>
      <c r="DC39" s="12">
        <v>239688066</v>
      </c>
      <c r="DD39" s="12">
        <v>362187495</v>
      </c>
      <c r="DE39" s="12">
        <v>505009476</v>
      </c>
      <c r="DF39" s="13">
        <f t="shared" si="35"/>
        <v>1.1914671684349842</v>
      </c>
      <c r="DG39" s="14">
        <f t="shared" si="36"/>
        <v>0.2973723554685819</v>
      </c>
      <c r="DH39" s="14"/>
      <c r="DI39" s="12">
        <v>132365793</v>
      </c>
      <c r="DJ39" s="12">
        <v>269198945</v>
      </c>
      <c r="DK39" s="12">
        <v>401677316</v>
      </c>
      <c r="DL39" s="12">
        <v>549142749</v>
      </c>
      <c r="DM39" s="13">
        <f t="shared" si="43"/>
        <v>1.1449842999815845</v>
      </c>
      <c r="DN39" s="14">
        <f t="shared" si="37"/>
        <v>8.739097996648283</v>
      </c>
      <c r="DP39" s="12">
        <v>130681049</v>
      </c>
      <c r="DQ39" s="12">
        <v>264507545</v>
      </c>
      <c r="DR39" s="12">
        <v>402841164</v>
      </c>
      <c r="DS39" s="12">
        <v>546398224</v>
      </c>
      <c r="DT39" s="13">
        <f t="shared" si="1"/>
        <v>1.104291062679872</v>
      </c>
      <c r="DU39" s="14">
        <f t="shared" si="38"/>
        <v>-0.499783527142597</v>
      </c>
      <c r="DW39" s="12">
        <v>128069372</v>
      </c>
      <c r="DX39" s="12">
        <v>268006595</v>
      </c>
      <c r="DY39" s="12">
        <v>406413207</v>
      </c>
      <c r="DZ39" s="12">
        <v>564225127</v>
      </c>
      <c r="EA39" s="13">
        <f t="shared" si="2"/>
        <v>1.1107430715264317</v>
      </c>
      <c r="EB39" s="14">
        <f t="shared" si="39"/>
        <v>3.2626209634239274</v>
      </c>
      <c r="ED39" s="12">
        <v>153146484</v>
      </c>
      <c r="EE39" s="12">
        <v>311142510</v>
      </c>
      <c r="EF39" s="12">
        <v>463646371</v>
      </c>
      <c r="EG39" s="12">
        <v>624898025</v>
      </c>
      <c r="EH39" s="13">
        <f t="shared" si="3"/>
        <v>1.1796775096107968</v>
      </c>
      <c r="EI39" s="14">
        <f t="shared" si="40"/>
        <v>10.75331372117357</v>
      </c>
      <c r="EK39" s="12">
        <v>148054142</v>
      </c>
      <c r="EL39" s="12">
        <v>304917732</v>
      </c>
      <c r="EM39" s="12">
        <v>463346040</v>
      </c>
      <c r="EN39" s="12">
        <v>627466208</v>
      </c>
      <c r="EO39" s="13">
        <f t="shared" si="4"/>
        <v>1.1344913300222241</v>
      </c>
      <c r="EP39" s="14">
        <f t="shared" si="41"/>
        <v>0.41097633489880536</v>
      </c>
      <c r="ER39" s="12">
        <v>158933776</v>
      </c>
      <c r="ES39" s="12">
        <v>304896061</v>
      </c>
      <c r="ET39" s="12">
        <v>444807010</v>
      </c>
      <c r="EU39" s="12"/>
      <c r="EV39" s="13" t="e">
        <f t="shared" si="5"/>
        <v>#DIV/0!</v>
      </c>
      <c r="EW39" s="14">
        <f t="shared" si="42"/>
        <v>-100</v>
      </c>
    </row>
    <row r="40" spans="1:153" ht="12">
      <c r="A40" s="11" t="s">
        <v>29</v>
      </c>
      <c r="B40" s="12">
        <v>100471706</v>
      </c>
      <c r="C40" s="12">
        <v>215414796</v>
      </c>
      <c r="D40" s="12">
        <v>322451586</v>
      </c>
      <c r="E40" s="12">
        <v>458372890</v>
      </c>
      <c r="F40" s="13">
        <f t="shared" si="6"/>
        <v>2.105173164299353</v>
      </c>
      <c r="G40" s="11"/>
      <c r="H40" s="12">
        <v>118923153</v>
      </c>
      <c r="I40" s="12">
        <v>240710919</v>
      </c>
      <c r="J40" s="12">
        <v>346035395</v>
      </c>
      <c r="K40" s="12">
        <v>471962465</v>
      </c>
      <c r="L40" s="13">
        <f t="shared" si="7"/>
        <v>2.0763502366117264</v>
      </c>
      <c r="M40" s="14">
        <f t="shared" si="8"/>
        <v>2.9647423083856523</v>
      </c>
      <c r="N40" s="11"/>
      <c r="O40" s="12">
        <v>110031127</v>
      </c>
      <c r="P40" s="12">
        <v>238093961</v>
      </c>
      <c r="Q40" s="12">
        <v>357392281</v>
      </c>
      <c r="R40" s="12">
        <v>502889804</v>
      </c>
      <c r="S40" s="13">
        <f t="shared" si="9"/>
        <v>2.0722112040453164</v>
      </c>
      <c r="T40" s="14">
        <f t="shared" si="10"/>
        <v>6.552923440638438</v>
      </c>
      <c r="V40" s="12">
        <v>126573201</v>
      </c>
      <c r="W40" s="12">
        <v>260158775</v>
      </c>
      <c r="X40" s="12">
        <v>378558030</v>
      </c>
      <c r="Y40" s="12">
        <v>520671262</v>
      </c>
      <c r="Z40" s="13">
        <f t="shared" si="11"/>
        <v>2.023050398609668</v>
      </c>
      <c r="AA40" s="14">
        <f t="shared" si="12"/>
        <v>3.5358557398789543</v>
      </c>
      <c r="AC40" s="12">
        <v>127416433</v>
      </c>
      <c r="AD40" s="12">
        <v>266398263</v>
      </c>
      <c r="AE40" s="12">
        <v>390012211</v>
      </c>
      <c r="AF40" s="12">
        <v>557812559</v>
      </c>
      <c r="AG40" s="13">
        <f t="shared" si="13"/>
        <v>2.1359236753848685</v>
      </c>
      <c r="AH40" s="14">
        <f t="shared" si="14"/>
        <v>7.133348757781064</v>
      </c>
      <c r="AJ40" s="12">
        <v>156031610</v>
      </c>
      <c r="AK40" s="12">
        <v>319706918</v>
      </c>
      <c r="AL40" s="12">
        <v>467132381</v>
      </c>
      <c r="AM40" s="12">
        <v>658250006</v>
      </c>
      <c r="AN40" s="13">
        <f t="shared" si="15"/>
        <v>2.198155436881431</v>
      </c>
      <c r="AO40" s="14">
        <f t="shared" si="16"/>
        <v>18.005590835038902</v>
      </c>
      <c r="AQ40" s="12">
        <v>181503611</v>
      </c>
      <c r="AR40" s="12">
        <v>368114890</v>
      </c>
      <c r="AS40" s="12">
        <v>525637525</v>
      </c>
      <c r="AT40" s="12">
        <v>725370538</v>
      </c>
      <c r="AU40" s="13">
        <f t="shared" si="17"/>
        <v>2.3078923788495382</v>
      </c>
      <c r="AV40" s="14">
        <f t="shared" si="18"/>
        <v>10.196814491179808</v>
      </c>
      <c r="AX40" s="12">
        <v>203191754</v>
      </c>
      <c r="AY40" s="12">
        <v>392611126</v>
      </c>
      <c r="AZ40" s="12">
        <v>562085799</v>
      </c>
      <c r="BA40" s="12">
        <v>760978875</v>
      </c>
      <c r="BB40" s="13">
        <f t="shared" si="19"/>
        <v>2.384752982120589</v>
      </c>
      <c r="BC40" s="14">
        <f t="shared" si="20"/>
        <v>4.908985840282369</v>
      </c>
      <c r="BE40" s="12">
        <v>175972069</v>
      </c>
      <c r="BF40" s="12">
        <v>357377262</v>
      </c>
      <c r="BG40" s="12">
        <v>533547114</v>
      </c>
      <c r="BH40" s="12">
        <v>744550049</v>
      </c>
      <c r="BI40" s="13">
        <f t="shared" si="21"/>
        <v>2.3449633585962766</v>
      </c>
      <c r="BJ40" s="14">
        <f t="shared" si="22"/>
        <v>-2.1589069736002813</v>
      </c>
      <c r="BL40" s="12">
        <v>189755882</v>
      </c>
      <c r="BM40" s="12">
        <v>386697213</v>
      </c>
      <c r="BN40" s="12">
        <v>569955472</v>
      </c>
      <c r="BO40" s="12">
        <v>795800823</v>
      </c>
      <c r="BP40" s="13">
        <f t="shared" si="23"/>
        <v>2.307969626507285</v>
      </c>
      <c r="BQ40" s="14">
        <f t="shared" si="24"/>
        <v>6.883455862884517</v>
      </c>
      <c r="BS40" s="12">
        <v>198705297</v>
      </c>
      <c r="BT40" s="12">
        <v>419169779</v>
      </c>
      <c r="BU40" s="12">
        <v>631555936</v>
      </c>
      <c r="BV40" s="12">
        <v>892285762</v>
      </c>
      <c r="BW40" s="13">
        <f t="shared" si="25"/>
        <v>2.3900677707515134</v>
      </c>
      <c r="BX40" s="14">
        <f t="shared" si="26"/>
        <v>12.12425725274727</v>
      </c>
      <c r="BZ40" s="12">
        <v>216810051</v>
      </c>
      <c r="CA40" s="12">
        <v>452483881</v>
      </c>
      <c r="CB40" s="12">
        <v>671215098</v>
      </c>
      <c r="CC40" s="12">
        <v>935265127</v>
      </c>
      <c r="CD40" s="13">
        <f t="shared" si="27"/>
        <v>2.261037860342997</v>
      </c>
      <c r="CE40" s="14">
        <f t="shared" si="28"/>
        <v>4.81677135625975</v>
      </c>
      <c r="CG40" s="12">
        <v>236155158</v>
      </c>
      <c r="CH40" s="12">
        <v>485777948</v>
      </c>
      <c r="CI40" s="12">
        <v>733975632</v>
      </c>
      <c r="CJ40" s="12">
        <v>1032712290</v>
      </c>
      <c r="CK40" s="13">
        <f t="shared" si="29"/>
        <v>2.2283517359966614</v>
      </c>
      <c r="CL40" s="14">
        <f t="shared" si="30"/>
        <v>10.419202019493241</v>
      </c>
      <c r="CN40" s="12">
        <v>249133130</v>
      </c>
      <c r="CO40" s="12">
        <v>508784366</v>
      </c>
      <c r="CP40" s="12">
        <v>750846026</v>
      </c>
      <c r="CQ40" s="12">
        <v>1028032898</v>
      </c>
      <c r="CR40" s="13">
        <f t="shared" si="31"/>
        <v>2.1630099042793622</v>
      </c>
      <c r="CS40" s="14">
        <f t="shared" si="32"/>
        <v>-0.45311671462727077</v>
      </c>
      <c r="CU40" s="12">
        <v>204314943</v>
      </c>
      <c r="CV40" s="12">
        <v>413568809</v>
      </c>
      <c r="CW40" s="12">
        <v>606321711</v>
      </c>
      <c r="CX40" s="12">
        <v>844282373</v>
      </c>
      <c r="CY40" s="13">
        <f t="shared" si="33"/>
        <v>2.3145277386472958</v>
      </c>
      <c r="CZ40" s="14">
        <f t="shared" si="34"/>
        <v>-17.873992686175697</v>
      </c>
      <c r="DB40" s="12">
        <v>208564154</v>
      </c>
      <c r="DC40" s="12">
        <v>427863265</v>
      </c>
      <c r="DD40" s="12">
        <v>637277089</v>
      </c>
      <c r="DE40" s="12">
        <v>891994915</v>
      </c>
      <c r="DF40" s="13">
        <f t="shared" si="35"/>
        <v>2.104480620940773</v>
      </c>
      <c r="DG40" s="14">
        <f t="shared" si="36"/>
        <v>5.651254073973192</v>
      </c>
      <c r="DH40" s="14"/>
      <c r="DI40" s="12">
        <v>226744608</v>
      </c>
      <c r="DJ40" s="12">
        <v>459087162</v>
      </c>
      <c r="DK40" s="12">
        <v>683223849</v>
      </c>
      <c r="DL40" s="12">
        <v>944546274</v>
      </c>
      <c r="DM40" s="13">
        <f t="shared" si="43"/>
        <v>1.969416251613119</v>
      </c>
      <c r="DN40" s="14">
        <f t="shared" si="37"/>
        <v>5.891441544820921</v>
      </c>
      <c r="DP40" s="12">
        <v>231485745</v>
      </c>
      <c r="DQ40" s="12">
        <v>442708732</v>
      </c>
      <c r="DR40" s="12">
        <v>636522822</v>
      </c>
      <c r="DS40" s="12">
        <v>883138351</v>
      </c>
      <c r="DT40" s="13">
        <f t="shared" si="1"/>
        <v>1.7848553404506307</v>
      </c>
      <c r="DU40" s="14">
        <f t="shared" si="38"/>
        <v>-6.5013144078105825</v>
      </c>
      <c r="DW40" s="12">
        <v>214980098</v>
      </c>
      <c r="DX40" s="12">
        <v>451795583</v>
      </c>
      <c r="DY40" s="12">
        <v>675570164</v>
      </c>
      <c r="DZ40" s="12">
        <v>941887358</v>
      </c>
      <c r="EA40" s="13">
        <f t="shared" si="2"/>
        <v>1.8542152892400976</v>
      </c>
      <c r="EB40" s="14">
        <f t="shared" si="39"/>
        <v>6.652299374551788</v>
      </c>
      <c r="ED40" s="12">
        <v>241711858</v>
      </c>
      <c r="EE40" s="12">
        <v>480430643</v>
      </c>
      <c r="EF40" s="12">
        <v>714566866</v>
      </c>
      <c r="EG40" s="12">
        <v>1015213340</v>
      </c>
      <c r="EH40" s="13">
        <f t="shared" si="3"/>
        <v>1.916511649488505</v>
      </c>
      <c r="EI40" s="14">
        <f t="shared" si="40"/>
        <v>7.785005433738931</v>
      </c>
      <c r="EK40" s="12">
        <v>263594195</v>
      </c>
      <c r="EL40" s="12">
        <v>550454702</v>
      </c>
      <c r="EM40" s="12">
        <v>835728619</v>
      </c>
      <c r="EN40" s="12">
        <v>1174104704</v>
      </c>
      <c r="EO40" s="13">
        <f t="shared" si="4"/>
        <v>2.1228419797649245</v>
      </c>
      <c r="EP40" s="14">
        <f t="shared" si="41"/>
        <v>15.651031929899588</v>
      </c>
      <c r="ER40" s="12">
        <v>300212300</v>
      </c>
      <c r="ES40" s="12">
        <v>617632517</v>
      </c>
      <c r="ET40" s="12">
        <v>915974477</v>
      </c>
      <c r="EU40" s="12"/>
      <c r="EV40" s="13" t="e">
        <f t="shared" si="5"/>
        <v>#DIV/0!</v>
      </c>
      <c r="EW40" s="14">
        <f t="shared" si="42"/>
        <v>-100</v>
      </c>
    </row>
    <row r="41" spans="1:153" ht="12">
      <c r="A41" s="11" t="s">
        <v>30</v>
      </c>
      <c r="B41" s="12">
        <v>0</v>
      </c>
      <c r="C41" s="12">
        <v>0</v>
      </c>
      <c r="D41" s="12">
        <v>0</v>
      </c>
      <c r="E41" s="12">
        <v>2329</v>
      </c>
      <c r="F41" s="13">
        <f t="shared" si="6"/>
        <v>1.0696418585429853E-05</v>
      </c>
      <c r="G41" s="11"/>
      <c r="H41" s="12">
        <v>0</v>
      </c>
      <c r="I41" s="12">
        <v>0</v>
      </c>
      <c r="J41" s="12">
        <v>3073</v>
      </c>
      <c r="K41" s="12">
        <v>3073</v>
      </c>
      <c r="L41" s="13">
        <f t="shared" si="7"/>
        <v>1.3519346876679772E-05</v>
      </c>
      <c r="M41" s="14">
        <f t="shared" si="8"/>
        <v>31.945040790038632</v>
      </c>
      <c r="N41" s="11"/>
      <c r="O41" s="12">
        <v>14753</v>
      </c>
      <c r="P41" s="12">
        <v>14753</v>
      </c>
      <c r="Q41" s="12">
        <v>14753</v>
      </c>
      <c r="R41" s="12">
        <v>14753</v>
      </c>
      <c r="S41" s="13">
        <f t="shared" si="9"/>
        <v>6.0791313822859986E-05</v>
      </c>
      <c r="T41" s="14">
        <f t="shared" si="10"/>
        <v>380.08460787504066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1"/>
        <v>0</v>
      </c>
      <c r="AA41" s="14">
        <f t="shared" si="12"/>
        <v>-100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3"/>
        <v>0</v>
      </c>
      <c r="AH41" s="14" t="e">
        <f t="shared" si="14"/>
        <v>#DIV/0!</v>
      </c>
      <c r="AJ41" s="12">
        <v>0</v>
      </c>
      <c r="AK41" s="12">
        <v>0</v>
      </c>
      <c r="AL41" s="12">
        <v>0</v>
      </c>
      <c r="AM41" s="12">
        <v>321</v>
      </c>
      <c r="AN41" s="13">
        <f t="shared" si="15"/>
        <v>1.071945140611118E-06</v>
      </c>
      <c r="AO41" s="14" t="e">
        <f t="shared" si="16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7"/>
        <v>0</v>
      </c>
      <c r="AV41" s="14">
        <f t="shared" si="18"/>
        <v>-100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19"/>
        <v>0</v>
      </c>
      <c r="BC41" s="14" t="e">
        <f t="shared" si="20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1"/>
        <v>0</v>
      </c>
      <c r="BJ41" s="14" t="e">
        <f t="shared" si="22"/>
        <v>#DIV/0!</v>
      </c>
      <c r="BL41" s="12">
        <v>0</v>
      </c>
      <c r="BM41" s="12">
        <v>0</v>
      </c>
      <c r="BN41" s="12">
        <v>0</v>
      </c>
      <c r="BO41" s="12">
        <v>0</v>
      </c>
      <c r="BP41" s="13">
        <f t="shared" si="23"/>
        <v>0</v>
      </c>
      <c r="BQ41" s="14" t="e">
        <f t="shared" si="24"/>
        <v>#DIV/0!</v>
      </c>
      <c r="BS41" s="12">
        <v>0</v>
      </c>
      <c r="BT41" s="12">
        <v>0</v>
      </c>
      <c r="BU41" s="12">
        <v>0</v>
      </c>
      <c r="BV41" s="12">
        <v>0</v>
      </c>
      <c r="BW41" s="13">
        <f t="shared" si="25"/>
        <v>0</v>
      </c>
      <c r="BX41" s="14" t="e">
        <f t="shared" si="26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7"/>
        <v>0</v>
      </c>
      <c r="CE41" s="14" t="e">
        <f t="shared" si="28"/>
        <v>#DIV/0!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29"/>
        <v>0</v>
      </c>
      <c r="CL41" s="14" t="e">
        <f t="shared" si="30"/>
        <v>#DIV/0!</v>
      </c>
      <c r="CN41" s="12">
        <v>0</v>
      </c>
      <c r="CO41" s="12">
        <v>0</v>
      </c>
      <c r="CP41" s="12">
        <v>0</v>
      </c>
      <c r="CQ41" s="12">
        <v>3500</v>
      </c>
      <c r="CR41" s="13">
        <f t="shared" si="31"/>
        <v>7.364097666238077E-06</v>
      </c>
      <c r="CS41" s="14" t="e">
        <f t="shared" si="32"/>
        <v>#DIV/0!</v>
      </c>
      <c r="CU41" s="12">
        <v>6216949</v>
      </c>
      <c r="CV41" s="12">
        <v>6217024</v>
      </c>
      <c r="CW41" s="12">
        <v>6637063</v>
      </c>
      <c r="CX41" s="12">
        <v>6638268</v>
      </c>
      <c r="CY41" s="13">
        <f>CX41*100/CX$51</f>
        <v>0.01819824257135676</v>
      </c>
      <c r="CZ41" s="14">
        <f>CX41*100/CQ41-100</f>
        <v>189564.8</v>
      </c>
      <c r="DB41" s="12">
        <v>0</v>
      </c>
      <c r="DC41" s="12">
        <v>0</v>
      </c>
      <c r="DD41" s="12">
        <v>0</v>
      </c>
      <c r="DE41" s="12">
        <v>0</v>
      </c>
      <c r="DF41" s="13">
        <f t="shared" si="35"/>
        <v>0</v>
      </c>
      <c r="DG41" s="14">
        <f t="shared" si="36"/>
        <v>-100</v>
      </c>
      <c r="DH41" s="14"/>
      <c r="DI41" s="12">
        <v>0</v>
      </c>
      <c r="DJ41" s="12">
        <v>0</v>
      </c>
      <c r="DK41" s="12">
        <v>0</v>
      </c>
      <c r="DL41" s="12">
        <v>0</v>
      </c>
      <c r="DM41" s="13">
        <f t="shared" si="43"/>
        <v>0</v>
      </c>
      <c r="DN41" s="14" t="e">
        <f t="shared" si="37"/>
        <v>#DIV/0!</v>
      </c>
      <c r="DP41" s="12">
        <v>3070</v>
      </c>
      <c r="DQ41" s="12">
        <v>3070</v>
      </c>
      <c r="DR41" s="12">
        <v>3070</v>
      </c>
      <c r="DS41" s="12">
        <v>3070</v>
      </c>
      <c r="DT41" s="13">
        <f t="shared" si="1"/>
        <v>6.2045837880088124E-06</v>
      </c>
      <c r="DU41" s="14" t="e">
        <f t="shared" si="38"/>
        <v>#DIV/0!</v>
      </c>
      <c r="DW41" s="12">
        <v>0</v>
      </c>
      <c r="DX41" s="12">
        <v>0</v>
      </c>
      <c r="DY41" s="12">
        <v>0</v>
      </c>
      <c r="DZ41" s="12">
        <v>0</v>
      </c>
      <c r="EA41" s="13">
        <f t="shared" si="2"/>
        <v>0</v>
      </c>
      <c r="EB41" s="14">
        <f t="shared" si="39"/>
        <v>-100</v>
      </c>
      <c r="ED41" s="12">
        <v>0</v>
      </c>
      <c r="EE41" s="12">
        <v>0</v>
      </c>
      <c r="EF41" s="12">
        <v>289991</v>
      </c>
      <c r="EG41" s="12">
        <v>289991</v>
      </c>
      <c r="EH41" s="13">
        <f t="shared" si="3"/>
        <v>0.0005474426978538531</v>
      </c>
      <c r="EI41" s="14" t="e">
        <f t="shared" si="40"/>
        <v>#DIV/0!</v>
      </c>
      <c r="EK41" s="12">
        <v>1585</v>
      </c>
      <c r="EL41" s="12">
        <v>17413</v>
      </c>
      <c r="EM41" s="12">
        <v>17413</v>
      </c>
      <c r="EN41" s="12">
        <v>17413</v>
      </c>
      <c r="EO41" s="13">
        <f t="shared" si="4"/>
        <v>3.148360386234057E-05</v>
      </c>
      <c r="EP41" s="14">
        <f t="shared" si="41"/>
        <v>-93.99533088957934</v>
      </c>
      <c r="ER41" s="12">
        <v>0</v>
      </c>
      <c r="ES41" s="12">
        <v>0</v>
      </c>
      <c r="ET41" s="12">
        <v>0</v>
      </c>
      <c r="EU41" s="12"/>
      <c r="EV41" s="13" t="e">
        <f t="shared" si="5"/>
        <v>#DIV/0!</v>
      </c>
      <c r="EW41" s="14">
        <f t="shared" si="42"/>
        <v>-100</v>
      </c>
    </row>
    <row r="42" spans="1:153" ht="24">
      <c r="A42" s="11" t="s">
        <v>75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>
        <f t="shared" si="7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5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7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19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1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>
        <v>0</v>
      </c>
      <c r="BP42" s="13">
        <f t="shared" si="23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5"/>
        <v>0</v>
      </c>
      <c r="BX42" s="14" t="e">
        <f>BV42*100/BO42-100</f>
        <v>#DIV/0!</v>
      </c>
      <c r="BZ42" s="12">
        <v>30373</v>
      </c>
      <c r="CA42" s="12">
        <v>30373</v>
      </c>
      <c r="CB42" s="12">
        <v>41862</v>
      </c>
      <c r="CC42" s="12">
        <v>41862</v>
      </c>
      <c r="CD42" s="13">
        <f t="shared" si="27"/>
        <v>0.00010120292543493769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29"/>
        <v>0</v>
      </c>
      <c r="CL42" s="14">
        <f>CJ42*100/CC42-100</f>
        <v>-100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31"/>
        <v>0</v>
      </c>
      <c r="CS42" s="14" t="e">
        <f>CQ42*100/CJ42-100</f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>CX42*100/CX$51</f>
        <v>0</v>
      </c>
      <c r="CZ42" s="14" t="e">
        <f>CX42*100/CQ42-100</f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5"/>
        <v>0</v>
      </c>
      <c r="DG42" s="14" t="e">
        <f>DE42*100/CX42-100</f>
        <v>#DIV/0!</v>
      </c>
      <c r="DH42" s="14"/>
      <c r="DI42" s="12">
        <v>0</v>
      </c>
      <c r="DJ42" s="12">
        <v>0</v>
      </c>
      <c r="DK42" s="12">
        <v>0</v>
      </c>
      <c r="DL42" s="12">
        <v>0</v>
      </c>
      <c r="DM42" s="13">
        <f t="shared" si="43"/>
        <v>0</v>
      </c>
      <c r="DN42" s="14" t="e">
        <f t="shared" si="37"/>
        <v>#DIV/0!</v>
      </c>
      <c r="DP42" s="12">
        <v>0</v>
      </c>
      <c r="DQ42" s="12">
        <v>1719</v>
      </c>
      <c r="DR42" s="12">
        <v>1719</v>
      </c>
      <c r="DS42" s="12">
        <v>1719</v>
      </c>
      <c r="DT42" s="13">
        <f t="shared" si="1"/>
        <v>3.474162713872035E-06</v>
      </c>
      <c r="DU42" s="14" t="e">
        <f t="shared" si="38"/>
        <v>#DIV/0!</v>
      </c>
      <c r="DW42" s="12">
        <v>0</v>
      </c>
      <c r="DX42" s="12">
        <v>1311</v>
      </c>
      <c r="DY42" s="12">
        <v>28356</v>
      </c>
      <c r="DZ42" s="12">
        <v>28606</v>
      </c>
      <c r="EA42" s="13">
        <f t="shared" si="2"/>
        <v>5.631425256267452E-05</v>
      </c>
      <c r="EB42" s="14">
        <f t="shared" si="39"/>
        <v>1564.107038976149</v>
      </c>
      <c r="ED42" s="12">
        <v>0</v>
      </c>
      <c r="EE42" s="12">
        <v>0</v>
      </c>
      <c r="EF42" s="12">
        <v>0</v>
      </c>
      <c r="EG42" s="12">
        <v>0</v>
      </c>
      <c r="EH42" s="13">
        <f t="shared" si="3"/>
        <v>0</v>
      </c>
      <c r="EI42" s="14">
        <f t="shared" si="40"/>
        <v>-100</v>
      </c>
      <c r="EK42" s="12">
        <v>0</v>
      </c>
      <c r="EL42" s="12">
        <v>0</v>
      </c>
      <c r="EM42" s="12">
        <v>0</v>
      </c>
      <c r="EN42" s="12">
        <v>2587</v>
      </c>
      <c r="EO42" s="13">
        <f t="shared" si="4"/>
        <v>4.677429689994547E-06</v>
      </c>
      <c r="EP42" s="14" t="e">
        <f t="shared" si="41"/>
        <v>#DIV/0!</v>
      </c>
      <c r="ER42" s="12">
        <v>0</v>
      </c>
      <c r="ES42" s="12">
        <v>1010</v>
      </c>
      <c r="ET42" s="12">
        <v>1010</v>
      </c>
      <c r="EU42" s="12"/>
      <c r="EV42" s="13" t="e">
        <f t="shared" si="5"/>
        <v>#DIV/0!</v>
      </c>
      <c r="EW42" s="14">
        <f t="shared" si="42"/>
        <v>-100</v>
      </c>
    </row>
    <row r="43" spans="1:153" ht="36">
      <c r="A43" s="11" t="s">
        <v>31</v>
      </c>
      <c r="B43" s="12">
        <v>1168976</v>
      </c>
      <c r="C43" s="12">
        <v>2434419</v>
      </c>
      <c r="D43" s="12">
        <v>4098055</v>
      </c>
      <c r="E43" s="12">
        <v>5705764</v>
      </c>
      <c r="F43" s="13">
        <f t="shared" si="6"/>
        <v>0.026204912019612097</v>
      </c>
      <c r="G43" s="11"/>
      <c r="H43" s="12">
        <v>2031509</v>
      </c>
      <c r="I43" s="12">
        <v>3660108</v>
      </c>
      <c r="J43" s="12">
        <v>5183485</v>
      </c>
      <c r="K43" s="12">
        <v>6929476</v>
      </c>
      <c r="L43" s="13">
        <f t="shared" si="7"/>
        <v>0.030485515690734603</v>
      </c>
      <c r="M43" s="14">
        <f t="shared" si="8"/>
        <v>21.44694382732969</v>
      </c>
      <c r="N43" s="11"/>
      <c r="O43" s="12">
        <v>2450093</v>
      </c>
      <c r="P43" s="12">
        <v>4464868</v>
      </c>
      <c r="Q43" s="12">
        <v>6373260</v>
      </c>
      <c r="R43" s="12">
        <v>8999849</v>
      </c>
      <c r="S43" s="13">
        <f t="shared" si="9"/>
        <v>0.037084840026933685</v>
      </c>
      <c r="T43" s="14">
        <f t="shared" si="10"/>
        <v>29.877771421677494</v>
      </c>
      <c r="V43" s="12">
        <v>2061852</v>
      </c>
      <c r="W43" s="12">
        <v>3959232</v>
      </c>
      <c r="X43" s="12">
        <v>5081406</v>
      </c>
      <c r="Y43" s="12">
        <v>6434152</v>
      </c>
      <c r="Z43" s="13">
        <f t="shared" si="11"/>
        <v>0.02499967775889116</v>
      </c>
      <c r="AA43" s="14">
        <f t="shared" si="12"/>
        <v>-28.50822274907057</v>
      </c>
      <c r="AC43" s="12">
        <v>1239258</v>
      </c>
      <c r="AD43" s="12">
        <v>2895509</v>
      </c>
      <c r="AE43" s="12">
        <v>5843666</v>
      </c>
      <c r="AF43" s="12">
        <v>8107544</v>
      </c>
      <c r="AG43" s="13">
        <f t="shared" si="13"/>
        <v>0.031044649137820034</v>
      </c>
      <c r="AH43" s="14">
        <f t="shared" si="14"/>
        <v>26.0079649967859</v>
      </c>
      <c r="AJ43" s="12">
        <v>2598250</v>
      </c>
      <c r="AK43" s="12">
        <v>4784808</v>
      </c>
      <c r="AL43" s="12">
        <v>9195205</v>
      </c>
      <c r="AM43" s="12">
        <v>12221440</v>
      </c>
      <c r="AN43" s="13">
        <f t="shared" si="15"/>
        <v>0.04081219071423783</v>
      </c>
      <c r="AO43" s="14">
        <f t="shared" si="16"/>
        <v>50.741580927590405</v>
      </c>
      <c r="AQ43" s="12">
        <v>2574722</v>
      </c>
      <c r="AR43" s="12">
        <v>5780054</v>
      </c>
      <c r="AS43" s="12">
        <v>7659400</v>
      </c>
      <c r="AT43" s="12">
        <v>9803045</v>
      </c>
      <c r="AU43" s="13">
        <f t="shared" si="17"/>
        <v>0.03119009066373064</v>
      </c>
      <c r="AV43" s="14">
        <f t="shared" si="18"/>
        <v>-19.788134622434015</v>
      </c>
      <c r="AX43" s="12">
        <v>3091858</v>
      </c>
      <c r="AY43" s="12">
        <v>6130205</v>
      </c>
      <c r="AZ43" s="12">
        <v>8087181</v>
      </c>
      <c r="BA43" s="12">
        <v>10535991</v>
      </c>
      <c r="BB43" s="13">
        <f t="shared" si="19"/>
        <v>0.03301765237155326</v>
      </c>
      <c r="BC43" s="14">
        <f t="shared" si="20"/>
        <v>7.476717693328965</v>
      </c>
      <c r="BE43" s="12">
        <v>2294417</v>
      </c>
      <c r="BF43" s="12">
        <v>4449834</v>
      </c>
      <c r="BG43" s="12">
        <v>7380798</v>
      </c>
      <c r="BH43" s="12">
        <v>10524975</v>
      </c>
      <c r="BI43" s="13">
        <f t="shared" si="21"/>
        <v>0.03314845087753375</v>
      </c>
      <c r="BJ43" s="14">
        <f t="shared" si="22"/>
        <v>-0.10455589796916342</v>
      </c>
      <c r="BL43" s="12">
        <v>7643764</v>
      </c>
      <c r="BM43" s="12">
        <v>14861938</v>
      </c>
      <c r="BN43" s="12">
        <v>18494686</v>
      </c>
      <c r="BO43" s="12">
        <v>22544676</v>
      </c>
      <c r="BP43" s="13">
        <f t="shared" si="23"/>
        <v>0.06538373163688944</v>
      </c>
      <c r="BQ43" s="14">
        <f t="shared" si="24"/>
        <v>114.20170594229441</v>
      </c>
      <c r="BS43" s="12">
        <v>4660349</v>
      </c>
      <c r="BT43" s="12">
        <v>11733335</v>
      </c>
      <c r="BU43" s="12">
        <v>17678744</v>
      </c>
      <c r="BV43" s="12">
        <v>22583353</v>
      </c>
      <c r="BW43" s="13">
        <f t="shared" si="25"/>
        <v>0.0604915448161152</v>
      </c>
      <c r="BX43" s="14">
        <f t="shared" si="26"/>
        <v>0.17155713393263738</v>
      </c>
      <c r="BZ43" s="12">
        <v>4115140</v>
      </c>
      <c r="CA43" s="12">
        <v>10761393</v>
      </c>
      <c r="CB43" s="12">
        <v>15696157</v>
      </c>
      <c r="CC43" s="12">
        <v>24407460</v>
      </c>
      <c r="CD43" s="13">
        <f t="shared" si="27"/>
        <v>0.05900593269399991</v>
      </c>
      <c r="CE43" s="14">
        <f t="shared" si="28"/>
        <v>8.077219534229485</v>
      </c>
      <c r="CG43" s="12">
        <v>11947758</v>
      </c>
      <c r="CH43" s="12">
        <v>36593516</v>
      </c>
      <c r="CI43" s="12">
        <v>50255798</v>
      </c>
      <c r="CJ43" s="12">
        <v>64664644</v>
      </c>
      <c r="CK43" s="13">
        <f t="shared" si="29"/>
        <v>0.13953118705985973</v>
      </c>
      <c r="CL43" s="14">
        <f t="shared" si="30"/>
        <v>164.93803124126805</v>
      </c>
      <c r="CN43" s="12">
        <v>28950472</v>
      </c>
      <c r="CO43" s="12">
        <v>57837670</v>
      </c>
      <c r="CP43" s="12">
        <v>77030503</v>
      </c>
      <c r="CQ43" s="12">
        <v>86172314</v>
      </c>
      <c r="CR43" s="13">
        <f t="shared" si="31"/>
        <v>0.1813089532633528</v>
      </c>
      <c r="CS43" s="14">
        <f t="shared" si="32"/>
        <v>33.26032383322175</v>
      </c>
      <c r="CU43" s="12">
        <v>11296084</v>
      </c>
      <c r="CV43" s="12">
        <v>30534754</v>
      </c>
      <c r="CW43" s="12">
        <v>45524109</v>
      </c>
      <c r="CX43" s="12">
        <v>62021985</v>
      </c>
      <c r="CY43" s="13">
        <f t="shared" si="33"/>
        <v>0.1700279542475613</v>
      </c>
      <c r="CZ43" s="14">
        <f t="shared" si="34"/>
        <v>-28.025624332195605</v>
      </c>
      <c r="DB43" s="12">
        <v>29382941</v>
      </c>
      <c r="DC43" s="12">
        <v>58557105</v>
      </c>
      <c r="DD43" s="12">
        <v>79731509</v>
      </c>
      <c r="DE43" s="12">
        <v>102865397</v>
      </c>
      <c r="DF43" s="13">
        <f t="shared" si="35"/>
        <v>0.24268998725388377</v>
      </c>
      <c r="DG43" s="14">
        <f t="shared" si="36"/>
        <v>65.85311966393851</v>
      </c>
      <c r="DH43" s="14"/>
      <c r="DI43" s="12">
        <v>34118160</v>
      </c>
      <c r="DJ43" s="12">
        <v>63768401</v>
      </c>
      <c r="DK43" s="12">
        <v>91506358</v>
      </c>
      <c r="DL43" s="12">
        <v>112426172</v>
      </c>
      <c r="DM43" s="13">
        <f t="shared" si="43"/>
        <v>0.23441300478143837</v>
      </c>
      <c r="DN43" s="14">
        <f t="shared" si="37"/>
        <v>9.294452049798636</v>
      </c>
      <c r="DP43" s="12">
        <v>44272920</v>
      </c>
      <c r="DQ43" s="12">
        <v>76302915</v>
      </c>
      <c r="DR43" s="12">
        <v>104748320</v>
      </c>
      <c r="DS43" s="12">
        <v>133991804</v>
      </c>
      <c r="DT43" s="13">
        <f t="shared" si="1"/>
        <v>0.27080240222294927</v>
      </c>
      <c r="DU43" s="14">
        <f t="shared" si="38"/>
        <v>19.18203885835409</v>
      </c>
      <c r="DW43" s="12">
        <v>34686882</v>
      </c>
      <c r="DX43" s="12">
        <v>64375000</v>
      </c>
      <c r="DY43" s="12">
        <v>85594373</v>
      </c>
      <c r="DZ43" s="12">
        <v>105665548</v>
      </c>
      <c r="EA43" s="13">
        <f t="shared" si="2"/>
        <v>0.2080149743845839</v>
      </c>
      <c r="EB43" s="14">
        <f t="shared" si="39"/>
        <v>-21.14029004341191</v>
      </c>
      <c r="ED43" s="12">
        <v>20719416</v>
      </c>
      <c r="EE43" s="12">
        <v>44944906</v>
      </c>
      <c r="EF43" s="12">
        <v>77801099</v>
      </c>
      <c r="EG43" s="12">
        <v>108876581</v>
      </c>
      <c r="EH43" s="13">
        <f t="shared" si="3"/>
        <v>0.20553634159592388</v>
      </c>
      <c r="EI43" s="14">
        <f t="shared" si="40"/>
        <v>3.0388646638164403</v>
      </c>
      <c r="EK43" s="12">
        <v>31465740</v>
      </c>
      <c r="EL43" s="12">
        <v>72608824</v>
      </c>
      <c r="EM43" s="12">
        <v>95264727</v>
      </c>
      <c r="EN43" s="12">
        <v>117390136</v>
      </c>
      <c r="EO43" s="13">
        <f t="shared" si="4"/>
        <v>0.21224743233045912</v>
      </c>
      <c r="EP43" s="14">
        <f t="shared" si="41"/>
        <v>7.819454764105785</v>
      </c>
      <c r="ER43" s="12">
        <v>23988536</v>
      </c>
      <c r="ES43" s="12">
        <v>51628219</v>
      </c>
      <c r="ET43" s="12">
        <v>81595039</v>
      </c>
      <c r="EU43" s="12"/>
      <c r="EV43" s="13" t="e">
        <f t="shared" si="5"/>
        <v>#DIV/0!</v>
      </c>
      <c r="EW43" s="14">
        <f t="shared" si="42"/>
        <v>-100</v>
      </c>
    </row>
    <row r="44" spans="1:153" ht="12">
      <c r="A44" s="11" t="s">
        <v>32</v>
      </c>
      <c r="B44" s="12">
        <v>35984201</v>
      </c>
      <c r="C44" s="12">
        <v>62551210</v>
      </c>
      <c r="D44" s="12">
        <v>91502343</v>
      </c>
      <c r="E44" s="12">
        <v>134901107</v>
      </c>
      <c r="F44" s="13">
        <f t="shared" si="6"/>
        <v>0.6195614890982658</v>
      </c>
      <c r="G44" s="11"/>
      <c r="H44" s="12">
        <v>36932766</v>
      </c>
      <c r="I44" s="12">
        <v>62558752</v>
      </c>
      <c r="J44" s="12">
        <v>82582206</v>
      </c>
      <c r="K44" s="12">
        <v>111260038</v>
      </c>
      <c r="L44" s="13">
        <f t="shared" si="7"/>
        <v>0.48947707362010173</v>
      </c>
      <c r="M44" s="14">
        <f t="shared" si="8"/>
        <v>-17.524740549386294</v>
      </c>
      <c r="N44" s="11"/>
      <c r="O44" s="12">
        <v>25678149</v>
      </c>
      <c r="P44" s="12">
        <v>49499542</v>
      </c>
      <c r="Q44" s="12">
        <v>73060138</v>
      </c>
      <c r="R44" s="12">
        <v>100594552</v>
      </c>
      <c r="S44" s="13">
        <f t="shared" si="9"/>
        <v>0.414510606622518</v>
      </c>
      <c r="T44" s="14">
        <f t="shared" si="10"/>
        <v>-9.586088762615745</v>
      </c>
      <c r="V44" s="12">
        <v>30591082</v>
      </c>
      <c r="W44" s="12">
        <v>61020900</v>
      </c>
      <c r="X44" s="12">
        <v>80736149</v>
      </c>
      <c r="Y44" s="12">
        <v>102218011</v>
      </c>
      <c r="Z44" s="13">
        <f t="shared" si="11"/>
        <v>0.39716458923488157</v>
      </c>
      <c r="AA44" s="14">
        <f t="shared" si="12"/>
        <v>1.6138637408514995</v>
      </c>
      <c r="AC44" s="12">
        <v>18526308</v>
      </c>
      <c r="AD44" s="12">
        <v>33959287</v>
      </c>
      <c r="AE44" s="12">
        <v>53166839</v>
      </c>
      <c r="AF44" s="12">
        <v>80289622</v>
      </c>
      <c r="AG44" s="13">
        <f t="shared" si="13"/>
        <v>0.30743751059484803</v>
      </c>
      <c r="AH44" s="14">
        <f t="shared" si="14"/>
        <v>-21.452568667179406</v>
      </c>
      <c r="AJ44" s="12">
        <v>28535501</v>
      </c>
      <c r="AK44" s="12">
        <v>62343284</v>
      </c>
      <c r="AL44" s="12">
        <v>87619899</v>
      </c>
      <c r="AM44" s="12">
        <v>115218830</v>
      </c>
      <c r="AN44" s="13">
        <f t="shared" si="15"/>
        <v>0.3847609499233598</v>
      </c>
      <c r="AO44" s="14">
        <f t="shared" si="16"/>
        <v>43.50401350749914</v>
      </c>
      <c r="AQ44" s="12">
        <v>21581424</v>
      </c>
      <c r="AR44" s="12">
        <v>42210702</v>
      </c>
      <c r="AS44" s="12">
        <v>63107510</v>
      </c>
      <c r="AT44" s="12">
        <v>87038878</v>
      </c>
      <c r="AU44" s="13">
        <f t="shared" si="17"/>
        <v>0.27692931085080097</v>
      </c>
      <c r="AV44" s="14">
        <f t="shared" si="18"/>
        <v>-24.457766148120058</v>
      </c>
      <c r="AX44" s="12">
        <v>30571319</v>
      </c>
      <c r="AY44" s="12">
        <v>69169248</v>
      </c>
      <c r="AZ44" s="12">
        <v>93387684</v>
      </c>
      <c r="BA44" s="12">
        <v>118447098</v>
      </c>
      <c r="BB44" s="13">
        <f t="shared" si="19"/>
        <v>0.3711891084743051</v>
      </c>
      <c r="BC44" s="14">
        <f t="shared" si="20"/>
        <v>36.085276742652866</v>
      </c>
      <c r="BE44" s="12">
        <v>22703567</v>
      </c>
      <c r="BF44" s="12">
        <v>44527658</v>
      </c>
      <c r="BG44" s="12">
        <v>65875012</v>
      </c>
      <c r="BH44" s="12">
        <v>90854037</v>
      </c>
      <c r="BI44" s="13">
        <f t="shared" si="21"/>
        <v>0.28614515307828603</v>
      </c>
      <c r="BJ44" s="14">
        <f t="shared" si="22"/>
        <v>-23.295683445110654</v>
      </c>
      <c r="BL44" s="12">
        <v>24616823</v>
      </c>
      <c r="BM44" s="12">
        <v>55094286</v>
      </c>
      <c r="BN44" s="12">
        <v>79055659</v>
      </c>
      <c r="BO44" s="12">
        <v>106669631</v>
      </c>
      <c r="BP44" s="13">
        <f t="shared" si="23"/>
        <v>0.30936166601418547</v>
      </c>
      <c r="BQ44" s="14">
        <f t="shared" si="24"/>
        <v>17.407695378467338</v>
      </c>
      <c r="BS44" s="12">
        <v>22510372</v>
      </c>
      <c r="BT44" s="12">
        <v>49450353</v>
      </c>
      <c r="BU44" s="12">
        <v>79158722</v>
      </c>
      <c r="BV44" s="12">
        <v>112176298</v>
      </c>
      <c r="BW44" s="13">
        <f t="shared" si="25"/>
        <v>0.3004743165362953</v>
      </c>
      <c r="BX44" s="14">
        <f t="shared" si="26"/>
        <v>5.162356847376742</v>
      </c>
      <c r="BZ44" s="12">
        <v>41482069</v>
      </c>
      <c r="CA44" s="12">
        <v>107203559</v>
      </c>
      <c r="CB44" s="12">
        <v>139337631</v>
      </c>
      <c r="CC44" s="12">
        <v>176112060</v>
      </c>
      <c r="CD44" s="13">
        <f t="shared" si="27"/>
        <v>0.42575738560922255</v>
      </c>
      <c r="CE44" s="14">
        <f t="shared" si="28"/>
        <v>56.99578533069436</v>
      </c>
      <c r="CG44" s="12">
        <v>33721089</v>
      </c>
      <c r="CH44" s="12">
        <v>68981645</v>
      </c>
      <c r="CI44" s="12">
        <v>106540404</v>
      </c>
      <c r="CJ44" s="12">
        <v>151729912</v>
      </c>
      <c r="CK44" s="13">
        <f t="shared" si="29"/>
        <v>0.32739768479739956</v>
      </c>
      <c r="CL44" s="14">
        <f t="shared" si="30"/>
        <v>-13.844678212270068</v>
      </c>
      <c r="CN44" s="12">
        <v>55059905</v>
      </c>
      <c r="CO44" s="12">
        <v>128608980</v>
      </c>
      <c r="CP44" s="12">
        <v>174093117</v>
      </c>
      <c r="CQ44" s="12">
        <v>225294222</v>
      </c>
      <c r="CR44" s="13">
        <f t="shared" si="31"/>
        <v>0.4740253298420352</v>
      </c>
      <c r="CS44" s="14">
        <f t="shared" si="32"/>
        <v>48.48372284035861</v>
      </c>
      <c r="CU44" s="12">
        <v>39201265</v>
      </c>
      <c r="CV44" s="12">
        <v>75935569</v>
      </c>
      <c r="CW44" s="12">
        <v>114688583</v>
      </c>
      <c r="CX44" s="12">
        <v>156869081</v>
      </c>
      <c r="CY44" s="13">
        <f t="shared" si="33"/>
        <v>0.4300431359480834</v>
      </c>
      <c r="CZ44" s="14">
        <f t="shared" si="34"/>
        <v>-30.371458438911944</v>
      </c>
      <c r="DB44" s="12">
        <v>61412999</v>
      </c>
      <c r="DC44" s="12">
        <v>128906903</v>
      </c>
      <c r="DD44" s="12">
        <v>168547302</v>
      </c>
      <c r="DE44" s="12">
        <v>211831921</v>
      </c>
      <c r="DF44" s="13">
        <f t="shared" si="35"/>
        <v>0.49977434304225465</v>
      </c>
      <c r="DG44" s="14">
        <f t="shared" si="36"/>
        <v>35.03739529142777</v>
      </c>
      <c r="DH44" s="14"/>
      <c r="DI44" s="12">
        <v>35884578</v>
      </c>
      <c r="DJ44" s="12">
        <v>68140744</v>
      </c>
      <c r="DK44" s="12">
        <v>115960316</v>
      </c>
      <c r="DL44" s="12">
        <v>153038312</v>
      </c>
      <c r="DM44" s="13">
        <f t="shared" si="43"/>
        <v>0.3190909191731553</v>
      </c>
      <c r="DN44" s="14">
        <f t="shared" si="37"/>
        <v>-27.754839177425012</v>
      </c>
      <c r="DP44" s="12">
        <v>60875521</v>
      </c>
      <c r="DQ44" s="12">
        <v>111622668</v>
      </c>
      <c r="DR44" s="12">
        <v>151174738</v>
      </c>
      <c r="DS44" s="12">
        <v>200157488</v>
      </c>
      <c r="DT44" s="13">
        <f t="shared" si="1"/>
        <v>0.4045257019848105</v>
      </c>
      <c r="DU44" s="14">
        <f t="shared" si="38"/>
        <v>30.789137297855206</v>
      </c>
      <c r="DW44" s="12">
        <v>37927799</v>
      </c>
      <c r="DX44" s="12">
        <v>71521840</v>
      </c>
      <c r="DY44" s="12">
        <v>116041795</v>
      </c>
      <c r="DZ44" s="12">
        <v>172438196</v>
      </c>
      <c r="EA44" s="13">
        <f t="shared" si="2"/>
        <v>0.3394647319092488</v>
      </c>
      <c r="EB44" s="14">
        <f t="shared" si="39"/>
        <v>-13.848740947428354</v>
      </c>
      <c r="ED44" s="12">
        <v>102999947</v>
      </c>
      <c r="EE44" s="12">
        <v>163971604</v>
      </c>
      <c r="EF44" s="12">
        <v>202546709</v>
      </c>
      <c r="EG44" s="12">
        <v>259454572</v>
      </c>
      <c r="EH44" s="13">
        <f t="shared" si="3"/>
        <v>0.48979627252637764</v>
      </c>
      <c r="EI44" s="14">
        <f t="shared" si="40"/>
        <v>50.46235579963965</v>
      </c>
      <c r="EK44" s="12">
        <v>41371612</v>
      </c>
      <c r="EL44" s="12">
        <v>77708843</v>
      </c>
      <c r="EM44" s="12">
        <v>123624092</v>
      </c>
      <c r="EN44" s="12">
        <v>171136993</v>
      </c>
      <c r="EO44" s="13">
        <f t="shared" si="4"/>
        <v>0.309424527295937</v>
      </c>
      <c r="EP44" s="14">
        <f t="shared" si="41"/>
        <v>-34.03970811506841</v>
      </c>
      <c r="ER44" s="12">
        <v>79183101</v>
      </c>
      <c r="ES44" s="12">
        <v>133968791</v>
      </c>
      <c r="ET44" s="12">
        <v>186786010</v>
      </c>
      <c r="EU44" s="12"/>
      <c r="EV44" s="13" t="e">
        <f t="shared" si="5"/>
        <v>#DIV/0!</v>
      </c>
      <c r="EW44" s="14">
        <f t="shared" si="42"/>
        <v>-100</v>
      </c>
    </row>
    <row r="45" spans="1:153" ht="36">
      <c r="A45" s="11" t="s">
        <v>33</v>
      </c>
      <c r="B45" s="12">
        <v>13683</v>
      </c>
      <c r="C45" s="12">
        <v>33912</v>
      </c>
      <c r="D45" s="12">
        <v>91850</v>
      </c>
      <c r="E45" s="12">
        <v>264897</v>
      </c>
      <c r="F45" s="13">
        <f t="shared" si="6"/>
        <v>0.001216594759134655</v>
      </c>
      <c r="G45" s="11"/>
      <c r="H45" s="12">
        <v>1545793</v>
      </c>
      <c r="I45" s="12">
        <v>2414604</v>
      </c>
      <c r="J45" s="12">
        <v>3676285</v>
      </c>
      <c r="K45" s="12">
        <v>4816062</v>
      </c>
      <c r="L45" s="13">
        <f t="shared" si="7"/>
        <v>0.021187768551121422</v>
      </c>
      <c r="M45" s="14">
        <f t="shared" si="8"/>
        <v>1718.0885400740665</v>
      </c>
      <c r="N45" s="11"/>
      <c r="O45" s="12">
        <v>1044029</v>
      </c>
      <c r="P45" s="12">
        <v>1895824</v>
      </c>
      <c r="Q45" s="12">
        <v>2904678</v>
      </c>
      <c r="R45" s="12">
        <v>5235011</v>
      </c>
      <c r="S45" s="13">
        <f t="shared" si="9"/>
        <v>0.02157142252878222</v>
      </c>
      <c r="T45" s="14">
        <f t="shared" si="10"/>
        <v>8.698995154132149</v>
      </c>
      <c r="V45" s="12">
        <v>2009190</v>
      </c>
      <c r="W45" s="12">
        <v>3354494</v>
      </c>
      <c r="X45" s="12">
        <v>4490162</v>
      </c>
      <c r="Y45" s="12">
        <v>6141287</v>
      </c>
      <c r="Z45" s="13">
        <f t="shared" si="11"/>
        <v>0.023861760807775044</v>
      </c>
      <c r="AA45" s="14">
        <f t="shared" si="12"/>
        <v>17.31182608785349</v>
      </c>
      <c r="AC45" s="12">
        <v>2166783</v>
      </c>
      <c r="AD45" s="12">
        <v>4004619</v>
      </c>
      <c r="AE45" s="12">
        <v>5558825</v>
      </c>
      <c r="AF45" s="12">
        <v>9076928</v>
      </c>
      <c r="AG45" s="13">
        <f t="shared" si="13"/>
        <v>0.03475652367834877</v>
      </c>
      <c r="AH45" s="14">
        <f t="shared" si="14"/>
        <v>47.801722993893634</v>
      </c>
      <c r="AJ45" s="12">
        <v>3012263</v>
      </c>
      <c r="AK45" s="12">
        <v>5738036</v>
      </c>
      <c r="AL45" s="12">
        <v>7952858</v>
      </c>
      <c r="AM45" s="12">
        <v>11622327</v>
      </c>
      <c r="AN45" s="13">
        <f t="shared" si="15"/>
        <v>0.03881151697895138</v>
      </c>
      <c r="AO45" s="14">
        <f t="shared" si="16"/>
        <v>28.04251614643192</v>
      </c>
      <c r="AQ45" s="12">
        <v>2640548</v>
      </c>
      <c r="AR45" s="12">
        <v>5055362</v>
      </c>
      <c r="AS45" s="12">
        <v>7101921</v>
      </c>
      <c r="AT45" s="12">
        <v>9801660</v>
      </c>
      <c r="AU45" s="13">
        <f t="shared" si="17"/>
        <v>0.03118568404562685</v>
      </c>
      <c r="AV45" s="14">
        <f t="shared" si="18"/>
        <v>-15.665253610572137</v>
      </c>
      <c r="AX45" s="12">
        <v>1883144</v>
      </c>
      <c r="AY45" s="12">
        <v>3849892</v>
      </c>
      <c r="AZ45" s="12">
        <v>5401302</v>
      </c>
      <c r="BA45" s="12">
        <v>7807836</v>
      </c>
      <c r="BB45" s="13">
        <f t="shared" si="19"/>
        <v>0.024468169612341065</v>
      </c>
      <c r="BC45" s="14">
        <f t="shared" si="20"/>
        <v>-20.34169722271534</v>
      </c>
      <c r="BE45" s="12">
        <v>1604142</v>
      </c>
      <c r="BF45" s="12">
        <v>2998055</v>
      </c>
      <c r="BG45" s="12">
        <v>4017638</v>
      </c>
      <c r="BH45" s="12">
        <v>5715235</v>
      </c>
      <c r="BI45" s="13">
        <f t="shared" si="21"/>
        <v>0.018000155501657875</v>
      </c>
      <c r="BJ45" s="14">
        <f t="shared" si="22"/>
        <v>-26.801292957485273</v>
      </c>
      <c r="BL45" s="12">
        <v>709846</v>
      </c>
      <c r="BM45" s="12">
        <v>1210389</v>
      </c>
      <c r="BN45" s="12">
        <v>1931084</v>
      </c>
      <c r="BO45" s="12">
        <v>3155688</v>
      </c>
      <c r="BP45" s="13">
        <f t="shared" si="23"/>
        <v>0.009152079068324263</v>
      </c>
      <c r="BQ45" s="14">
        <f t="shared" si="24"/>
        <v>-44.784632652900534</v>
      </c>
      <c r="BS45" s="12">
        <v>1016190</v>
      </c>
      <c r="BT45" s="12">
        <v>2823946</v>
      </c>
      <c r="BU45" s="12">
        <v>4069489</v>
      </c>
      <c r="BV45" s="12">
        <v>6997192</v>
      </c>
      <c r="BW45" s="13">
        <f t="shared" si="25"/>
        <v>0.018742608923261427</v>
      </c>
      <c r="BX45" s="14">
        <f t="shared" si="26"/>
        <v>121.73269347286549</v>
      </c>
      <c r="BZ45" s="12">
        <v>671477</v>
      </c>
      <c r="CA45" s="12">
        <v>1390183</v>
      </c>
      <c r="CB45" s="12">
        <v>2117036</v>
      </c>
      <c r="CC45" s="12">
        <v>3440101</v>
      </c>
      <c r="CD45" s="13">
        <f t="shared" si="27"/>
        <v>0.008316570756095137</v>
      </c>
      <c r="CE45" s="14">
        <f t="shared" si="28"/>
        <v>-50.83597820382805</v>
      </c>
      <c r="CG45" s="12">
        <v>1405667</v>
      </c>
      <c r="CH45" s="12">
        <v>3132635</v>
      </c>
      <c r="CI45" s="12">
        <v>3640807</v>
      </c>
      <c r="CJ45" s="12">
        <v>5448409</v>
      </c>
      <c r="CK45" s="13">
        <f t="shared" si="29"/>
        <v>0.011756393112712772</v>
      </c>
      <c r="CL45" s="14">
        <f t="shared" si="30"/>
        <v>58.379332467273485</v>
      </c>
      <c r="CN45" s="12">
        <v>1159027</v>
      </c>
      <c r="CO45" s="12">
        <v>2593162</v>
      </c>
      <c r="CP45" s="12">
        <v>3471556</v>
      </c>
      <c r="CQ45" s="12">
        <v>4734856</v>
      </c>
      <c r="CR45" s="13">
        <f t="shared" si="31"/>
        <v>0.009962269148449531</v>
      </c>
      <c r="CS45" s="14">
        <f t="shared" si="32"/>
        <v>-13.096538824453162</v>
      </c>
      <c r="CU45" s="12">
        <v>878076</v>
      </c>
      <c r="CV45" s="12">
        <v>1535195</v>
      </c>
      <c r="CW45" s="12">
        <v>2279177</v>
      </c>
      <c r="CX45" s="12">
        <v>4168640</v>
      </c>
      <c r="CY45" s="13">
        <f t="shared" si="33"/>
        <v>0.011427969149883772</v>
      </c>
      <c r="CZ45" s="14">
        <f t="shared" si="34"/>
        <v>-11.958462939527621</v>
      </c>
      <c r="DB45" s="12">
        <v>140508</v>
      </c>
      <c r="DC45" s="12">
        <v>490644</v>
      </c>
      <c r="DD45" s="12">
        <v>1293443</v>
      </c>
      <c r="DE45" s="12">
        <v>5501292</v>
      </c>
      <c r="DF45" s="13">
        <f t="shared" si="35"/>
        <v>0.01297917982428914</v>
      </c>
      <c r="DG45" s="14">
        <f t="shared" si="36"/>
        <v>31.968507714746295</v>
      </c>
      <c r="DH45" s="14"/>
      <c r="DI45" s="12">
        <v>1760522</v>
      </c>
      <c r="DJ45" s="12">
        <v>3638857</v>
      </c>
      <c r="DK45" s="12">
        <v>8353816</v>
      </c>
      <c r="DL45" s="12">
        <v>11104739</v>
      </c>
      <c r="DM45" s="13">
        <f t="shared" si="43"/>
        <v>0.02315381899068506</v>
      </c>
      <c r="DN45" s="14">
        <f t="shared" si="37"/>
        <v>101.85692742722983</v>
      </c>
      <c r="DP45" s="12">
        <v>2762086</v>
      </c>
      <c r="DQ45" s="12">
        <v>5869721</v>
      </c>
      <c r="DR45" s="12">
        <v>8378827</v>
      </c>
      <c r="DS45" s="12">
        <v>13992648</v>
      </c>
      <c r="DT45" s="13">
        <f t="shared" si="1"/>
        <v>0.028279660238473593</v>
      </c>
      <c r="DU45" s="14">
        <f t="shared" si="38"/>
        <v>26.006095235556643</v>
      </c>
      <c r="DW45" s="12">
        <v>3752596</v>
      </c>
      <c r="DX45" s="12">
        <v>8064811</v>
      </c>
      <c r="DY45" s="12">
        <v>12593450</v>
      </c>
      <c r="DZ45" s="12">
        <v>20333381</v>
      </c>
      <c r="EA45" s="13">
        <f t="shared" si="2"/>
        <v>0.04002863570884036</v>
      </c>
      <c r="EB45" s="14">
        <f t="shared" si="39"/>
        <v>45.314746715560915</v>
      </c>
      <c r="ED45" s="12">
        <v>5590023</v>
      </c>
      <c r="EE45" s="12">
        <v>10879664</v>
      </c>
      <c r="EF45" s="12">
        <v>15014328</v>
      </c>
      <c r="EG45" s="12">
        <v>21005321</v>
      </c>
      <c r="EH45" s="13">
        <f t="shared" si="3"/>
        <v>0.03965367751939265</v>
      </c>
      <c r="EI45" s="14">
        <f t="shared" si="40"/>
        <v>3.304615203934844</v>
      </c>
      <c r="EK45" s="12">
        <v>4703589</v>
      </c>
      <c r="EL45" s="12">
        <v>8508081</v>
      </c>
      <c r="EM45" s="12">
        <v>15130516</v>
      </c>
      <c r="EN45" s="12">
        <v>24967216</v>
      </c>
      <c r="EO45" s="13">
        <f t="shared" si="4"/>
        <v>0.045142016774219904</v>
      </c>
      <c r="EP45" s="14">
        <f t="shared" si="41"/>
        <v>18.861387550325944</v>
      </c>
      <c r="ER45" s="12">
        <v>7566023</v>
      </c>
      <c r="ES45" s="12">
        <v>15755237</v>
      </c>
      <c r="ET45" s="12">
        <v>24824945</v>
      </c>
      <c r="EU45" s="12"/>
      <c r="EV45" s="13" t="e">
        <f t="shared" si="5"/>
        <v>#DIV/0!</v>
      </c>
      <c r="EW45" s="14">
        <f t="shared" si="42"/>
        <v>-100</v>
      </c>
    </row>
    <row r="46" spans="1:153" ht="24">
      <c r="A46" s="11" t="s">
        <v>34</v>
      </c>
      <c r="B46" s="12">
        <v>161822</v>
      </c>
      <c r="C46" s="12">
        <v>315954</v>
      </c>
      <c r="D46" s="12">
        <v>565145</v>
      </c>
      <c r="E46" s="12">
        <v>953528</v>
      </c>
      <c r="F46" s="13">
        <f t="shared" si="6"/>
        <v>0.004379276350763313</v>
      </c>
      <c r="G46" s="11"/>
      <c r="H46" s="12">
        <v>235882</v>
      </c>
      <c r="I46" s="12">
        <v>492822</v>
      </c>
      <c r="J46" s="12">
        <v>622967</v>
      </c>
      <c r="K46" s="12">
        <v>867330</v>
      </c>
      <c r="L46" s="13">
        <f t="shared" si="7"/>
        <v>0.0038157289705664384</v>
      </c>
      <c r="M46" s="14">
        <f t="shared" si="8"/>
        <v>-9.03990234161975</v>
      </c>
      <c r="N46" s="11"/>
      <c r="O46" s="12">
        <v>159573</v>
      </c>
      <c r="P46" s="12">
        <v>376262</v>
      </c>
      <c r="Q46" s="12">
        <v>524498</v>
      </c>
      <c r="R46" s="12">
        <v>748353</v>
      </c>
      <c r="S46" s="13">
        <f t="shared" si="9"/>
        <v>0.0030836685469584992</v>
      </c>
      <c r="T46" s="14">
        <f t="shared" si="10"/>
        <v>-13.717616132267992</v>
      </c>
      <c r="V46" s="12">
        <v>285774</v>
      </c>
      <c r="W46" s="12">
        <v>479432</v>
      </c>
      <c r="X46" s="12">
        <v>655940</v>
      </c>
      <c r="Y46" s="12">
        <v>918612</v>
      </c>
      <c r="Z46" s="13">
        <f t="shared" si="11"/>
        <v>0.0035692355395785685</v>
      </c>
      <c r="AA46" s="14">
        <f t="shared" si="12"/>
        <v>22.751161550765488</v>
      </c>
      <c r="AC46" s="12">
        <v>558158</v>
      </c>
      <c r="AD46" s="12">
        <v>722487</v>
      </c>
      <c r="AE46" s="12">
        <v>806896</v>
      </c>
      <c r="AF46" s="12">
        <v>1049836</v>
      </c>
      <c r="AG46" s="13">
        <f t="shared" si="13"/>
        <v>0.004019933813773004</v>
      </c>
      <c r="AH46" s="14">
        <f t="shared" si="14"/>
        <v>14.285030023557283</v>
      </c>
      <c r="AJ46" s="12">
        <v>235655</v>
      </c>
      <c r="AK46" s="12">
        <v>504113</v>
      </c>
      <c r="AL46" s="12">
        <v>842842</v>
      </c>
      <c r="AM46" s="12">
        <v>1126006</v>
      </c>
      <c r="AN46" s="13">
        <f t="shared" si="15"/>
        <v>0.0037601765109001946</v>
      </c>
      <c r="AO46" s="14">
        <f t="shared" si="16"/>
        <v>7.255418941625166</v>
      </c>
      <c r="AQ46" s="12">
        <v>388226</v>
      </c>
      <c r="AR46" s="12">
        <v>620177</v>
      </c>
      <c r="AS46" s="12">
        <v>1133094</v>
      </c>
      <c r="AT46" s="12">
        <v>1391703</v>
      </c>
      <c r="AU46" s="13">
        <f t="shared" si="17"/>
        <v>0.004427944862742742</v>
      </c>
      <c r="AV46" s="14">
        <f t="shared" si="18"/>
        <v>23.596410676319664</v>
      </c>
      <c r="AX46" s="12">
        <v>183780</v>
      </c>
      <c r="AY46" s="12">
        <v>299086</v>
      </c>
      <c r="AZ46" s="12">
        <v>607197</v>
      </c>
      <c r="BA46" s="12">
        <v>755010</v>
      </c>
      <c r="BB46" s="13">
        <f t="shared" si="19"/>
        <v>0.0023660477421674365</v>
      </c>
      <c r="BC46" s="14">
        <f t="shared" si="20"/>
        <v>-45.749200799308475</v>
      </c>
      <c r="BE46" s="12">
        <v>180576</v>
      </c>
      <c r="BF46" s="12">
        <v>438102</v>
      </c>
      <c r="BG46" s="12">
        <v>581592</v>
      </c>
      <c r="BH46" s="12">
        <v>818651</v>
      </c>
      <c r="BI46" s="13">
        <f t="shared" si="21"/>
        <v>0.0025783446002811293</v>
      </c>
      <c r="BJ46" s="14">
        <f t="shared" si="22"/>
        <v>8.429159878677098</v>
      </c>
      <c r="BL46" s="12">
        <v>216282</v>
      </c>
      <c r="BM46" s="12">
        <v>483000</v>
      </c>
      <c r="BN46" s="12">
        <v>694092</v>
      </c>
      <c r="BO46" s="12">
        <v>815316</v>
      </c>
      <c r="BP46" s="13">
        <f t="shared" si="23"/>
        <v>0.0023645672505234563</v>
      </c>
      <c r="BQ46" s="14">
        <f t="shared" si="24"/>
        <v>-0.4073775027453763</v>
      </c>
      <c r="BS46" s="12">
        <v>280629</v>
      </c>
      <c r="BT46" s="12">
        <v>472776</v>
      </c>
      <c r="BU46" s="12">
        <v>609030</v>
      </c>
      <c r="BV46" s="12">
        <v>743203</v>
      </c>
      <c r="BW46" s="13">
        <f t="shared" si="25"/>
        <v>0.0019907361666786708</v>
      </c>
      <c r="BX46" s="14">
        <f t="shared" si="26"/>
        <v>-8.844791467357439</v>
      </c>
      <c r="BZ46" s="12">
        <v>72782</v>
      </c>
      <c r="CA46" s="12">
        <v>177632</v>
      </c>
      <c r="CB46" s="12">
        <v>214891</v>
      </c>
      <c r="CC46" s="12">
        <v>270104</v>
      </c>
      <c r="CD46" s="13">
        <f t="shared" si="27"/>
        <v>0.0006529863592680333</v>
      </c>
      <c r="CE46" s="14">
        <f t="shared" si="28"/>
        <v>-63.656766724569195</v>
      </c>
      <c r="CG46" s="12">
        <v>31895</v>
      </c>
      <c r="CH46" s="12">
        <v>272678</v>
      </c>
      <c r="CI46" s="12">
        <v>326919</v>
      </c>
      <c r="CJ46" s="12">
        <v>388229</v>
      </c>
      <c r="CK46" s="13">
        <f t="shared" si="29"/>
        <v>0.0008377074374841107</v>
      </c>
      <c r="CL46" s="14">
        <f t="shared" si="30"/>
        <v>43.73315463673251</v>
      </c>
      <c r="CN46" s="12">
        <v>52983</v>
      </c>
      <c r="CO46" s="12">
        <v>100593</v>
      </c>
      <c r="CP46" s="12">
        <v>132610</v>
      </c>
      <c r="CQ46" s="12">
        <v>152542</v>
      </c>
      <c r="CR46" s="13">
        <f t="shared" si="31"/>
        <v>0.0003209526246295111</v>
      </c>
      <c r="CS46" s="14">
        <f t="shared" si="32"/>
        <v>-60.70824178513197</v>
      </c>
      <c r="CU46" s="12">
        <v>28575</v>
      </c>
      <c r="CV46" s="12">
        <v>123202</v>
      </c>
      <c r="CW46" s="12">
        <v>206061</v>
      </c>
      <c r="CX46" s="12">
        <v>344616</v>
      </c>
      <c r="CY46" s="13">
        <f t="shared" si="33"/>
        <v>0.0009447352173745744</v>
      </c>
      <c r="CZ46" s="14">
        <f t="shared" si="34"/>
        <v>125.91548557118696</v>
      </c>
      <c r="DB46" s="12">
        <v>66644</v>
      </c>
      <c r="DC46" s="12">
        <v>174040</v>
      </c>
      <c r="DD46" s="12">
        <v>261602</v>
      </c>
      <c r="DE46" s="12">
        <v>416857</v>
      </c>
      <c r="DF46" s="13">
        <f t="shared" si="35"/>
        <v>0.0009834893265097905</v>
      </c>
      <c r="DG46" s="14">
        <f t="shared" si="36"/>
        <v>20.962752745084387</v>
      </c>
      <c r="DH46" s="14"/>
      <c r="DI46" s="12">
        <v>128295</v>
      </c>
      <c r="DJ46" s="12">
        <v>207841</v>
      </c>
      <c r="DK46" s="12">
        <v>259953</v>
      </c>
      <c r="DL46" s="12">
        <v>356458</v>
      </c>
      <c r="DM46" s="13">
        <f t="shared" si="43"/>
        <v>0.0007432289952768467</v>
      </c>
      <c r="DN46" s="14">
        <f t="shared" si="37"/>
        <v>-14.489141360226654</v>
      </c>
      <c r="DP46" s="12">
        <v>105516</v>
      </c>
      <c r="DQ46" s="12">
        <v>251972</v>
      </c>
      <c r="DR46" s="12">
        <v>385376</v>
      </c>
      <c r="DS46" s="12">
        <v>648498</v>
      </c>
      <c r="DT46" s="13">
        <f t="shared" si="1"/>
        <v>0.0013106384942528138</v>
      </c>
      <c r="DU46" s="14">
        <f t="shared" si="38"/>
        <v>81.92830571904685</v>
      </c>
      <c r="DW46" s="12">
        <v>95644</v>
      </c>
      <c r="DX46" s="12">
        <v>233264</v>
      </c>
      <c r="DY46" s="12">
        <v>349739</v>
      </c>
      <c r="DZ46" s="12">
        <v>487910</v>
      </c>
      <c r="EA46" s="13">
        <f t="shared" si="2"/>
        <v>0.0009605078294013328</v>
      </c>
      <c r="EB46" s="14">
        <f t="shared" si="39"/>
        <v>-24.76306788918393</v>
      </c>
      <c r="ED46" s="12">
        <v>117789</v>
      </c>
      <c r="EE46" s="12">
        <v>170939</v>
      </c>
      <c r="EF46" s="12">
        <v>227775</v>
      </c>
      <c r="EG46" s="12">
        <v>351614</v>
      </c>
      <c r="EH46" s="13">
        <f t="shared" si="3"/>
        <v>0.0006637741059659944</v>
      </c>
      <c r="EI46" s="14">
        <f t="shared" si="40"/>
        <v>-27.934660080752593</v>
      </c>
      <c r="EK46" s="12">
        <v>42881</v>
      </c>
      <c r="EL46" s="12">
        <v>130184</v>
      </c>
      <c r="EM46" s="12">
        <v>259197</v>
      </c>
      <c r="EN46" s="12">
        <v>332907</v>
      </c>
      <c r="EO46" s="13">
        <f t="shared" si="4"/>
        <v>0.0006019130598403613</v>
      </c>
      <c r="EP46" s="14">
        <f t="shared" si="41"/>
        <v>-5.320322854038807</v>
      </c>
      <c r="ER46" s="12">
        <v>91800</v>
      </c>
      <c r="ES46" s="12">
        <v>148717</v>
      </c>
      <c r="ET46" s="12">
        <v>166365</v>
      </c>
      <c r="EU46" s="12"/>
      <c r="EV46" s="13" t="e">
        <f t="shared" si="5"/>
        <v>#DIV/0!</v>
      </c>
      <c r="EW46" s="14">
        <f t="shared" si="42"/>
        <v>-100</v>
      </c>
    </row>
    <row r="47" spans="1:153" ht="24">
      <c r="A47" s="11" t="s">
        <v>35</v>
      </c>
      <c r="B47" s="12">
        <v>277097</v>
      </c>
      <c r="C47" s="12">
        <v>549051</v>
      </c>
      <c r="D47" s="12">
        <v>662600</v>
      </c>
      <c r="E47" s="12">
        <v>1420878</v>
      </c>
      <c r="F47" s="13">
        <f t="shared" si="6"/>
        <v>0.006525678766349677</v>
      </c>
      <c r="G47" s="11"/>
      <c r="H47" s="12">
        <v>1466754</v>
      </c>
      <c r="I47" s="12">
        <v>1992105</v>
      </c>
      <c r="J47" s="12">
        <v>2300830</v>
      </c>
      <c r="K47" s="12">
        <v>3603558</v>
      </c>
      <c r="L47" s="13">
        <f t="shared" si="7"/>
        <v>0.01585348213219473</v>
      </c>
      <c r="M47" s="14">
        <f t="shared" si="8"/>
        <v>153.61487756162035</v>
      </c>
      <c r="N47" s="11"/>
      <c r="O47" s="12">
        <v>435633</v>
      </c>
      <c r="P47" s="12">
        <v>1316459</v>
      </c>
      <c r="Q47" s="12">
        <v>2006065</v>
      </c>
      <c r="R47" s="12">
        <v>3068643</v>
      </c>
      <c r="S47" s="13">
        <f t="shared" si="9"/>
        <v>0.01264467156668627</v>
      </c>
      <c r="T47" s="14">
        <f t="shared" si="10"/>
        <v>-14.844079101821038</v>
      </c>
      <c r="V47" s="12">
        <v>359614</v>
      </c>
      <c r="W47" s="12">
        <v>748562</v>
      </c>
      <c r="X47" s="12">
        <v>967749</v>
      </c>
      <c r="Y47" s="12">
        <v>1736773</v>
      </c>
      <c r="Z47" s="13">
        <f t="shared" si="11"/>
        <v>0.0067481721507888955</v>
      </c>
      <c r="AA47" s="14">
        <f t="shared" si="12"/>
        <v>-43.402572407412656</v>
      </c>
      <c r="AC47" s="12">
        <v>606215</v>
      </c>
      <c r="AD47" s="12">
        <v>1332246</v>
      </c>
      <c r="AE47" s="12">
        <v>1676775</v>
      </c>
      <c r="AF47" s="12">
        <v>2339887</v>
      </c>
      <c r="AG47" s="13">
        <f t="shared" si="13"/>
        <v>0.008959676436803342</v>
      </c>
      <c r="AH47" s="14">
        <f t="shared" si="14"/>
        <v>34.726127133482606</v>
      </c>
      <c r="AJ47" s="12">
        <v>292416</v>
      </c>
      <c r="AK47" s="12">
        <v>868006</v>
      </c>
      <c r="AL47" s="12">
        <v>1145220</v>
      </c>
      <c r="AM47" s="12">
        <v>2782497</v>
      </c>
      <c r="AN47" s="13">
        <f t="shared" si="15"/>
        <v>0.009291850896931507</v>
      </c>
      <c r="AO47" s="14">
        <f t="shared" si="16"/>
        <v>18.915870723671702</v>
      </c>
      <c r="AQ47" s="12">
        <v>209228</v>
      </c>
      <c r="AR47" s="12">
        <v>654869</v>
      </c>
      <c r="AS47" s="12">
        <v>1654483</v>
      </c>
      <c r="AT47" s="12">
        <v>2291030</v>
      </c>
      <c r="AU47" s="13">
        <f t="shared" si="17"/>
        <v>0.007289309945361549</v>
      </c>
      <c r="AV47" s="14">
        <f t="shared" si="18"/>
        <v>-17.662804308504192</v>
      </c>
      <c r="AX47" s="12">
        <v>329479</v>
      </c>
      <c r="AY47" s="12">
        <v>1141715</v>
      </c>
      <c r="AZ47" s="12">
        <v>1603640</v>
      </c>
      <c r="BA47" s="12">
        <v>2687955</v>
      </c>
      <c r="BB47" s="13">
        <f t="shared" si="19"/>
        <v>0.008423504137425559</v>
      </c>
      <c r="BC47" s="14">
        <f t="shared" si="20"/>
        <v>17.32517688550564</v>
      </c>
      <c r="BE47" s="12">
        <v>363967</v>
      </c>
      <c r="BF47" s="12">
        <v>1399750</v>
      </c>
      <c r="BG47" s="12">
        <v>1964725</v>
      </c>
      <c r="BH47" s="12">
        <v>2738956</v>
      </c>
      <c r="BI47" s="13">
        <f t="shared" si="21"/>
        <v>0.008626352881762315</v>
      </c>
      <c r="BJ47" s="14">
        <f t="shared" si="22"/>
        <v>1.8973903953005191</v>
      </c>
      <c r="BL47" s="12">
        <v>1753654</v>
      </c>
      <c r="BM47" s="12">
        <v>2157208</v>
      </c>
      <c r="BN47" s="12">
        <v>2251285</v>
      </c>
      <c r="BO47" s="12">
        <v>2709446</v>
      </c>
      <c r="BP47" s="13">
        <f t="shared" si="23"/>
        <v>0.007857894704215024</v>
      </c>
      <c r="BQ47" s="14">
        <f t="shared" si="24"/>
        <v>-1.0774178190522292</v>
      </c>
      <c r="BS47" s="12">
        <v>452435</v>
      </c>
      <c r="BT47" s="12">
        <v>595843</v>
      </c>
      <c r="BU47" s="12">
        <v>901529</v>
      </c>
      <c r="BV47" s="12">
        <v>1539351</v>
      </c>
      <c r="BW47" s="13">
        <f t="shared" si="25"/>
        <v>0.004123290283964111</v>
      </c>
      <c r="BX47" s="14">
        <f t="shared" si="26"/>
        <v>-43.18576565098548</v>
      </c>
      <c r="BZ47" s="12">
        <v>699101</v>
      </c>
      <c r="CA47" s="12">
        <v>1059289</v>
      </c>
      <c r="CB47" s="12">
        <v>1517518</v>
      </c>
      <c r="CC47" s="12">
        <v>2094308</v>
      </c>
      <c r="CD47" s="13">
        <f t="shared" si="27"/>
        <v>0.005063066656198784</v>
      </c>
      <c r="CE47" s="14">
        <f t="shared" si="28"/>
        <v>36.05136190511456</v>
      </c>
      <c r="CG47" s="12">
        <v>897460</v>
      </c>
      <c r="CH47" s="12">
        <v>1451491</v>
      </c>
      <c r="CI47" s="12">
        <v>2494017</v>
      </c>
      <c r="CJ47" s="12">
        <v>3261410</v>
      </c>
      <c r="CK47" s="13">
        <f t="shared" si="29"/>
        <v>0.00703736045912349</v>
      </c>
      <c r="CL47" s="14">
        <f t="shared" si="30"/>
        <v>55.72733332442027</v>
      </c>
      <c r="CN47" s="12">
        <v>1364577</v>
      </c>
      <c r="CO47" s="12">
        <v>5421675</v>
      </c>
      <c r="CP47" s="12">
        <v>6264571</v>
      </c>
      <c r="CQ47" s="12">
        <v>13869245</v>
      </c>
      <c r="CR47" s="13">
        <f t="shared" si="31"/>
        <v>0.029181278496281177</v>
      </c>
      <c r="CS47" s="14">
        <f t="shared" si="32"/>
        <v>325.25303473037735</v>
      </c>
      <c r="CU47" s="12">
        <v>360986</v>
      </c>
      <c r="CV47" s="12">
        <v>875327</v>
      </c>
      <c r="CW47" s="12">
        <v>2140658</v>
      </c>
      <c r="CX47" s="12">
        <v>3102156</v>
      </c>
      <c r="CY47" s="13">
        <f t="shared" si="33"/>
        <v>0.008504294701899623</v>
      </c>
      <c r="CZ47" s="14">
        <f t="shared" si="34"/>
        <v>-77.63284158582533</v>
      </c>
      <c r="DB47" s="12">
        <v>342347</v>
      </c>
      <c r="DC47" s="12">
        <v>3621486</v>
      </c>
      <c r="DD47" s="12">
        <v>3984474</v>
      </c>
      <c r="DE47" s="12">
        <v>5265858</v>
      </c>
      <c r="DF47" s="13">
        <f t="shared" si="35"/>
        <v>0.012423721175166045</v>
      </c>
      <c r="DG47" s="14">
        <f t="shared" si="36"/>
        <v>69.74832987122505</v>
      </c>
      <c r="DH47" s="14"/>
      <c r="DI47" s="12">
        <v>560361</v>
      </c>
      <c r="DJ47" s="12">
        <v>896922</v>
      </c>
      <c r="DK47" s="12">
        <v>1951785</v>
      </c>
      <c r="DL47" s="12">
        <v>3304153</v>
      </c>
      <c r="DM47" s="13">
        <f t="shared" si="43"/>
        <v>0.006889289381725137</v>
      </c>
      <c r="DN47" s="14">
        <f t="shared" si="37"/>
        <v>-37.25328332059087</v>
      </c>
      <c r="DP47" s="12">
        <v>1068711</v>
      </c>
      <c r="DQ47" s="12">
        <v>2706580</v>
      </c>
      <c r="DR47" s="12">
        <v>3117157</v>
      </c>
      <c r="DS47" s="12">
        <v>3933461</v>
      </c>
      <c r="DT47" s="13">
        <f t="shared" si="1"/>
        <v>0.007949670472757306</v>
      </c>
      <c r="DU47" s="14">
        <f t="shared" si="38"/>
        <v>19.04597032885583</v>
      </c>
      <c r="DW47" s="12">
        <v>1489070</v>
      </c>
      <c r="DX47" s="12">
        <v>3302609</v>
      </c>
      <c r="DY47" s="12">
        <v>5281505</v>
      </c>
      <c r="DZ47" s="12">
        <v>6723294</v>
      </c>
      <c r="EA47" s="13">
        <f t="shared" si="2"/>
        <v>0.013235589609491514</v>
      </c>
      <c r="EB47" s="14">
        <f t="shared" si="39"/>
        <v>70.9256555486377</v>
      </c>
      <c r="ED47" s="12">
        <v>1594249</v>
      </c>
      <c r="EE47" s="12">
        <v>3776463</v>
      </c>
      <c r="EF47" s="12">
        <v>4470719</v>
      </c>
      <c r="EG47" s="12">
        <v>6502542</v>
      </c>
      <c r="EH47" s="13">
        <f t="shared" si="3"/>
        <v>0.012275446946243124</v>
      </c>
      <c r="EI47" s="14">
        <f t="shared" si="40"/>
        <v>-3.2833905523096263</v>
      </c>
      <c r="EK47" s="12">
        <v>3398095</v>
      </c>
      <c r="EL47" s="12">
        <v>6817627</v>
      </c>
      <c r="EM47" s="12">
        <v>8828779</v>
      </c>
      <c r="EN47" s="12">
        <v>14399413</v>
      </c>
      <c r="EO47" s="13">
        <f t="shared" si="4"/>
        <v>0.02603488283134652</v>
      </c>
      <c r="EP47" s="14">
        <f t="shared" si="41"/>
        <v>121.44282958879774</v>
      </c>
      <c r="ER47" s="12">
        <v>3132928</v>
      </c>
      <c r="ES47" s="12">
        <v>7197475</v>
      </c>
      <c r="ET47" s="12">
        <v>10329313</v>
      </c>
      <c r="EU47" s="12"/>
      <c r="EV47" s="13" t="e">
        <f t="shared" si="5"/>
        <v>#DIV/0!</v>
      </c>
      <c r="EW47" s="14">
        <f t="shared" si="42"/>
        <v>-100</v>
      </c>
    </row>
    <row r="48" spans="1:153" ht="24">
      <c r="A48" s="11" t="s">
        <v>36</v>
      </c>
      <c r="B48" s="12">
        <v>14948</v>
      </c>
      <c r="C48" s="12">
        <v>63727</v>
      </c>
      <c r="D48" s="12">
        <v>81241</v>
      </c>
      <c r="E48" s="12">
        <v>252368</v>
      </c>
      <c r="F48" s="13">
        <f t="shared" si="6"/>
        <v>0.0011590527117079266</v>
      </c>
      <c r="G48" s="11"/>
      <c r="H48" s="12">
        <v>22724</v>
      </c>
      <c r="I48" s="12">
        <v>219734</v>
      </c>
      <c r="J48" s="12">
        <v>224260</v>
      </c>
      <c r="K48" s="12">
        <v>396261</v>
      </c>
      <c r="L48" s="13">
        <f t="shared" si="7"/>
        <v>0.0017433094411649862</v>
      </c>
      <c r="M48" s="14">
        <f t="shared" si="8"/>
        <v>57.01713370950358</v>
      </c>
      <c r="N48" s="11"/>
      <c r="O48" s="12">
        <v>9032</v>
      </c>
      <c r="P48" s="12">
        <v>31605</v>
      </c>
      <c r="Q48" s="12">
        <v>40731</v>
      </c>
      <c r="R48" s="12">
        <v>277231</v>
      </c>
      <c r="S48" s="13">
        <f t="shared" si="9"/>
        <v>0.001142359975762577</v>
      </c>
      <c r="T48" s="14">
        <f t="shared" si="10"/>
        <v>-30.03828284893038</v>
      </c>
      <c r="V48" s="12">
        <v>20192</v>
      </c>
      <c r="W48" s="12">
        <v>61314</v>
      </c>
      <c r="X48" s="12">
        <v>101983</v>
      </c>
      <c r="Y48" s="12">
        <v>305663</v>
      </c>
      <c r="Z48" s="13">
        <f t="shared" si="11"/>
        <v>0.0011876431428439907</v>
      </c>
      <c r="AA48" s="14">
        <f t="shared" si="12"/>
        <v>10.255707334316867</v>
      </c>
      <c r="AC48" s="12">
        <v>43163</v>
      </c>
      <c r="AD48" s="12">
        <v>115481</v>
      </c>
      <c r="AE48" s="12">
        <v>199915</v>
      </c>
      <c r="AF48" s="12">
        <v>432917</v>
      </c>
      <c r="AG48" s="13">
        <f t="shared" si="13"/>
        <v>0.001657685283089137</v>
      </c>
      <c r="AH48" s="14">
        <f t="shared" si="14"/>
        <v>41.63212426757573</v>
      </c>
      <c r="AJ48" s="12">
        <v>75193</v>
      </c>
      <c r="AK48" s="12">
        <v>113306</v>
      </c>
      <c r="AL48" s="12">
        <v>331955</v>
      </c>
      <c r="AM48" s="12">
        <v>625244</v>
      </c>
      <c r="AN48" s="13">
        <f t="shared" si="15"/>
        <v>0.002087935412760928</v>
      </c>
      <c r="AO48" s="14">
        <f t="shared" si="16"/>
        <v>44.425836823224785</v>
      </c>
      <c r="AQ48" s="12">
        <v>116424</v>
      </c>
      <c r="AR48" s="12">
        <v>145927</v>
      </c>
      <c r="AS48" s="12">
        <v>207279</v>
      </c>
      <c r="AT48" s="12">
        <v>293100</v>
      </c>
      <c r="AU48" s="13">
        <f t="shared" si="17"/>
        <v>0.0009325485676684593</v>
      </c>
      <c r="AV48" s="14">
        <f t="shared" si="18"/>
        <v>-53.12230105366865</v>
      </c>
      <c r="AX48" s="12">
        <v>97264</v>
      </c>
      <c r="AY48" s="12">
        <v>169205</v>
      </c>
      <c r="AZ48" s="12">
        <v>207980</v>
      </c>
      <c r="BA48" s="12">
        <v>296405</v>
      </c>
      <c r="BB48" s="13">
        <f t="shared" si="19"/>
        <v>0.0009288729699171389</v>
      </c>
      <c r="BC48" s="14">
        <f t="shared" si="20"/>
        <v>1.1276015011941354</v>
      </c>
      <c r="BE48" s="12">
        <v>115734</v>
      </c>
      <c r="BF48" s="12">
        <v>201310</v>
      </c>
      <c r="BG48" s="12">
        <v>213390</v>
      </c>
      <c r="BH48" s="12">
        <v>268006</v>
      </c>
      <c r="BI48" s="13">
        <f t="shared" si="21"/>
        <v>0.000844085969409363</v>
      </c>
      <c r="BJ48" s="14">
        <f t="shared" si="22"/>
        <v>-9.581147416541555</v>
      </c>
      <c r="BL48" s="12">
        <v>1306</v>
      </c>
      <c r="BM48" s="12">
        <v>30670</v>
      </c>
      <c r="BN48" s="12">
        <v>47447</v>
      </c>
      <c r="BO48" s="12">
        <v>54704</v>
      </c>
      <c r="BP48" s="13">
        <f t="shared" si="23"/>
        <v>0.0001586517213848804</v>
      </c>
      <c r="BQ48" s="14">
        <f t="shared" si="24"/>
        <v>-79.58851667499981</v>
      </c>
      <c r="BS48" s="12">
        <v>216878</v>
      </c>
      <c r="BT48" s="12">
        <v>257726</v>
      </c>
      <c r="BU48" s="12">
        <v>276646</v>
      </c>
      <c r="BV48" s="12">
        <v>346522</v>
      </c>
      <c r="BW48" s="13">
        <f t="shared" si="25"/>
        <v>0.0009281903839863758</v>
      </c>
      <c r="BX48" s="14">
        <f t="shared" si="26"/>
        <v>533.4491079262942</v>
      </c>
      <c r="BZ48" s="12">
        <v>63206</v>
      </c>
      <c r="CA48" s="12">
        <v>675058</v>
      </c>
      <c r="CB48" s="12">
        <v>760221</v>
      </c>
      <c r="CC48" s="12">
        <v>1575946</v>
      </c>
      <c r="CD48" s="13">
        <f t="shared" si="27"/>
        <v>0.003809907446550292</v>
      </c>
      <c r="CE48" s="14">
        <f t="shared" si="28"/>
        <v>354.7895948886362</v>
      </c>
      <c r="CG48" s="12">
        <v>275574</v>
      </c>
      <c r="CH48" s="12">
        <v>1526341</v>
      </c>
      <c r="CI48" s="12">
        <v>1535118</v>
      </c>
      <c r="CJ48" s="12">
        <v>1564778</v>
      </c>
      <c r="CK48" s="13">
        <f t="shared" si="29"/>
        <v>0.0033764251733165527</v>
      </c>
      <c r="CL48" s="14">
        <f t="shared" si="30"/>
        <v>-0.708653722906746</v>
      </c>
      <c r="CN48" s="12">
        <v>2174131</v>
      </c>
      <c r="CO48" s="12">
        <v>2248427</v>
      </c>
      <c r="CP48" s="12">
        <v>2271083</v>
      </c>
      <c r="CQ48" s="12">
        <v>2328788</v>
      </c>
      <c r="CR48" s="13">
        <f t="shared" si="31"/>
        <v>0.004899834935989497</v>
      </c>
      <c r="CS48" s="14">
        <f t="shared" si="32"/>
        <v>48.825456390618996</v>
      </c>
      <c r="CU48" s="12">
        <v>254459</v>
      </c>
      <c r="CV48" s="12">
        <v>281872</v>
      </c>
      <c r="CW48" s="12">
        <v>282118</v>
      </c>
      <c r="CX48" s="12">
        <v>310239</v>
      </c>
      <c r="CY48" s="13">
        <f t="shared" si="33"/>
        <v>0.0008504936192836971</v>
      </c>
      <c r="CZ48" s="14">
        <f t="shared" si="34"/>
        <v>-86.67809177993016</v>
      </c>
      <c r="DB48" s="12">
        <v>6503</v>
      </c>
      <c r="DC48" s="12">
        <v>88737</v>
      </c>
      <c r="DD48" s="12">
        <v>101450</v>
      </c>
      <c r="DE48" s="12">
        <v>108915</v>
      </c>
      <c r="DF48" s="13">
        <f t="shared" si="35"/>
        <v>0.0002569627953874202</v>
      </c>
      <c r="DG48" s="14">
        <f t="shared" si="36"/>
        <v>-64.89319524624564</v>
      </c>
      <c r="DH48" s="14"/>
      <c r="DI48" s="12">
        <v>24273</v>
      </c>
      <c r="DJ48" s="12">
        <v>25565</v>
      </c>
      <c r="DK48" s="12">
        <v>31561</v>
      </c>
      <c r="DL48" s="12">
        <v>56561</v>
      </c>
      <c r="DM48" s="13">
        <f t="shared" si="43"/>
        <v>0.00011793191680886311</v>
      </c>
      <c r="DN48" s="14">
        <f t="shared" si="37"/>
        <v>-48.06867740898866</v>
      </c>
      <c r="DP48" s="12">
        <v>4932</v>
      </c>
      <c r="DQ48" s="12">
        <v>92787</v>
      </c>
      <c r="DR48" s="12">
        <v>98291</v>
      </c>
      <c r="DS48" s="12">
        <v>109588</v>
      </c>
      <c r="DT48" s="13">
        <f t="shared" si="1"/>
        <v>0.0002214814098242051</v>
      </c>
      <c r="DU48" s="14">
        <f t="shared" si="38"/>
        <v>93.75187850285533</v>
      </c>
      <c r="DW48" s="12">
        <v>52828</v>
      </c>
      <c r="DX48" s="12">
        <v>92527</v>
      </c>
      <c r="DY48" s="12">
        <v>493318</v>
      </c>
      <c r="DZ48" s="12">
        <v>1031159</v>
      </c>
      <c r="EA48" s="13">
        <f t="shared" si="2"/>
        <v>0.002029956944636611</v>
      </c>
      <c r="EB48" s="14">
        <f t="shared" si="39"/>
        <v>840.9415264445013</v>
      </c>
      <c r="ED48" s="12">
        <v>126636</v>
      </c>
      <c r="EE48" s="12">
        <v>195177</v>
      </c>
      <c r="EF48" s="12">
        <v>319211</v>
      </c>
      <c r="EG48" s="12">
        <v>1407970</v>
      </c>
      <c r="EH48" s="13">
        <f t="shared" si="3"/>
        <v>0.00265795454099365</v>
      </c>
      <c r="EI48" s="14">
        <f t="shared" si="40"/>
        <v>36.542473081260994</v>
      </c>
      <c r="EK48" s="12">
        <v>44000</v>
      </c>
      <c r="EL48" s="12">
        <v>471393</v>
      </c>
      <c r="EM48" s="12">
        <v>519307</v>
      </c>
      <c r="EN48" s="12">
        <v>594055</v>
      </c>
      <c r="EO48" s="13">
        <f t="shared" si="4"/>
        <v>0.0010740821393466218</v>
      </c>
      <c r="EP48" s="14">
        <f t="shared" si="41"/>
        <v>-57.80769476622371</v>
      </c>
      <c r="ER48" s="12">
        <v>42795</v>
      </c>
      <c r="ES48" s="12">
        <v>60495</v>
      </c>
      <c r="ET48" s="12">
        <v>60495</v>
      </c>
      <c r="EU48" s="12"/>
      <c r="EV48" s="13" t="e">
        <f t="shared" si="5"/>
        <v>#DIV/0!</v>
      </c>
      <c r="EW48" s="14">
        <f t="shared" si="42"/>
        <v>-100</v>
      </c>
    </row>
    <row r="49" spans="1:153" ht="12">
      <c r="A49" s="11" t="s">
        <v>37</v>
      </c>
      <c r="B49" s="12">
        <v>568</v>
      </c>
      <c r="C49" s="12">
        <v>568</v>
      </c>
      <c r="D49" s="21">
        <v>568</v>
      </c>
      <c r="E49" s="21">
        <v>697</v>
      </c>
      <c r="F49" s="13">
        <f t="shared" si="6"/>
        <v>3.2011179708220725E-06</v>
      </c>
      <c r="G49" s="11"/>
      <c r="H49" s="12">
        <v>143</v>
      </c>
      <c r="I49" s="12">
        <v>143</v>
      </c>
      <c r="J49" s="12" t="s">
        <v>81</v>
      </c>
      <c r="K49" s="12" t="s">
        <v>82</v>
      </c>
      <c r="L49" s="13">
        <f t="shared" si="7"/>
        <v>3.849472345296063E-06</v>
      </c>
      <c r="M49" s="14">
        <f t="shared" si="8"/>
        <v>25.538020086083208</v>
      </c>
      <c r="N49" s="11"/>
      <c r="O49" s="12">
        <v>0</v>
      </c>
      <c r="P49" s="12">
        <v>0</v>
      </c>
      <c r="Q49" s="12">
        <v>0</v>
      </c>
      <c r="R49" s="12">
        <v>340</v>
      </c>
      <c r="S49" s="13">
        <f t="shared" si="9"/>
        <v>1.4010063512351654E-06</v>
      </c>
      <c r="T49" s="14">
        <f t="shared" si="10"/>
        <v>-61.142857142857146</v>
      </c>
      <c r="V49" s="12">
        <v>0</v>
      </c>
      <c r="W49" s="12">
        <v>74</v>
      </c>
      <c r="X49" s="12">
        <v>22134</v>
      </c>
      <c r="Y49" s="12">
        <v>22134</v>
      </c>
      <c r="Z49" s="13">
        <f t="shared" si="11"/>
        <v>8.600090074267704E-05</v>
      </c>
      <c r="AA49" s="14">
        <f t="shared" si="12"/>
        <v>6410</v>
      </c>
      <c r="AC49" s="12">
        <v>0</v>
      </c>
      <c r="AD49" s="12">
        <v>0</v>
      </c>
      <c r="AE49" s="12">
        <v>0</v>
      </c>
      <c r="AF49" s="12">
        <v>614</v>
      </c>
      <c r="AG49" s="13">
        <f t="shared" si="13"/>
        <v>2.3510713689153586E-06</v>
      </c>
      <c r="AH49" s="14">
        <f t="shared" si="14"/>
        <v>-97.22598716906117</v>
      </c>
      <c r="AJ49" s="12">
        <v>67500</v>
      </c>
      <c r="AK49" s="12">
        <v>118510</v>
      </c>
      <c r="AL49" s="12">
        <v>138117</v>
      </c>
      <c r="AM49" s="12">
        <v>157987</v>
      </c>
      <c r="AN49" s="13">
        <f t="shared" si="15"/>
        <v>0.0005275806757935474</v>
      </c>
      <c r="AO49" s="14">
        <f t="shared" si="16"/>
        <v>25630.781758957655</v>
      </c>
      <c r="AQ49" s="12">
        <v>21552</v>
      </c>
      <c r="AR49" s="12">
        <v>31310</v>
      </c>
      <c r="AS49" s="12">
        <v>37208</v>
      </c>
      <c r="AT49" s="12">
        <v>48365</v>
      </c>
      <c r="AU49" s="13">
        <f t="shared" si="17"/>
        <v>0.00015388164952331979</v>
      </c>
      <c r="AV49" s="14">
        <f t="shared" si="18"/>
        <v>-69.38672169229113</v>
      </c>
      <c r="AX49" s="12">
        <v>3629</v>
      </c>
      <c r="AY49" s="12">
        <v>10436</v>
      </c>
      <c r="AZ49" s="12">
        <v>13971</v>
      </c>
      <c r="BA49" s="12">
        <v>28025</v>
      </c>
      <c r="BB49" s="13">
        <f t="shared" si="19"/>
        <v>8.782464864603436E-05</v>
      </c>
      <c r="BC49" s="14">
        <f t="shared" si="20"/>
        <v>-42.055205210379405</v>
      </c>
      <c r="BE49" s="12">
        <v>3563</v>
      </c>
      <c r="BF49" s="12">
        <v>8182</v>
      </c>
      <c r="BG49" s="12">
        <v>15386</v>
      </c>
      <c r="BH49" s="12">
        <v>23915</v>
      </c>
      <c r="BI49" s="13">
        <f t="shared" si="21"/>
        <v>7.532038819438712E-05</v>
      </c>
      <c r="BJ49" s="14">
        <f t="shared" si="22"/>
        <v>-14.665477252453172</v>
      </c>
      <c r="BL49" s="12">
        <v>590</v>
      </c>
      <c r="BM49" s="12" t="s">
        <v>80</v>
      </c>
      <c r="BN49" s="12">
        <v>5320</v>
      </c>
      <c r="BO49" s="12">
        <v>30261</v>
      </c>
      <c r="BP49" s="13">
        <f t="shared" si="23"/>
        <v>8.776249891832162E-05</v>
      </c>
      <c r="BQ49" s="14">
        <f t="shared" si="24"/>
        <v>26.535647083420443</v>
      </c>
      <c r="BS49" s="12">
        <v>28052</v>
      </c>
      <c r="BT49" s="12">
        <v>36535</v>
      </c>
      <c r="BU49" s="12">
        <v>43523</v>
      </c>
      <c r="BV49" s="12">
        <v>75669</v>
      </c>
      <c r="BW49" s="13">
        <f t="shared" si="25"/>
        <v>0.00020268623107873402</v>
      </c>
      <c r="BX49" s="14">
        <f t="shared" si="26"/>
        <v>150.0545256270447</v>
      </c>
      <c r="BZ49" s="12">
        <v>30089</v>
      </c>
      <c r="CA49" s="12">
        <v>57164</v>
      </c>
      <c r="CB49" s="12">
        <v>96914</v>
      </c>
      <c r="CC49" s="12">
        <v>102261</v>
      </c>
      <c r="CD49" s="13">
        <f t="shared" si="27"/>
        <v>0.0002472197304931003</v>
      </c>
      <c r="CE49" s="14">
        <f t="shared" si="28"/>
        <v>35.142528644491136</v>
      </c>
      <c r="CG49" s="12">
        <v>32417</v>
      </c>
      <c r="CH49" s="12">
        <v>68118</v>
      </c>
      <c r="CI49" s="12">
        <v>86013</v>
      </c>
      <c r="CJ49" s="12">
        <v>132767</v>
      </c>
      <c r="CK49" s="13">
        <f t="shared" si="29"/>
        <v>0.0002864801530860727</v>
      </c>
      <c r="CL49" s="14">
        <f t="shared" si="30"/>
        <v>29.831509568652763</v>
      </c>
      <c r="CN49" s="12">
        <v>8833</v>
      </c>
      <c r="CO49" s="12">
        <v>25161</v>
      </c>
      <c r="CP49" s="12">
        <v>26934</v>
      </c>
      <c r="CQ49" s="12">
        <v>28514</v>
      </c>
      <c r="CR49" s="13">
        <f t="shared" si="31"/>
        <v>5.99942516728893E-05</v>
      </c>
      <c r="CS49" s="14">
        <f t="shared" si="32"/>
        <v>-78.52327762169816</v>
      </c>
      <c r="CU49" s="12">
        <v>0</v>
      </c>
      <c r="CV49" s="12">
        <v>0</v>
      </c>
      <c r="CW49" s="12">
        <v>0</v>
      </c>
      <c r="CX49" s="12">
        <v>0</v>
      </c>
      <c r="CY49" s="13">
        <f t="shared" si="33"/>
        <v>0</v>
      </c>
      <c r="CZ49" s="14">
        <f t="shared" si="34"/>
        <v>-100</v>
      </c>
      <c r="DB49" s="12">
        <v>0</v>
      </c>
      <c r="DC49" s="12">
        <v>0</v>
      </c>
      <c r="DD49" s="12">
        <v>7545</v>
      </c>
      <c r="DE49" s="12">
        <v>9195</v>
      </c>
      <c r="DF49" s="13">
        <f t="shared" si="35"/>
        <v>2.1693732760293154E-05</v>
      </c>
      <c r="DG49" s="14" t="e">
        <f t="shared" si="36"/>
        <v>#DIV/0!</v>
      </c>
      <c r="DH49" s="14"/>
      <c r="DI49" s="12">
        <v>11829</v>
      </c>
      <c r="DJ49" s="12">
        <v>13349</v>
      </c>
      <c r="DK49" s="12">
        <v>13349</v>
      </c>
      <c r="DL49" s="12">
        <v>13349</v>
      </c>
      <c r="DM49" s="13">
        <f t="shared" si="43"/>
        <v>2.7833191730724592E-05</v>
      </c>
      <c r="DN49" s="14">
        <f t="shared" si="37"/>
        <v>45.17672648178359</v>
      </c>
      <c r="DP49" s="12">
        <v>0</v>
      </c>
      <c r="DQ49" s="12">
        <v>0</v>
      </c>
      <c r="DR49" s="12">
        <v>0</v>
      </c>
      <c r="DS49" s="12">
        <v>0</v>
      </c>
      <c r="DT49" s="13">
        <f t="shared" si="1"/>
        <v>0</v>
      </c>
      <c r="DU49" s="14">
        <f t="shared" si="38"/>
        <v>-100</v>
      </c>
      <c r="DW49" s="12">
        <v>0</v>
      </c>
      <c r="DX49" s="12">
        <v>0</v>
      </c>
      <c r="DY49" s="12">
        <v>0</v>
      </c>
      <c r="DZ49" s="12">
        <v>0</v>
      </c>
      <c r="EA49" s="13">
        <f t="shared" si="2"/>
        <v>0</v>
      </c>
      <c r="EB49" s="14" t="e">
        <f t="shared" si="39"/>
        <v>#DIV/0!</v>
      </c>
      <c r="ED49" s="12">
        <v>0</v>
      </c>
      <c r="EE49" s="12">
        <v>0</v>
      </c>
      <c r="EF49" s="12">
        <v>0</v>
      </c>
      <c r="EG49" s="12">
        <v>8391</v>
      </c>
      <c r="EH49" s="13">
        <f t="shared" si="3"/>
        <v>1.584046290295796E-05</v>
      </c>
      <c r="EI49" s="14" t="e">
        <f t="shared" si="40"/>
        <v>#DIV/0!</v>
      </c>
      <c r="EK49" s="12">
        <v>0</v>
      </c>
      <c r="EL49" s="12">
        <v>0</v>
      </c>
      <c r="EM49" s="12">
        <v>0</v>
      </c>
      <c r="EN49" s="12">
        <v>0</v>
      </c>
      <c r="EO49" s="13">
        <f t="shared" si="4"/>
        <v>0</v>
      </c>
      <c r="EP49" s="14">
        <f t="shared" si="41"/>
        <v>-100</v>
      </c>
      <c r="ER49" s="12">
        <v>0</v>
      </c>
      <c r="ES49" s="12">
        <v>0</v>
      </c>
      <c r="ET49" s="12">
        <v>0</v>
      </c>
      <c r="EU49" s="12"/>
      <c r="EV49" s="13" t="e">
        <f t="shared" si="5"/>
        <v>#DIV/0!</v>
      </c>
      <c r="EW49" s="14" t="e">
        <f t="shared" si="42"/>
        <v>#DIV/0!</v>
      </c>
    </row>
    <row r="50" spans="1:153" ht="24">
      <c r="A50" s="11" t="s">
        <v>38</v>
      </c>
      <c r="B50" s="12">
        <v>3499763</v>
      </c>
      <c r="C50" s="12">
        <v>6896094</v>
      </c>
      <c r="D50" s="12">
        <v>12224640</v>
      </c>
      <c r="E50" s="12">
        <v>18529650</v>
      </c>
      <c r="F50" s="13">
        <f t="shared" si="6"/>
        <v>0.08510128494697736</v>
      </c>
      <c r="G50" s="11"/>
      <c r="H50" s="12">
        <v>7076238</v>
      </c>
      <c r="I50" s="12">
        <v>13966243</v>
      </c>
      <c r="J50" s="12">
        <v>20049375</v>
      </c>
      <c r="K50" s="12">
        <v>25552290</v>
      </c>
      <c r="L50" s="13">
        <f t="shared" si="7"/>
        <v>0.11241466710169729</v>
      </c>
      <c r="M50" s="14">
        <f t="shared" si="8"/>
        <v>37.89947462580244</v>
      </c>
      <c r="N50" s="11"/>
      <c r="O50" s="12">
        <v>5726969</v>
      </c>
      <c r="P50" s="12">
        <v>12063690</v>
      </c>
      <c r="Q50" s="12">
        <v>16781411</v>
      </c>
      <c r="R50" s="12">
        <v>23647728</v>
      </c>
      <c r="S50" s="13">
        <f t="shared" si="9"/>
        <v>0.09744299153024016</v>
      </c>
      <c r="T50" s="14">
        <f t="shared" si="10"/>
        <v>-7.453586351751639</v>
      </c>
      <c r="V50" s="12">
        <v>9571027</v>
      </c>
      <c r="W50" s="12">
        <v>20766482</v>
      </c>
      <c r="X50" s="12">
        <v>30767581</v>
      </c>
      <c r="Y50" s="12">
        <v>46645116</v>
      </c>
      <c r="Z50" s="13">
        <f t="shared" si="11"/>
        <v>0.18123800448390062</v>
      </c>
      <c r="AA50" s="14">
        <f t="shared" si="12"/>
        <v>97.24988379433321</v>
      </c>
      <c r="AC50" s="12">
        <v>8210039</v>
      </c>
      <c r="AD50" s="12">
        <v>18799075</v>
      </c>
      <c r="AE50" s="12">
        <v>30086084</v>
      </c>
      <c r="AF50" s="12">
        <v>45346794</v>
      </c>
      <c r="AG50" s="13">
        <f t="shared" si="13"/>
        <v>0.17363770202850612</v>
      </c>
      <c r="AH50" s="14">
        <f t="shared" si="14"/>
        <v>-2.7834039473714682</v>
      </c>
      <c r="AJ50" s="12">
        <v>5866198</v>
      </c>
      <c r="AK50" s="12">
        <v>12945707</v>
      </c>
      <c r="AL50" s="12">
        <v>19273709</v>
      </c>
      <c r="AM50" s="12">
        <v>25935840</v>
      </c>
      <c r="AN50" s="13">
        <f t="shared" si="15"/>
        <v>0.08660996154413539</v>
      </c>
      <c r="AO50" s="14">
        <f t="shared" si="16"/>
        <v>-42.80557077530111</v>
      </c>
      <c r="AQ50" s="12">
        <v>5234946</v>
      </c>
      <c r="AR50" s="12">
        <v>10729427</v>
      </c>
      <c r="AS50" s="12">
        <v>16934801</v>
      </c>
      <c r="AT50" s="12">
        <v>162902913</v>
      </c>
      <c r="AU50" s="13">
        <f t="shared" si="17"/>
        <v>0.518303917390548</v>
      </c>
      <c r="AV50" s="14">
        <f t="shared" si="18"/>
        <v>528.0996219902652</v>
      </c>
      <c r="AX50" s="12">
        <v>2971819</v>
      </c>
      <c r="AY50" s="12">
        <v>7270573</v>
      </c>
      <c r="AZ50" s="12">
        <v>8507029</v>
      </c>
      <c r="BA50" s="12">
        <v>164589543</v>
      </c>
      <c r="BB50" s="13">
        <f t="shared" si="19"/>
        <v>0.5157901439709676</v>
      </c>
      <c r="BC50" s="14">
        <f t="shared" si="20"/>
        <v>1.0353590177973047</v>
      </c>
      <c r="BE50" s="12">
        <v>2176645</v>
      </c>
      <c r="BF50" s="12">
        <v>4634350</v>
      </c>
      <c r="BG50" s="12">
        <v>7338135</v>
      </c>
      <c r="BH50" s="12">
        <v>424658595</v>
      </c>
      <c r="BI50" s="13">
        <f t="shared" si="21"/>
        <v>1.337463944197492</v>
      </c>
      <c r="BJ50" s="14">
        <f t="shared" si="22"/>
        <v>158.01067750701515</v>
      </c>
      <c r="BL50" s="12">
        <v>2260904</v>
      </c>
      <c r="BM50" s="12">
        <v>6621611</v>
      </c>
      <c r="BN50" s="12">
        <v>10088650</v>
      </c>
      <c r="BO50" s="12">
        <v>12985323</v>
      </c>
      <c r="BP50" s="13">
        <f t="shared" si="23"/>
        <v>0.03765983925652017</v>
      </c>
      <c r="BQ50" s="14">
        <f t="shared" si="24"/>
        <v>-96.94217351234819</v>
      </c>
      <c r="BS50" s="12">
        <v>2265406</v>
      </c>
      <c r="BT50" s="12">
        <v>6799887</v>
      </c>
      <c r="BU50" s="12">
        <v>10843061</v>
      </c>
      <c r="BV50" s="12">
        <v>14425382</v>
      </c>
      <c r="BW50" s="13">
        <f t="shared" si="25"/>
        <v>0.038639684804226436</v>
      </c>
      <c r="BX50" s="14">
        <f t="shared" si="26"/>
        <v>11.089897417261014</v>
      </c>
      <c r="BZ50" s="12">
        <v>2519149</v>
      </c>
      <c r="CA50" s="12">
        <v>6328086</v>
      </c>
      <c r="CB50" s="12">
        <v>9570787</v>
      </c>
      <c r="CC50" s="12">
        <v>11387243</v>
      </c>
      <c r="CD50" s="13">
        <f t="shared" si="27"/>
        <v>0.02752907897946864</v>
      </c>
      <c r="CE50" s="14">
        <f t="shared" si="28"/>
        <v>-21.061064448761215</v>
      </c>
      <c r="CG50" s="12">
        <v>2733265</v>
      </c>
      <c r="CH50" s="12">
        <v>6124038</v>
      </c>
      <c r="CI50" s="12">
        <v>10145381</v>
      </c>
      <c r="CJ50" s="12">
        <v>14863414</v>
      </c>
      <c r="CK50" s="13">
        <f t="shared" si="29"/>
        <v>0.03207177324261056</v>
      </c>
      <c r="CL50" s="14">
        <f t="shared" si="30"/>
        <v>30.526888729782968</v>
      </c>
      <c r="CN50" s="12">
        <v>4201118</v>
      </c>
      <c r="CO50" s="12">
        <v>8601417</v>
      </c>
      <c r="CP50" s="12">
        <v>12270081</v>
      </c>
      <c r="CQ50" s="12">
        <v>31261811</v>
      </c>
      <c r="CR50" s="13">
        <f t="shared" si="31"/>
        <v>0.06577572269356453</v>
      </c>
      <c r="CS50" s="14">
        <f t="shared" si="32"/>
        <v>110.32725725058859</v>
      </c>
      <c r="CU50" s="12">
        <v>5590509</v>
      </c>
      <c r="CV50" s="12">
        <v>10551985</v>
      </c>
      <c r="CW50" s="12">
        <v>15325947</v>
      </c>
      <c r="CX50" s="12">
        <v>22986654</v>
      </c>
      <c r="CY50" s="13">
        <f t="shared" si="33"/>
        <v>0.06301594111534035</v>
      </c>
      <c r="CZ50" s="14">
        <f t="shared" si="34"/>
        <v>-26.470497822407026</v>
      </c>
      <c r="DB50" s="12">
        <v>5881450</v>
      </c>
      <c r="DC50" s="12">
        <v>13264574</v>
      </c>
      <c r="DD50" s="12">
        <v>21545036</v>
      </c>
      <c r="DE50" s="12">
        <v>29496700</v>
      </c>
      <c r="DF50" s="13">
        <f t="shared" si="35"/>
        <v>0.0695914656998955</v>
      </c>
      <c r="DG50" s="14">
        <f t="shared" si="36"/>
        <v>28.320981383371418</v>
      </c>
      <c r="DH50" s="14"/>
      <c r="DI50" s="12">
        <v>7690580</v>
      </c>
      <c r="DJ50" s="12">
        <v>15172379</v>
      </c>
      <c r="DK50" s="12">
        <v>23345286</v>
      </c>
      <c r="DL50" s="12">
        <v>30903317</v>
      </c>
      <c r="DM50" s="13">
        <f t="shared" si="43"/>
        <v>0.06443463534170056</v>
      </c>
      <c r="DN50" s="14">
        <f t="shared" si="37"/>
        <v>4.76872667111914</v>
      </c>
      <c r="DP50" s="12">
        <v>6328947</v>
      </c>
      <c r="DQ50" s="12">
        <v>13920630</v>
      </c>
      <c r="DR50" s="12">
        <v>21864174</v>
      </c>
      <c r="DS50" s="12">
        <v>31939381</v>
      </c>
      <c r="DT50" s="13">
        <f t="shared" si="1"/>
        <v>0.0645506728181227</v>
      </c>
      <c r="DU50" s="14">
        <f t="shared" si="38"/>
        <v>3.35259803988032</v>
      </c>
      <c r="DW50" s="12">
        <v>6599484</v>
      </c>
      <c r="DX50" s="12">
        <v>14807104</v>
      </c>
      <c r="DY50" s="12">
        <v>22882744</v>
      </c>
      <c r="DZ50" s="12">
        <v>29843201</v>
      </c>
      <c r="EA50" s="13">
        <f t="shared" si="2"/>
        <v>0.058749827252767284</v>
      </c>
      <c r="EB50" s="14">
        <f t="shared" si="39"/>
        <v>-6.562995068689659</v>
      </c>
      <c r="ED50" s="12">
        <v>5923085</v>
      </c>
      <c r="EE50" s="12">
        <v>11851668</v>
      </c>
      <c r="EF50" s="12">
        <v>20189434</v>
      </c>
      <c r="EG50" s="12">
        <v>26316189</v>
      </c>
      <c r="EH50" s="13">
        <f t="shared" si="3"/>
        <v>0.049679491789027565</v>
      </c>
      <c r="EI50" s="14">
        <f t="shared" si="40"/>
        <v>-11.818477515196847</v>
      </c>
      <c r="EK50" s="12">
        <v>5248780</v>
      </c>
      <c r="EL50" s="12">
        <v>10478219</v>
      </c>
      <c r="EM50" s="12">
        <v>17374104</v>
      </c>
      <c r="EN50" s="12">
        <v>24371234</v>
      </c>
      <c r="EO50" s="13">
        <f t="shared" si="4"/>
        <v>0.04406445051929052</v>
      </c>
      <c r="EP50" s="14">
        <f t="shared" si="41"/>
        <v>-7.3907167941376315</v>
      </c>
      <c r="ER50" s="12">
        <v>5445383</v>
      </c>
      <c r="ES50" s="12">
        <v>11236679</v>
      </c>
      <c r="ET50" s="12">
        <v>16862594</v>
      </c>
      <c r="EU50" s="12"/>
      <c r="EV50" s="13" t="e">
        <f t="shared" si="5"/>
        <v>#DIV/0!</v>
      </c>
      <c r="EW50" s="14">
        <f t="shared" si="42"/>
        <v>-100</v>
      </c>
    </row>
    <row r="51" spans="1:153" ht="18" customHeight="1">
      <c r="A51" s="15" t="s">
        <v>39</v>
      </c>
      <c r="B51" s="16">
        <f>SUM(B11:B50)</f>
        <v>5026611629</v>
      </c>
      <c r="C51" s="16">
        <f>SUM(C11:C50)</f>
        <v>10570561618</v>
      </c>
      <c r="D51" s="16">
        <f>SUM(D11:D50)</f>
        <v>16035784091</v>
      </c>
      <c r="E51" s="16">
        <f>SUM(E11:E50)</f>
        <v>21773643032</v>
      </c>
      <c r="F51" s="13">
        <f t="shared" si="6"/>
        <v>100</v>
      </c>
      <c r="G51" s="15"/>
      <c r="H51" s="16">
        <f>SUM(H11:H50)</f>
        <v>5636005455</v>
      </c>
      <c r="I51" s="16">
        <f>SUM(I11:I50)</f>
        <v>11408275679</v>
      </c>
      <c r="J51" s="16">
        <f>SUM(J11:J50)</f>
        <v>16958700422</v>
      </c>
      <c r="K51" s="16">
        <f>SUM(K11:K50)</f>
        <v>22730387999</v>
      </c>
      <c r="L51" s="13">
        <f t="shared" si="7"/>
        <v>100</v>
      </c>
      <c r="M51" s="14">
        <f t="shared" si="8"/>
        <v>4.394050943123773</v>
      </c>
      <c r="N51" s="15"/>
      <c r="O51" s="16">
        <f>SUM(O11:O50)</f>
        <v>5492905666</v>
      </c>
      <c r="P51" s="16">
        <f>SUM(P11:P50)</f>
        <v>11741073852</v>
      </c>
      <c r="Q51" s="16">
        <f>SUM(Q11:Q50)</f>
        <v>17840491147</v>
      </c>
      <c r="R51" s="16">
        <f>SUM(R11:R50)</f>
        <v>24268269712</v>
      </c>
      <c r="S51" s="13">
        <f t="shared" si="9"/>
        <v>100</v>
      </c>
      <c r="T51" s="14">
        <f t="shared" si="10"/>
        <v>6.765752142320039</v>
      </c>
      <c r="V51" s="16">
        <f>SUM(V11:V50)</f>
        <v>6338177031</v>
      </c>
      <c r="W51" s="16">
        <f>SUM(W11:W50)</f>
        <v>13039394821</v>
      </c>
      <c r="X51" s="16">
        <f>SUM(X11:X50)</f>
        <v>19394459785</v>
      </c>
      <c r="Y51" s="16">
        <f>SUM(Y11:Y50)</f>
        <v>25736939740</v>
      </c>
      <c r="Z51" s="13">
        <f t="shared" si="11"/>
        <v>100</v>
      </c>
      <c r="AA51" s="14">
        <f t="shared" si="12"/>
        <v>6.051811873813904</v>
      </c>
      <c r="AC51" s="16">
        <f>SUM(AC11:AC50)</f>
        <v>6130399983</v>
      </c>
      <c r="AD51" s="16">
        <f>SUM(AD11:AD50)</f>
        <v>12770993848</v>
      </c>
      <c r="AE51" s="16">
        <f>SUM(AE11:AE50)</f>
        <v>19140059987</v>
      </c>
      <c r="AF51" s="16">
        <f>SUM(AF11:AF50)</f>
        <v>26115753359</v>
      </c>
      <c r="AG51" s="13">
        <f t="shared" si="13"/>
        <v>100</v>
      </c>
      <c r="AH51" s="14">
        <f t="shared" si="14"/>
        <v>1.4718673736149555</v>
      </c>
      <c r="AJ51" s="16">
        <f>SUM(AJ11:AJ50)</f>
        <v>7199816815</v>
      </c>
      <c r="AK51" s="16">
        <f>SUM(AK11:AK50)</f>
        <v>14701004323</v>
      </c>
      <c r="AL51" s="16">
        <f>SUM(AL11:AL50)</f>
        <v>22044917297</v>
      </c>
      <c r="AM51" s="16">
        <f>SUM(AM11:AM50)</f>
        <v>29945562309</v>
      </c>
      <c r="AN51" s="13">
        <f t="shared" si="15"/>
        <v>100</v>
      </c>
      <c r="AO51" s="14">
        <f t="shared" si="16"/>
        <v>14.6647462064508</v>
      </c>
      <c r="AQ51" s="16">
        <f>SUM(AQ11:AQ50)</f>
        <v>7873637291</v>
      </c>
      <c r="AR51" s="16">
        <f>SUM(AR11:AR50)</f>
        <v>15826202974</v>
      </c>
      <c r="AS51" s="16">
        <f>SUM(AS11:AS50)</f>
        <v>23446980497</v>
      </c>
      <c r="AT51" s="16">
        <f>SUM(AT11:AT50)</f>
        <v>31429998411</v>
      </c>
      <c r="AU51" s="13">
        <f t="shared" si="17"/>
        <v>100</v>
      </c>
      <c r="AV51" s="14">
        <f t="shared" si="18"/>
        <v>4.957115470674793</v>
      </c>
      <c r="AX51" s="16">
        <f>SUM(AX11:AX50)</f>
        <v>7777927331</v>
      </c>
      <c r="AY51" s="16">
        <f>SUM(AY11:AY50)</f>
        <v>15940831459</v>
      </c>
      <c r="AZ51" s="16">
        <f>SUM(AZ11:AZ50)</f>
        <v>23805069772</v>
      </c>
      <c r="BA51" s="16">
        <f>SUM(BA11:BA50)</f>
        <v>31910176052</v>
      </c>
      <c r="BB51" s="13">
        <f t="shared" si="19"/>
        <v>100</v>
      </c>
      <c r="BC51" s="14">
        <f t="shared" si="20"/>
        <v>1.5277685818525129</v>
      </c>
      <c r="BE51" s="16">
        <f>SUM(BE11:BE50)</f>
        <v>7671649876</v>
      </c>
      <c r="BF51" s="16">
        <f>SUM(BF11:BF50)</f>
        <v>15504640137</v>
      </c>
      <c r="BG51" s="16">
        <f>SUM(BG11:BG50)</f>
        <v>23225506146</v>
      </c>
      <c r="BH51" s="16">
        <f>SUM(BH11:BH50)</f>
        <v>31751031259</v>
      </c>
      <c r="BI51" s="13">
        <f t="shared" si="21"/>
        <v>100</v>
      </c>
      <c r="BJ51" s="14">
        <f t="shared" si="22"/>
        <v>-0.49872740514079794</v>
      </c>
      <c r="BL51" s="16">
        <f>SUM(BL11:BL50)</f>
        <v>8021502678</v>
      </c>
      <c r="BM51" s="16">
        <f>SUM(BM11:BM50)</f>
        <v>16917886706</v>
      </c>
      <c r="BN51" s="16">
        <f>SUM(BN11:BN50)</f>
        <v>25487389012</v>
      </c>
      <c r="BO51" s="16">
        <f>SUM(BO11:BO50)</f>
        <v>34480558750</v>
      </c>
      <c r="BP51" s="13">
        <f t="shared" si="23"/>
        <v>100</v>
      </c>
      <c r="BQ51" s="14">
        <f t="shared" si="24"/>
        <v>8.596657754939216</v>
      </c>
      <c r="BS51" s="16">
        <f>SUM(BS11:BS50)</f>
        <v>8929834309</v>
      </c>
      <c r="BT51" s="16">
        <f>SUM(BT11:BT50)</f>
        <v>18431053313</v>
      </c>
      <c r="BU51" s="16">
        <f>SUM(BU11:BU50)</f>
        <v>27669094899</v>
      </c>
      <c r="BV51" s="16">
        <f>SUM(BV11:BV50)</f>
        <v>37333073686</v>
      </c>
      <c r="BW51" s="13">
        <f t="shared" si="25"/>
        <v>100</v>
      </c>
      <c r="BX51" s="14">
        <f t="shared" si="26"/>
        <v>8.272821089362424</v>
      </c>
      <c r="BZ51" s="16">
        <f>SUM(BZ11:BZ50)</f>
        <v>9952493393</v>
      </c>
      <c r="CA51" s="16">
        <f>SUM(CA11:CA50)</f>
        <v>20629430843</v>
      </c>
      <c r="CB51" s="16">
        <f>SUM(CB11:CB50)</f>
        <v>30556203990</v>
      </c>
      <c r="CC51" s="16">
        <f>SUM(CC11:CC50)</f>
        <v>41364416908</v>
      </c>
      <c r="CD51" s="13">
        <f t="shared" si="27"/>
        <v>100</v>
      </c>
      <c r="CE51" s="14">
        <f t="shared" si="28"/>
        <v>10.798315873765745</v>
      </c>
      <c r="CG51" s="16">
        <f>SUM(CG11:CG50)</f>
        <v>11259245412</v>
      </c>
      <c r="CH51" s="16">
        <f>SUM(CH11:CH50)</f>
        <v>22980792562</v>
      </c>
      <c r="CI51" s="16">
        <f>SUM(CI11:CI50)</f>
        <v>34507239521</v>
      </c>
      <c r="CJ51" s="16">
        <f>SUM(CJ11:CJ50)</f>
        <v>46344222652</v>
      </c>
      <c r="CK51" s="13">
        <f t="shared" si="29"/>
        <v>100</v>
      </c>
      <c r="CL51" s="14">
        <f t="shared" si="30"/>
        <v>12.038863632662228</v>
      </c>
      <c r="CN51" s="16">
        <f>SUM(CN11:CN50)</f>
        <v>12177626855</v>
      </c>
      <c r="CO51" s="16">
        <f>SUM(CO11:CO50)</f>
        <v>24777069827</v>
      </c>
      <c r="CP51" s="16">
        <f>SUM(CP11:CP50)</f>
        <v>36565905058</v>
      </c>
      <c r="CQ51" s="16">
        <f>SUM(CQ11:CQ50)</f>
        <v>47527886764</v>
      </c>
      <c r="CR51" s="13">
        <f t="shared" si="31"/>
        <v>100</v>
      </c>
      <c r="CS51" s="14">
        <f t="shared" si="32"/>
        <v>2.5540704844445514</v>
      </c>
      <c r="CU51" s="16">
        <f>SUM(CU11:CU50)</f>
        <v>9159975078</v>
      </c>
      <c r="CV51" s="16">
        <f>SUM(CV11:CV50)</f>
        <v>18116652516</v>
      </c>
      <c r="CW51" s="16">
        <f>SUM(CW11:CW50)</f>
        <v>27215960486</v>
      </c>
      <c r="CX51" s="16">
        <f>SUM(CX11:CX50)</f>
        <v>36477522343</v>
      </c>
      <c r="CY51" s="13">
        <f t="shared" si="33"/>
        <v>100</v>
      </c>
      <c r="CZ51" s="14">
        <f t="shared" si="34"/>
        <v>-23.250275098218964</v>
      </c>
      <c r="DB51" s="16">
        <f>SUM(DB11:DB50)</f>
        <v>9573165464</v>
      </c>
      <c r="DC51" s="16">
        <f>SUM(DC11:DC50)</f>
        <v>20287272474</v>
      </c>
      <c r="DD51" s="16">
        <f>SUM(DD11:DD50)</f>
        <v>31288755395</v>
      </c>
      <c r="DE51" s="16">
        <f>SUM(DE11:DE50)</f>
        <v>42385513372</v>
      </c>
      <c r="DF51" s="13">
        <f t="shared" si="35"/>
        <v>100</v>
      </c>
      <c r="DG51" s="14">
        <f t="shared" si="36"/>
        <v>16.196250867717552</v>
      </c>
      <c r="DH51" s="14"/>
      <c r="DI51" s="16">
        <f>SUM(DI11:DI50)</f>
        <v>11422580045</v>
      </c>
      <c r="DJ51" s="16">
        <f>SUM(DJ11:DJ50)</f>
        <v>23721773837</v>
      </c>
      <c r="DK51" s="16">
        <f>SUM(DK11:DK50)</f>
        <v>35806270630</v>
      </c>
      <c r="DL51" s="16">
        <f>SUM(DL11:DL50)</f>
        <v>47960723043</v>
      </c>
      <c r="DM51" s="13">
        <f t="shared" si="43"/>
        <v>100</v>
      </c>
      <c r="DN51" s="14">
        <f t="shared" si="37"/>
        <v>13.15357353836606</v>
      </c>
      <c r="DP51" s="16">
        <f>SUM(DP11:DP50)</f>
        <v>12260396867</v>
      </c>
      <c r="DQ51" s="16">
        <f>SUM(DQ11:DQ50)</f>
        <v>24948133348</v>
      </c>
      <c r="DR51" s="16">
        <f>SUM(DR11:DR50)</f>
        <v>37129762791</v>
      </c>
      <c r="DS51" s="16">
        <f>SUM(DS11:DS50)</f>
        <v>49479547781</v>
      </c>
      <c r="DT51" s="13">
        <f t="shared" si="1"/>
        <v>100</v>
      </c>
      <c r="DU51" s="14">
        <f t="shared" si="38"/>
        <v>3.166809509185825</v>
      </c>
      <c r="DW51" s="16">
        <f>SUM(DW11:DW50)</f>
        <v>12191849338</v>
      </c>
      <c r="DX51" s="16">
        <f>SUM(DX11:DX50)</f>
        <v>25280147075</v>
      </c>
      <c r="DY51" s="16">
        <f>SUM(DY11:DY50)</f>
        <v>37909100609</v>
      </c>
      <c r="DZ51" s="16">
        <f>SUM(DZ11:DZ50)</f>
        <v>50797087235</v>
      </c>
      <c r="EA51" s="13">
        <f t="shared" si="2"/>
        <v>100</v>
      </c>
      <c r="EB51" s="14">
        <f t="shared" si="39"/>
        <v>2.6627960704724387</v>
      </c>
      <c r="ED51" s="16">
        <f>SUM(ED11:ED50)</f>
        <v>12922756697</v>
      </c>
      <c r="EE51" s="16">
        <f>SUM(EE11:EE50)</f>
        <v>26405116663</v>
      </c>
      <c r="EF51" s="16">
        <f>SUM(EF11:EF50)</f>
        <v>39526418800</v>
      </c>
      <c r="EG51" s="16">
        <f>SUM(EG11:EG50)</f>
        <v>52971936814</v>
      </c>
      <c r="EH51" s="13">
        <f t="shared" si="3"/>
        <v>100</v>
      </c>
      <c r="EI51" s="14">
        <f t="shared" si="40"/>
        <v>4.281445447725389</v>
      </c>
      <c r="EK51" s="16">
        <f>SUM(EK11:EK50)</f>
        <v>13395253507</v>
      </c>
      <c r="EL51" s="16">
        <f>SUM(EL11:EL50)</f>
        <v>27558244997</v>
      </c>
      <c r="EM51" s="16">
        <f>SUM(EM11:EM50)</f>
        <v>41067987961</v>
      </c>
      <c r="EN51" s="16">
        <f>SUM(EN11:EN50)</f>
        <v>55308153654</v>
      </c>
      <c r="EO51" s="13">
        <f t="shared" si="4"/>
        <v>100</v>
      </c>
      <c r="EP51" s="14">
        <f t="shared" si="41"/>
        <v>4.410291525120442</v>
      </c>
      <c r="ER51" s="16">
        <f>SUM(ER11:ER50)</f>
        <v>13394177127</v>
      </c>
      <c r="ES51" s="16">
        <f>SUM(ES11:ES50)</f>
        <v>27992196132</v>
      </c>
      <c r="ET51" s="16">
        <f>SUM(ET11:ET50)</f>
        <v>41670944766</v>
      </c>
      <c r="EU51" s="16">
        <f>SUM(EU11:EU50)</f>
        <v>0</v>
      </c>
      <c r="EV51" s="13" t="e">
        <f t="shared" si="5"/>
        <v>#DIV/0!</v>
      </c>
      <c r="EW51" s="14">
        <f t="shared" si="42"/>
        <v>-100</v>
      </c>
    </row>
    <row r="52" spans="1:153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P52" s="17"/>
      <c r="DQ52" s="17"/>
      <c r="DR52" s="17"/>
      <c r="DS52" s="17"/>
      <c r="DT52" s="17"/>
      <c r="DU52" s="17"/>
      <c r="DW52" s="17"/>
      <c r="DX52" s="17"/>
      <c r="DY52" s="17"/>
      <c r="DZ52" s="17"/>
      <c r="EA52" s="17"/>
      <c r="EB52" s="17"/>
      <c r="ED52" s="17"/>
      <c r="EE52" s="17"/>
      <c r="EF52" s="17"/>
      <c r="EG52" s="17"/>
      <c r="EH52" s="17"/>
      <c r="EI52" s="17"/>
      <c r="EK52" s="17"/>
      <c r="EL52" s="17"/>
      <c r="EM52" s="17"/>
      <c r="EN52" s="17"/>
      <c r="EO52" s="17"/>
      <c r="EP52" s="17"/>
      <c r="ER52" s="17"/>
      <c r="ES52" s="17"/>
      <c r="ET52" s="17"/>
      <c r="EU52" s="17"/>
      <c r="EV52" s="17"/>
      <c r="EW52" s="17"/>
    </row>
    <row r="54" spans="1:153" ht="12">
      <c r="A54" s="2" t="s">
        <v>47</v>
      </c>
      <c r="B54" s="20">
        <f>B11+B12+B13</f>
        <v>97162202</v>
      </c>
      <c r="C54" s="20">
        <f>C11+C12+C13</f>
        <v>227987379</v>
      </c>
      <c r="D54" s="20">
        <f>D11+D12+D13</f>
        <v>509548587</v>
      </c>
      <c r="E54" s="20">
        <f>E11+E12+E13</f>
        <v>622559676</v>
      </c>
      <c r="F54" s="13">
        <f aca="true" t="shared" si="44" ref="F54:F66">E54*100/E$51</f>
        <v>2.8592352464171693</v>
      </c>
      <c r="H54" s="20">
        <f>H11+H12+H13</f>
        <v>115773864</v>
      </c>
      <c r="I54" s="20">
        <f>I11+I12+I13</f>
        <v>233053691</v>
      </c>
      <c r="J54" s="20">
        <f>J11+J12+J13</f>
        <v>482207780</v>
      </c>
      <c r="K54" s="20">
        <f>K11+K12+K13</f>
        <v>598542748</v>
      </c>
      <c r="L54" s="13">
        <f aca="true" t="shared" si="45" ref="L54:L66">K54*100/K$51</f>
        <v>2.6332271496040116</v>
      </c>
      <c r="M54" s="14">
        <f aca="true" t="shared" si="46" ref="M54:M66">K54*100/E54-100</f>
        <v>-3.857771218706432</v>
      </c>
      <c r="O54" s="20">
        <f>O11+O12+O13</f>
        <v>119914275</v>
      </c>
      <c r="P54" s="20">
        <f>P11+P12+P13</f>
        <v>247222441</v>
      </c>
      <c r="Q54" s="20">
        <f>Q11+Q12+Q13</f>
        <v>467570387</v>
      </c>
      <c r="R54" s="20">
        <f>R11+R12+R13</f>
        <v>585322754</v>
      </c>
      <c r="S54" s="13">
        <f aca="true" t="shared" si="47" ref="S54:S66">R54*100/R$51</f>
        <v>2.4118849878719364</v>
      </c>
      <c r="T54" s="14">
        <f aca="true" t="shared" si="48" ref="T54:T66">R54*100/K54-100</f>
        <v>-2.2086967128369537</v>
      </c>
      <c r="V54" s="20">
        <f>V11+V12+V13</f>
        <v>114502961</v>
      </c>
      <c r="W54" s="20">
        <f>W11+W12+W13</f>
        <v>247429924</v>
      </c>
      <c r="X54" s="20">
        <f>X11+X12+X13</f>
        <v>519361025</v>
      </c>
      <c r="Y54" s="20">
        <f>Y11+Y12+Y13</f>
        <v>660668831</v>
      </c>
      <c r="Z54" s="13">
        <f aca="true" t="shared" si="49" ref="Z54:Z66">Y54*100/Y$51</f>
        <v>2.5670061696309507</v>
      </c>
      <c r="AA54" s="14">
        <f aca="true" t="shared" si="50" ref="AA54:AA66">Y54*100/R54-100</f>
        <v>12.872569276539693</v>
      </c>
      <c r="AC54" s="20">
        <f>AC11+AC12+AC13</f>
        <v>135804647</v>
      </c>
      <c r="AD54" s="20">
        <f>AD11+AD12+AD13</f>
        <v>265852834</v>
      </c>
      <c r="AE54" s="20">
        <f>AE11+AE12+AE13</f>
        <v>494434770</v>
      </c>
      <c r="AF54" s="20">
        <f>AF11+AF12+AF13</f>
        <v>641753146</v>
      </c>
      <c r="AG54" s="13">
        <f aca="true" t="shared" si="51" ref="AG54:AG66">AF54*100/AF$51</f>
        <v>2.457341119661169</v>
      </c>
      <c r="AH54" s="14">
        <f aca="true" t="shared" si="52" ref="AH54:AH66">AF54*100/Y54-100</f>
        <v>-2.8631114580309287</v>
      </c>
      <c r="AJ54" s="20">
        <f>AJ11+AJ12+AJ13</f>
        <v>132213136</v>
      </c>
      <c r="AK54" s="20">
        <f>AK11+AK12+AK13</f>
        <v>250681375</v>
      </c>
      <c r="AL54" s="20">
        <f>AL11+AL12+AL13</f>
        <v>467726524</v>
      </c>
      <c r="AM54" s="20">
        <f>AM11+AM12+AM13</f>
        <v>605487090</v>
      </c>
      <c r="AN54" s="13">
        <f aca="true" t="shared" si="53" ref="AN54:AN66">AM54*100/AM$51</f>
        <v>2.021959326567809</v>
      </c>
      <c r="AO54" s="14">
        <f aca="true" t="shared" si="54" ref="AO54:AO66">AM54*100/AF54-100</f>
        <v>-5.651091268666718</v>
      </c>
      <c r="AQ54" s="20">
        <f>AQ11+AQ12+AQ13</f>
        <v>126992100</v>
      </c>
      <c r="AR54" s="20">
        <f>AR11+AR12+AR13</f>
        <v>256291192</v>
      </c>
      <c r="AS54" s="20">
        <f>AS11+AS12+AS13</f>
        <v>516558620</v>
      </c>
      <c r="AT54" s="20">
        <f>AT11+AT12+AT13</f>
        <v>666586678</v>
      </c>
      <c r="AU54" s="13">
        <f aca="true" t="shared" si="55" ref="AU54:AU66">AT54*100/AT$51</f>
        <v>2.1208613162598993</v>
      </c>
      <c r="AV54" s="14">
        <f aca="true" t="shared" si="56" ref="AV54:AV66">AT54*100/AM54-100</f>
        <v>10.090981130580346</v>
      </c>
      <c r="AX54" s="20">
        <f>AX11+AX12+AX13</f>
        <v>144382833</v>
      </c>
      <c r="AY54" s="20">
        <f>AY11+AY12+AY13</f>
        <v>265650845</v>
      </c>
      <c r="AZ54" s="20">
        <f>AZ11+AZ12+AZ13</f>
        <v>481497087</v>
      </c>
      <c r="BA54" s="20">
        <f>BA11+BA12+BA13</f>
        <v>629245499</v>
      </c>
      <c r="BB54" s="13">
        <f aca="true" t="shared" si="57" ref="BB54:BB66">BA54*100/BA$51</f>
        <v>1.9719273813300113</v>
      </c>
      <c r="BC54" s="14">
        <f aca="true" t="shared" si="58" ref="BC54:BC66">BA54*100/AT54-100</f>
        <v>-5.601848976645769</v>
      </c>
      <c r="BE54" s="20">
        <f>BE11+BE12+BE13</f>
        <v>131158737</v>
      </c>
      <c r="BF54" s="20">
        <f>BF11+BF12+BF13</f>
        <v>237905742</v>
      </c>
      <c r="BG54" s="20">
        <f>BG11+BG12+BG13</f>
        <v>485818101</v>
      </c>
      <c r="BH54" s="20">
        <f>BH11+BH12+BH13</f>
        <v>637901266</v>
      </c>
      <c r="BI54" s="13">
        <f aca="true" t="shared" si="59" ref="BI54:BI66">BH54*100/BH$51</f>
        <v>2.0090725897892954</v>
      </c>
      <c r="BJ54" s="14">
        <f aca="true" t="shared" si="60" ref="BJ54:BJ66">BH54*100/BA54-100</f>
        <v>1.3755786912668952</v>
      </c>
      <c r="BL54" s="20">
        <f>BL11+BL12+BL13</f>
        <v>127591891</v>
      </c>
      <c r="BM54" s="20">
        <f>BM11+BM12+BM13</f>
        <v>227387562</v>
      </c>
      <c r="BN54" s="20">
        <f>BN11+BN12+BN13</f>
        <v>438780318</v>
      </c>
      <c r="BO54" s="20">
        <f>BO11+BO12+BO13</f>
        <v>578783303</v>
      </c>
      <c r="BP54" s="13">
        <f aca="true" t="shared" si="61" ref="BP54:BP66">BO54*100/BO$51</f>
        <v>1.6785786657242032</v>
      </c>
      <c r="BQ54" s="14">
        <f aca="true" t="shared" si="62" ref="BQ54:BQ66">BO54*100/BH54-100</f>
        <v>-9.267572608956073</v>
      </c>
      <c r="BS54" s="20">
        <f>BS11+BS12+BS13</f>
        <v>142220393</v>
      </c>
      <c r="BT54" s="20">
        <f>BT11+BT12+BT13</f>
        <v>261456029</v>
      </c>
      <c r="BU54" s="20">
        <f>BU11+BU12+BU13</f>
        <v>469206998</v>
      </c>
      <c r="BV54" s="20">
        <f>BV11+BV12+BV13</f>
        <v>629532143</v>
      </c>
      <c r="BW54" s="13">
        <f aca="true" t="shared" si="63" ref="BW54:BW66">BV54*100/BV$51</f>
        <v>1.6862585392642777</v>
      </c>
      <c r="BX54" s="14">
        <f aca="true" t="shared" si="64" ref="BX54:BX66">BV54*100/BO54-100</f>
        <v>8.768193508166902</v>
      </c>
      <c r="BZ54" s="20">
        <f>BZ11+BZ12+BZ13</f>
        <v>147569052</v>
      </c>
      <c r="CA54" s="20">
        <f>CA11+CA12+CA13</f>
        <v>270648303</v>
      </c>
      <c r="CB54" s="20">
        <f>CB11+CB12+CB13</f>
        <v>503626533</v>
      </c>
      <c r="CC54" s="20">
        <f>CC11+CC12+CC13</f>
        <v>684556128</v>
      </c>
      <c r="CD54" s="13">
        <f aca="true" t="shared" si="65" ref="CD54:CD66">CC54*100/CC$51</f>
        <v>1.654939629688349</v>
      </c>
      <c r="CE54" s="14">
        <f aca="true" t="shared" si="66" ref="CE54:CE66">CC54*100/BV54-100</f>
        <v>8.740456799836508</v>
      </c>
      <c r="CG54" s="20">
        <f>CG11+CG12+CG13</f>
        <v>171325357</v>
      </c>
      <c r="CH54" s="20">
        <f>CH11+CH12+CH13</f>
        <v>303192826</v>
      </c>
      <c r="CI54" s="20">
        <f>CI11+CI12+CI13</f>
        <v>552426083</v>
      </c>
      <c r="CJ54" s="20">
        <f>CJ11+CJ12+CJ13</f>
        <v>761570267</v>
      </c>
      <c r="CK54" s="13">
        <f aca="true" t="shared" si="67" ref="CK54:CK66">CJ54*100/CJ$51</f>
        <v>1.643290627007926</v>
      </c>
      <c r="CL54" s="14">
        <f aca="true" t="shared" si="68" ref="CL54:CL66">CJ54*100/CC54-100</f>
        <v>11.250230017661892</v>
      </c>
      <c r="CN54" s="20">
        <f>CN11+CN12+CN13</f>
        <v>202400450</v>
      </c>
      <c r="CO54" s="20">
        <f>CO11+CO12+CO13</f>
        <v>350292599</v>
      </c>
      <c r="CP54" s="20">
        <f>CP11+CP12+CP13</f>
        <v>614728225</v>
      </c>
      <c r="CQ54" s="20">
        <f>CQ11+CQ12+CQ13</f>
        <v>829891358</v>
      </c>
      <c r="CR54" s="13">
        <f aca="true" t="shared" si="69" ref="CR54:CR66">CQ54*100/CQ$51</f>
        <v>1.7461145750511282</v>
      </c>
      <c r="CS54" s="14">
        <f aca="true" t="shared" si="70" ref="CS54:CS66">CQ54*100/CJ54-100</f>
        <v>8.97108171897682</v>
      </c>
      <c r="CU54" s="20" t="s">
        <v>79</v>
      </c>
      <c r="CV54" s="20">
        <f>CV11+CV12+CV13</f>
        <v>306081539</v>
      </c>
      <c r="CW54" s="20">
        <f>CW11+CW12+CW13</f>
        <v>518855043</v>
      </c>
      <c r="CX54" s="20">
        <f>CX11+CX12+CX13</f>
        <v>716885018</v>
      </c>
      <c r="CY54" s="13">
        <f aca="true" t="shared" si="71" ref="CY54:CY66">CX54*100/CX$51</f>
        <v>1.965278812686601</v>
      </c>
      <c r="CZ54" s="14">
        <f aca="true" t="shared" si="72" ref="CZ54:CZ66">CX54*100/CQ54-100</f>
        <v>-13.617004070549683</v>
      </c>
      <c r="DB54" s="20">
        <f>DB11+DB12+DB13</f>
        <v>197780886</v>
      </c>
      <c r="DC54" s="20">
        <f>DC11+DC12+DC13</f>
        <v>342669255</v>
      </c>
      <c r="DD54" s="20">
        <f>DD11+DD12+DD13</f>
        <v>602087363</v>
      </c>
      <c r="DE54" s="20">
        <f>DE11+DE12+DE13</f>
        <v>814286075</v>
      </c>
      <c r="DF54" s="13">
        <f aca="true" t="shared" si="73" ref="DF54:DF66">DE54*100/DE$51</f>
        <v>1.9211424145163707</v>
      </c>
      <c r="DG54" s="14">
        <f aca="true" t="shared" si="74" ref="DG54:DG66">DE54*100/CX54-100</f>
        <v>13.586705615878842</v>
      </c>
      <c r="DH54" s="14"/>
      <c r="DI54" s="20">
        <f>DI11+DI12+DI13</f>
        <v>212674446</v>
      </c>
      <c r="DJ54" s="20">
        <f>DJ11+DJ12+DJ13</f>
        <v>366904225</v>
      </c>
      <c r="DK54" s="20">
        <f>DK11+DK12+DK13</f>
        <v>603341113</v>
      </c>
      <c r="DL54" s="20">
        <f>DL11+DL12+DL13</f>
        <v>831758891</v>
      </c>
      <c r="DM54" s="13">
        <f aca="true" t="shared" si="75" ref="DM54:DM59">DL54*100/DL$51</f>
        <v>1.7342501076438577</v>
      </c>
      <c r="DN54" s="14">
        <f aca="true" t="shared" si="76" ref="DN54:DN66">DL54*100/DE54-100</f>
        <v>2.1457834705082064</v>
      </c>
      <c r="DP54" s="20">
        <f>DP11+DP12+DP13</f>
        <v>219581426</v>
      </c>
      <c r="DQ54" s="20">
        <f>DQ11+DQ12+DQ13</f>
        <v>378057437</v>
      </c>
      <c r="DR54" s="20">
        <f>DR11+DR12+DR13</f>
        <v>629366416</v>
      </c>
      <c r="DS54" s="20">
        <f>DS11+DS12+DS13</f>
        <v>867896589</v>
      </c>
      <c r="DT54" s="13">
        <f aca="true" t="shared" si="77" ref="DT54:DT66">DS54*100/DS$51</f>
        <v>1.7540511745203737</v>
      </c>
      <c r="DU54" s="14">
        <f aca="true" t="shared" si="78" ref="DU54:DU66">DS54*100/DL54-100</f>
        <v>4.344732396734912</v>
      </c>
      <c r="DW54" s="20">
        <f>DW11+DW12+DW13</f>
        <v>227905748</v>
      </c>
      <c r="DX54" s="20">
        <f>DX11+DX12+DX13</f>
        <v>382387949</v>
      </c>
      <c r="DY54" s="20">
        <f>DY11+DY12+DY13</f>
        <v>635100775</v>
      </c>
      <c r="DZ54" s="20">
        <f>DZ11+DZ12+DZ13</f>
        <v>861208825</v>
      </c>
      <c r="EA54" s="13">
        <f aca="true" t="shared" si="79" ref="EA54:EA66">DZ54*100/DZ$51</f>
        <v>1.6953901726999288</v>
      </c>
      <c r="EB54" s="14">
        <f aca="true" t="shared" si="80" ref="EB54:EB66">DZ54*100/DS54-100</f>
        <v>-0.7705715271569034</v>
      </c>
      <c r="ED54" s="20">
        <f>ED11+ED12+ED13</f>
        <v>237589998</v>
      </c>
      <c r="EE54" s="20">
        <f>EE11+EE12+EE13</f>
        <v>396044836</v>
      </c>
      <c r="EF54" s="20">
        <f>EF11+EF12+EF13</f>
        <v>614433502</v>
      </c>
      <c r="EG54" s="20">
        <f>EG11+EG12+EG13</f>
        <v>852212666</v>
      </c>
      <c r="EH54" s="13">
        <f aca="true" t="shared" si="81" ref="EH54:EH66">EG54*100/EG$51</f>
        <v>1.6088002766301872</v>
      </c>
      <c r="EI54" s="14">
        <f aca="true" t="shared" si="82" ref="EI54:EI66">EG54*100/DZ54-100</f>
        <v>-1.0445967039411101</v>
      </c>
      <c r="EK54" s="20">
        <f>EK11+EK12+EK13</f>
        <v>237104651</v>
      </c>
      <c r="EL54" s="20">
        <f>EL11+EL12+EL13</f>
        <v>395973763</v>
      </c>
      <c r="EM54" s="20">
        <f>EM11+EM12+EM13</f>
        <v>639818181</v>
      </c>
      <c r="EN54" s="20">
        <f>EN11+EN12+EN13</f>
        <v>894246307</v>
      </c>
      <c r="EO54" s="13">
        <f aca="true" t="shared" si="83" ref="EO54:EO66">EN54*100/EN$51</f>
        <v>1.6168435355739383</v>
      </c>
      <c r="EP54" s="14">
        <f aca="true" t="shared" si="84" ref="EP54:EP66">EN54*100/EG54-100</f>
        <v>4.932294798819612</v>
      </c>
      <c r="ER54" s="20">
        <f>ER11+ER12+ER13</f>
        <v>258553673</v>
      </c>
      <c r="ES54" s="20">
        <f>ES11+ES12+ES13</f>
        <v>441713728</v>
      </c>
      <c r="ET54" s="20">
        <f>ET11+ET12+ET13</f>
        <v>686347562</v>
      </c>
      <c r="EU54" s="20">
        <f>EU11+EU12+EU13</f>
        <v>0</v>
      </c>
      <c r="EV54" s="13" t="e">
        <f aca="true" t="shared" si="85" ref="EV54:EV66">EU54*100/EU$51</f>
        <v>#DIV/0!</v>
      </c>
      <c r="EW54" s="14">
        <f aca="true" t="shared" si="86" ref="EW54:EW66">EU54*100/EN54-100</f>
        <v>-100</v>
      </c>
    </row>
    <row r="55" spans="1:153" ht="12">
      <c r="A55" s="2" t="s">
        <v>48</v>
      </c>
      <c r="B55" s="20">
        <f>B11+B12+B13+B18+B19+B20</f>
        <v>435261808</v>
      </c>
      <c r="C55" s="20">
        <f>C11+C12+C13+C18+C19+C20</f>
        <v>955760641</v>
      </c>
      <c r="D55" s="20">
        <f>D11+D12+D13+D18+D19+D20</f>
        <v>1598190058</v>
      </c>
      <c r="E55" s="20">
        <f>E11+E12+E13+E18+E19+E20</f>
        <v>2127597293</v>
      </c>
      <c r="F55" s="13">
        <f t="shared" si="44"/>
        <v>9.771434618787223</v>
      </c>
      <c r="H55" s="20">
        <f>H11+H12+H13+H18+H19+H20</f>
        <v>507692087</v>
      </c>
      <c r="I55" s="20">
        <f>I11+I12+I13+I18+I19+I20</f>
        <v>1019553394</v>
      </c>
      <c r="J55" s="20">
        <f>J11+J12+J13+J18+J19+J20</f>
        <v>1646837193</v>
      </c>
      <c r="K55" s="20">
        <f>K11+K12+K13+K18+K19+K20</f>
        <v>2197051853</v>
      </c>
      <c r="L55" s="13">
        <f t="shared" si="45"/>
        <v>9.665703256348536</v>
      </c>
      <c r="M55" s="14">
        <f t="shared" si="46"/>
        <v>3.2644598782162433</v>
      </c>
      <c r="O55" s="20">
        <f>O11+O12+O13+O18+O19+O20</f>
        <v>502567823</v>
      </c>
      <c r="P55" s="20">
        <f>P11+P12+P13+P18+P19+P20</f>
        <v>1065908809</v>
      </c>
      <c r="Q55" s="20">
        <f>Q11+Q12+Q13+Q18+Q19+Q20</f>
        <v>1713985175</v>
      </c>
      <c r="R55" s="20">
        <f>R11+R12+R13+R18+R19+R20</f>
        <v>2287646485</v>
      </c>
      <c r="S55" s="13">
        <f t="shared" si="47"/>
        <v>9.426491926075887</v>
      </c>
      <c r="T55" s="14">
        <f t="shared" si="48"/>
        <v>4.1234635348408375</v>
      </c>
      <c r="V55" s="20">
        <f>V11+V12+V13+V18+V19+V20</f>
        <v>552413236</v>
      </c>
      <c r="W55" s="20">
        <f>W11+W12+W13+W18+W19+W20</f>
        <v>1147950075</v>
      </c>
      <c r="X55" s="20">
        <f>X11+X12+X13+X18+X19+X20</f>
        <v>1869878830</v>
      </c>
      <c r="Y55" s="20">
        <f>Y11+Y12+Y13+Y18+Y19+Y20</f>
        <v>2485141957</v>
      </c>
      <c r="Z55" s="13">
        <f t="shared" si="49"/>
        <v>9.655934163523048</v>
      </c>
      <c r="AA55" s="14">
        <f t="shared" si="50"/>
        <v>8.633128995016023</v>
      </c>
      <c r="AC55" s="20">
        <f>AC11+AC12+AC13+AC18+AC19+AC20</f>
        <v>563302464</v>
      </c>
      <c r="AD55" s="20">
        <f>AD11+AD12+AD13+AD18+AD19+AD20</f>
        <v>1167616630</v>
      </c>
      <c r="AE55" s="20">
        <f>AE11+AE12+AE13+AE18+AE19+AE20</f>
        <v>1881141579</v>
      </c>
      <c r="AF55" s="20">
        <f>AF11+AF12+AF13+AF18+AF19+AF20</f>
        <v>2523598797</v>
      </c>
      <c r="AG55" s="13">
        <f t="shared" si="51"/>
        <v>9.66312846621489</v>
      </c>
      <c r="AH55" s="14">
        <f t="shared" si="52"/>
        <v>1.547470553610708</v>
      </c>
      <c r="AJ55" s="20">
        <f>AJ11+AJ12+AJ13+AJ18+AJ19+AJ20</f>
        <v>593560707</v>
      </c>
      <c r="AK55" s="20">
        <f>AK11+AK12+AK13+AK18+AK19+AK20</f>
        <v>1234667089</v>
      </c>
      <c r="AL55" s="20">
        <f>AL11+AL12+AL13+AL18+AL19+AL20</f>
        <v>1989950168</v>
      </c>
      <c r="AM55" s="20">
        <f>AM11+AM12+AM13+AM18+AM19+AM20</f>
        <v>2679097435</v>
      </c>
      <c r="AN55" s="13">
        <f t="shared" si="53"/>
        <v>8.946559117358133</v>
      </c>
      <c r="AO55" s="14">
        <f t="shared" si="54"/>
        <v>6.161781269861649</v>
      </c>
      <c r="AQ55" s="20">
        <f>AQ11+AQ12+AQ13+AQ18+AQ19+AQ20</f>
        <v>614218373</v>
      </c>
      <c r="AR55" s="20">
        <f>AR11+AR12+AR13+AR18+AR19+AR20</f>
        <v>1286200526</v>
      </c>
      <c r="AS55" s="20">
        <f>AS11+AS12+AS13+AS18+AS19+AS20</f>
        <v>2091454898</v>
      </c>
      <c r="AT55" s="20">
        <f>AT11+AT12+AT13+AT18+AT19+AT20</f>
        <v>2820788006</v>
      </c>
      <c r="AU55" s="13">
        <f t="shared" si="55"/>
        <v>8.97482707161948</v>
      </c>
      <c r="AV55" s="14">
        <f t="shared" si="56"/>
        <v>5.288742736600028</v>
      </c>
      <c r="AX55" s="20">
        <f>AX11+AX12+AX13+AX18+AX19+AX20</f>
        <v>667413204</v>
      </c>
      <c r="AY55" s="20">
        <f>AY11+AY12+AY13+AY18+AY19+AY20</f>
        <v>1376590536</v>
      </c>
      <c r="AZ55" s="20">
        <f>AZ11+AZ12+AZ13+AZ18+AZ19+AZ20</f>
        <v>2168641762</v>
      </c>
      <c r="BA55" s="20">
        <f>BA11+BA12+BA13+BA18+BA19+BA20</f>
        <v>2898337911</v>
      </c>
      <c r="BB55" s="13">
        <f t="shared" si="57"/>
        <v>9.082801380590766</v>
      </c>
      <c r="BC55" s="14">
        <f t="shared" si="58"/>
        <v>2.749228401249809</v>
      </c>
      <c r="BE55" s="20">
        <f>BE11+BE12+BE13+BE18+BE19+BE20</f>
        <v>650062015</v>
      </c>
      <c r="BF55" s="20">
        <f>BF11+BF12+BF13+BF18+BF19+BF20</f>
        <v>1333501749</v>
      </c>
      <c r="BG55" s="20">
        <f>BG11+BG12+BG13+BG18+BG19+BG20</f>
        <v>2147322764</v>
      </c>
      <c r="BH55" s="20">
        <f>BH11+BH12+BH13+BH18+BH19+BH20</f>
        <v>2869853133</v>
      </c>
      <c r="BI55" s="13">
        <f t="shared" si="59"/>
        <v>9.038613925922563</v>
      </c>
      <c r="BJ55" s="14">
        <f t="shared" si="60"/>
        <v>-0.9827969986485101</v>
      </c>
      <c r="BL55" s="20">
        <f>BL11+BL12+BL13+BL18+BL19+BL20</f>
        <v>687691356</v>
      </c>
      <c r="BM55" s="20">
        <f>BM11+BM12+BM13+BM18+BM19+BM20</f>
        <v>1405431555</v>
      </c>
      <c r="BN55" s="20">
        <f>BN11+BN12+BN13+BN18+BN19+BN20</f>
        <v>2224603020</v>
      </c>
      <c r="BO55" s="20">
        <f>BO11+BO12+BO13+BO18+BO19+BO20</f>
        <v>2995942433</v>
      </c>
      <c r="BP55" s="13">
        <f t="shared" si="61"/>
        <v>8.68878736775111</v>
      </c>
      <c r="BQ55" s="14">
        <f t="shared" si="62"/>
        <v>4.393580234128308</v>
      </c>
      <c r="BS55" s="20">
        <f>BS11+BS12+BS13+BS18+BS19+BS20</f>
        <v>701100383</v>
      </c>
      <c r="BT55" s="20">
        <f>BT11+BT12+BT13+BT18+BT19+BT20</f>
        <v>1458636770</v>
      </c>
      <c r="BU55" s="20">
        <f>BU11+BU12+BU13+BU18+BU19+BU20</f>
        <v>2307328390</v>
      </c>
      <c r="BV55" s="20">
        <f>BV11+BV12+BV13+BV18+BV19+BV20</f>
        <v>3151640358</v>
      </c>
      <c r="BW55" s="13">
        <f t="shared" si="63"/>
        <v>8.441952528494522</v>
      </c>
      <c r="BX55" s="14">
        <f t="shared" si="64"/>
        <v>5.196959837579101</v>
      </c>
      <c r="BZ55" s="20">
        <f>BZ11+BZ12+BZ13+BZ18+BZ19+BZ20</f>
        <v>780867569</v>
      </c>
      <c r="CA55" s="20">
        <f>CA11+CA12+CA13+CA18+CA19+CA20</f>
        <v>1622167056</v>
      </c>
      <c r="CB55" s="20">
        <f>CB11+CB12+CB13+CB18+CB19+CB20</f>
        <v>2564221505</v>
      </c>
      <c r="CC55" s="20">
        <f>CC11+CC12+CC13+CC18+CC19+CC20</f>
        <v>3462114849</v>
      </c>
      <c r="CD55" s="13">
        <f t="shared" si="65"/>
        <v>8.369790046116707</v>
      </c>
      <c r="CE55" s="14">
        <f t="shared" si="66"/>
        <v>9.851203047705098</v>
      </c>
      <c r="CG55" s="20">
        <f>CG11+CG12+CG13+CG18+CG19+CG20</f>
        <v>857892702</v>
      </c>
      <c r="CH55" s="20">
        <f>CH11+CH12+CH13+CH18+CH19+CH20</f>
        <v>1725709942</v>
      </c>
      <c r="CI55" s="20">
        <f>CI11+CI12+CI13+CI18+CI19+CI20</f>
        <v>2728824359</v>
      </c>
      <c r="CJ55" s="20">
        <f>CJ11+CJ12+CJ13+CJ18+CJ19+CJ20</f>
        <v>3730337212</v>
      </c>
      <c r="CK55" s="13">
        <f t="shared" si="67"/>
        <v>8.04919577573067</v>
      </c>
      <c r="CL55" s="14">
        <f t="shared" si="68"/>
        <v>7.74735601499394</v>
      </c>
      <c r="CN55" s="20">
        <f>CN11+CN12+CN13+CN18+CN19+CN20</f>
        <v>971023632</v>
      </c>
      <c r="CO55" s="20">
        <f>CO11+CO12+CO13+CO18+CO19+CO20</f>
        <v>1945151978</v>
      </c>
      <c r="CP55" s="20">
        <f>CP11+CP12+CP13+CP18+CP19+CP20</f>
        <v>3027890179</v>
      </c>
      <c r="CQ55" s="20">
        <f>CQ11+CQ12+CQ13+CQ18+CQ19+CQ20</f>
        <v>4049326286</v>
      </c>
      <c r="CR55" s="13">
        <f t="shared" si="69"/>
        <v>8.519895500734028</v>
      </c>
      <c r="CS55" s="14">
        <f t="shared" si="70"/>
        <v>8.551212822633147</v>
      </c>
      <c r="CU55" s="20">
        <f>CU11+CU12+CU13+CU18+CU19+CU20</f>
        <v>914318058</v>
      </c>
      <c r="CV55" s="20">
        <f>CV11+CV12+CV13+CV18+CV19+CV20</f>
        <v>1825275358</v>
      </c>
      <c r="CW55" s="20">
        <f>CW11+CW12+CW13+CW18+CW19+CW20</f>
        <v>2846302457</v>
      </c>
      <c r="CX55" s="20">
        <f>CX11+CX12+CX13+CX18+CX19+CX20</f>
        <v>3877054851</v>
      </c>
      <c r="CY55" s="13">
        <f t="shared" si="71"/>
        <v>10.62861346377601</v>
      </c>
      <c r="CZ55" s="14">
        <f t="shared" si="72"/>
        <v>-4.254323382030364</v>
      </c>
      <c r="DB55" s="20">
        <f>DB11+DB12+DB13+DB18+DB19+DB20</f>
        <v>998036498</v>
      </c>
      <c r="DC55" s="20">
        <f>DC11+DC12+DC13+DC18+DC19+DC20</f>
        <v>2034490587</v>
      </c>
      <c r="DD55" s="20">
        <f>DD11+DD12+DD13+DD18+DD19+DD20</f>
        <v>3210596553</v>
      </c>
      <c r="DE55" s="20">
        <f>DE11+DE12+DE13+DE18+DE19+DE20</f>
        <v>4399006559</v>
      </c>
      <c r="DF55" s="13">
        <f t="shared" si="73"/>
        <v>10.378561468376592</v>
      </c>
      <c r="DG55" s="14">
        <f t="shared" si="74"/>
        <v>13.462582502937096</v>
      </c>
      <c r="DH55" s="14"/>
      <c r="DI55" s="20">
        <f>DI11+DI12+DI13+DI18+DI19+DI20</f>
        <v>1117212991</v>
      </c>
      <c r="DJ55" s="20">
        <f>DJ11+DJ12+DJ13+DJ18+DJ19+DJ20</f>
        <v>2282704874</v>
      </c>
      <c r="DK55" s="20">
        <f>DK11+DK12+DK13+DK18+DK19+DK20</f>
        <v>3543881615</v>
      </c>
      <c r="DL55" s="20">
        <f>DL11+DL12+DL13+DL18+DL19+DL20</f>
        <v>4846308134</v>
      </c>
      <c r="DM55" s="13">
        <f t="shared" si="75"/>
        <v>10.104743687152006</v>
      </c>
      <c r="DN55" s="14">
        <f t="shared" si="76"/>
        <v>10.16824069254588</v>
      </c>
      <c r="DP55" s="20">
        <f>DP11+DP12+DP13+DP18+DP19+DP20</f>
        <v>1214558285</v>
      </c>
      <c r="DQ55" s="20">
        <f>DQ11+DQ12+DQ13+DQ18+DQ19+DQ20</f>
        <v>2425820682</v>
      </c>
      <c r="DR55" s="20">
        <f>DR11+DR12+DR13+DR18+DR19+DR20</f>
        <v>3763449895</v>
      </c>
      <c r="DS55" s="20">
        <f>DS11+DS12+DS13+DS18+DS19+DS20</f>
        <v>5159004270</v>
      </c>
      <c r="DT55" s="13">
        <f t="shared" si="77"/>
        <v>10.426538845573367</v>
      </c>
      <c r="DU55" s="14">
        <f t="shared" si="78"/>
        <v>6.4522545276523715</v>
      </c>
      <c r="DW55" s="20">
        <f>DW11+DW12+DW13+DW18+DW19+DW20</f>
        <v>1331652695</v>
      </c>
      <c r="DX55" s="20">
        <f>DX11+DX12+DX13+DX18+DX19+DX20</f>
        <v>2639057537</v>
      </c>
      <c r="DY55" s="20">
        <f>DY11+DY12+DY13+DY18+DY19+DY20</f>
        <v>4048827754</v>
      </c>
      <c r="DZ55" s="20">
        <f>DZ11+DZ12+DZ13+DZ18+DZ19+DZ20</f>
        <v>5441239839</v>
      </c>
      <c r="EA55" s="13">
        <f t="shared" si="79"/>
        <v>10.711716232522283</v>
      </c>
      <c r="EB55" s="14">
        <f t="shared" si="80"/>
        <v>5.470737263026152</v>
      </c>
      <c r="ED55" s="20">
        <f>ED11+ED12+ED13+ED18+ED19+ED20</f>
        <v>1307952140</v>
      </c>
      <c r="EE55" s="20">
        <f>EE11+EE12+EE13+EE18+EE19+EE20</f>
        <v>2643255518</v>
      </c>
      <c r="EF55" s="20">
        <f>EF11+EF12+EF13+EF18+EF19+EF20</f>
        <v>4037206984</v>
      </c>
      <c r="EG55" s="20">
        <f>EG11+EG12+EG13+EG18+EG19+EG20</f>
        <v>5454530829</v>
      </c>
      <c r="EH55" s="13">
        <f t="shared" si="81"/>
        <v>10.297019812872723</v>
      </c>
      <c r="EI55" s="14">
        <f t="shared" si="82"/>
        <v>0.24426399852359282</v>
      </c>
      <c r="EK55" s="20">
        <f>EK11+EK12+EK13+EK18+EK19+EK20</f>
        <v>1359296691</v>
      </c>
      <c r="EL55" s="20">
        <f>EL11+EL12+EL13+EL18+EL19+EL20</f>
        <v>2750992039</v>
      </c>
      <c r="EM55" s="20">
        <f>EM11+EM12+EM13+EM18+EM19+EM20</f>
        <v>4248528996</v>
      </c>
      <c r="EN55" s="20">
        <f>EN11+EN12+EN13+EN18+EN19+EN20</f>
        <v>5788780600</v>
      </c>
      <c r="EO55" s="13">
        <f t="shared" si="83"/>
        <v>10.46641447518533</v>
      </c>
      <c r="EP55" s="14">
        <f t="shared" si="84"/>
        <v>6.127928899455483</v>
      </c>
      <c r="ER55" s="20">
        <f>ER11+ER12+ER13+ER18+ER19+ER20</f>
        <v>1403237623</v>
      </c>
      <c r="ES55" s="20">
        <f>ES11+ES12+ES13+ES18+ES19+ES20</f>
        <v>2825216950</v>
      </c>
      <c r="ET55" s="20">
        <f>ET11+ET12+ET13+ET18+ET19+ET20</f>
        <v>4350670275</v>
      </c>
      <c r="EU55" s="20">
        <f>EU11+EU12+EU13+EU18+EU19+EU20</f>
        <v>0</v>
      </c>
      <c r="EV55" s="13" t="e">
        <f t="shared" si="85"/>
        <v>#DIV/0!</v>
      </c>
      <c r="EW55" s="14">
        <f t="shared" si="86"/>
        <v>-100</v>
      </c>
    </row>
    <row r="56" spans="1:153" ht="12">
      <c r="A56" s="2" t="s">
        <v>49</v>
      </c>
      <c r="B56" s="20">
        <f>SUM(B14:B17)</f>
        <v>3270165</v>
      </c>
      <c r="C56" s="20">
        <f>SUM(C14:C17)</f>
        <v>6710240</v>
      </c>
      <c r="D56" s="20">
        <f>SUM(D14:D17)</f>
        <v>10082605</v>
      </c>
      <c r="E56" s="20">
        <f>SUM(E14:E17)</f>
        <v>15150616</v>
      </c>
      <c r="F56" s="13">
        <f t="shared" si="44"/>
        <v>0.06958236606402357</v>
      </c>
      <c r="H56" s="20">
        <f>SUM(H14:H17)</f>
        <v>3189756</v>
      </c>
      <c r="I56" s="20">
        <f>SUM(I14:I17)</f>
        <v>6890737</v>
      </c>
      <c r="J56" s="20">
        <f>SUM(J14:J17)</f>
        <v>10184876</v>
      </c>
      <c r="K56" s="20">
        <f>SUM(K14:K17)</f>
        <v>14434026</v>
      </c>
      <c r="L56" s="13">
        <f t="shared" si="45"/>
        <v>0.06350101019232496</v>
      </c>
      <c r="M56" s="14">
        <f t="shared" si="46"/>
        <v>-4.729774683748829</v>
      </c>
      <c r="O56" s="20">
        <f>SUM(O14:O17)</f>
        <v>3617401</v>
      </c>
      <c r="P56" s="20">
        <f>SUM(P14:P17)</f>
        <v>6977184</v>
      </c>
      <c r="Q56" s="20">
        <f>SUM(Q14:Q17)</f>
        <v>10064244</v>
      </c>
      <c r="R56" s="20">
        <f>SUM(R14:R17)</f>
        <v>13732243</v>
      </c>
      <c r="S56" s="13">
        <f t="shared" si="47"/>
        <v>0.056585175469719536</v>
      </c>
      <c r="T56" s="14">
        <f t="shared" si="48"/>
        <v>-4.862004543985165</v>
      </c>
      <c r="V56" s="20">
        <f>SUM(V14:V17)</f>
        <v>3682039</v>
      </c>
      <c r="W56" s="20">
        <f>SUM(W14:W17)</f>
        <v>7436623</v>
      </c>
      <c r="X56" s="20">
        <f>SUM(X14:X17)</f>
        <v>11412132</v>
      </c>
      <c r="Y56" s="20">
        <f>SUM(Y14:Y17)</f>
        <v>18153449</v>
      </c>
      <c r="Z56" s="13">
        <f t="shared" si="49"/>
        <v>0.07053460583655234</v>
      </c>
      <c r="AA56" s="14">
        <f t="shared" si="50"/>
        <v>32.19580370082295</v>
      </c>
      <c r="AC56" s="20">
        <f>SUM(AC14:AC17)</f>
        <v>4459818</v>
      </c>
      <c r="AD56" s="20">
        <f>SUM(AD14:AD17)</f>
        <v>9568616</v>
      </c>
      <c r="AE56" s="20">
        <f>SUM(AE14:AE17)</f>
        <v>14635901</v>
      </c>
      <c r="AF56" s="20">
        <f>SUM(AF14:AF17)</f>
        <v>20889305</v>
      </c>
      <c r="AG56" s="13">
        <f t="shared" si="51"/>
        <v>0.07998737280462613</v>
      </c>
      <c r="AH56" s="14">
        <f t="shared" si="52"/>
        <v>15.070722924332458</v>
      </c>
      <c r="AJ56" s="20">
        <f>SUM(AJ14:AJ17)</f>
        <v>6715528</v>
      </c>
      <c r="AK56" s="20">
        <f>SUM(AK14:AK17)</f>
        <v>13407844</v>
      </c>
      <c r="AL56" s="20">
        <f>SUM(AL14:AL17)</f>
        <v>19320910</v>
      </c>
      <c r="AM56" s="20">
        <f>SUM(AM14:AM17)</f>
        <v>25960174</v>
      </c>
      <c r="AN56" s="13">
        <f t="shared" si="53"/>
        <v>0.08669122233245823</v>
      </c>
      <c r="AO56" s="14">
        <f t="shared" si="54"/>
        <v>24.274953139896226</v>
      </c>
      <c r="AQ56" s="20">
        <f>SUM(AQ14:AQ17)</f>
        <v>6829242</v>
      </c>
      <c r="AR56" s="20">
        <f>SUM(AR14:AR17)</f>
        <v>14222893</v>
      </c>
      <c r="AS56" s="20">
        <f>SUM(AS14:AS17)</f>
        <v>20676904</v>
      </c>
      <c r="AT56" s="20">
        <f>SUM(AT14:AT17)</f>
        <v>27550132</v>
      </c>
      <c r="AU56" s="13">
        <f t="shared" si="55"/>
        <v>0.08765553099855675</v>
      </c>
      <c r="AV56" s="14">
        <f t="shared" si="56"/>
        <v>6.124604557735239</v>
      </c>
      <c r="AX56" s="20">
        <f>SUM(AX14:AX17)</f>
        <v>5569995</v>
      </c>
      <c r="AY56" s="20">
        <f>SUM(AY14:AY17)</f>
        <v>11419225</v>
      </c>
      <c r="AZ56" s="20">
        <f>SUM(AZ14:AZ17)</f>
        <v>17776394</v>
      </c>
      <c r="BA56" s="20">
        <f>SUM(BA14:BA17)</f>
        <v>24978595</v>
      </c>
      <c r="BB56" s="13">
        <f t="shared" si="57"/>
        <v>0.07827783513101126</v>
      </c>
      <c r="BC56" s="14">
        <f t="shared" si="58"/>
        <v>-9.334027873260283</v>
      </c>
      <c r="BE56" s="20">
        <f>SUM(BE14:BE17)</f>
        <v>5132793</v>
      </c>
      <c r="BF56" s="20">
        <f>SUM(BF14:BF17)</f>
        <v>10664497</v>
      </c>
      <c r="BG56" s="20">
        <f>SUM(BG14:BG17)</f>
        <v>15020719</v>
      </c>
      <c r="BH56" s="20">
        <f>SUM(BH14:BH17)</f>
        <v>20200044</v>
      </c>
      <c r="BI56" s="13">
        <f t="shared" si="59"/>
        <v>0.06362011940722143</v>
      </c>
      <c r="BJ56" s="14">
        <f t="shared" si="60"/>
        <v>-19.130583605683185</v>
      </c>
      <c r="BL56" s="20">
        <f>SUM(BL14:BL17)</f>
        <v>6265118</v>
      </c>
      <c r="BM56" s="20">
        <f>SUM(BM14:BM17)</f>
        <v>12544235</v>
      </c>
      <c r="BN56" s="20">
        <f>SUM(BN14:BN17)</f>
        <v>19758582</v>
      </c>
      <c r="BO56" s="20">
        <f>SUM(BO14:BO17)</f>
        <v>26474097</v>
      </c>
      <c r="BP56" s="13">
        <f t="shared" si="61"/>
        <v>0.07677977956201189</v>
      </c>
      <c r="BQ56" s="14">
        <f t="shared" si="62"/>
        <v>31.059600662255974</v>
      </c>
      <c r="BS56" s="20">
        <f>SUM(BS14:BS17)</f>
        <v>7306134</v>
      </c>
      <c r="BT56" s="20">
        <f>SUM(BT14:BT17)</f>
        <v>14488195</v>
      </c>
      <c r="BU56" s="20">
        <f>SUM(BU14:BU17)</f>
        <v>22915074</v>
      </c>
      <c r="BV56" s="20">
        <f>SUM(BV14:BV17)</f>
        <v>32537091</v>
      </c>
      <c r="BW56" s="13">
        <f t="shared" si="63"/>
        <v>0.0871535284602122</v>
      </c>
      <c r="BX56" s="14">
        <f t="shared" si="64"/>
        <v>22.901608315479095</v>
      </c>
      <c r="BZ56" s="20">
        <f>SUM(BZ14:BZ17)</f>
        <v>11283453</v>
      </c>
      <c r="CA56" s="20">
        <f>SUM(CA14:CA17)</f>
        <v>22013137</v>
      </c>
      <c r="CB56" s="20">
        <f>SUM(CB14:CB17)</f>
        <v>29834850</v>
      </c>
      <c r="CC56" s="20">
        <f>SUM(CC14:CC17)</f>
        <v>39535439</v>
      </c>
      <c r="CD56" s="13">
        <f t="shared" si="65"/>
        <v>0.09557837860480932</v>
      </c>
      <c r="CE56" s="14">
        <f t="shared" si="66"/>
        <v>21.508831259684527</v>
      </c>
      <c r="CG56" s="20">
        <f>SUM(CG14:CG17)</f>
        <v>9638666</v>
      </c>
      <c r="CH56" s="20">
        <f>SUM(CH14:CH17)</f>
        <v>18667221</v>
      </c>
      <c r="CI56" s="20">
        <f>SUM(CI14:CI17)</f>
        <v>26547882</v>
      </c>
      <c r="CJ56" s="20">
        <f>SUM(CJ14:CJ17)</f>
        <v>36475909</v>
      </c>
      <c r="CK56" s="13">
        <f t="shared" si="67"/>
        <v>0.07870648575529807</v>
      </c>
      <c r="CL56" s="14">
        <f t="shared" si="68"/>
        <v>-7.738702484118107</v>
      </c>
      <c r="CN56" s="20">
        <f>SUM(CN14:CN17)</f>
        <v>8455949</v>
      </c>
      <c r="CO56" s="20">
        <f>SUM(CO14:CO17)</f>
        <v>19240024</v>
      </c>
      <c r="CP56" s="20">
        <f>SUM(CP14:CP17)</f>
        <v>28850748</v>
      </c>
      <c r="CQ56" s="20">
        <f>SUM(CQ14:CQ17)</f>
        <v>39258413</v>
      </c>
      <c r="CR56" s="13">
        <f t="shared" si="69"/>
        <v>0.08260079644386017</v>
      </c>
      <c r="CS56" s="14">
        <f t="shared" si="70"/>
        <v>7.62833353926834</v>
      </c>
      <c r="CU56" s="20">
        <f>SUM(CU14:CU17)</f>
        <v>6762350</v>
      </c>
      <c r="CV56" s="20">
        <f>SUM(CV14:CV17)</f>
        <v>11921340</v>
      </c>
      <c r="CW56" s="20">
        <f>SUM(CW14:CW17)</f>
        <v>18560378</v>
      </c>
      <c r="CX56" s="20">
        <f>SUM(CX14:CX17)</f>
        <v>25079811</v>
      </c>
      <c r="CY56" s="13">
        <f t="shared" si="71"/>
        <v>0.0687541515681171</v>
      </c>
      <c r="CZ56" s="14">
        <f t="shared" si="72"/>
        <v>-36.116085487205</v>
      </c>
      <c r="DB56" s="20">
        <f>SUM(DB14:DB17)</f>
        <v>5729766</v>
      </c>
      <c r="DC56" s="20">
        <f>SUM(DC14:DC17)</f>
        <v>11712181</v>
      </c>
      <c r="DD56" s="20">
        <f>SUM(DD14:DD17)</f>
        <v>18823885</v>
      </c>
      <c r="DE56" s="20">
        <f>SUM(DE14:DE17)</f>
        <v>28928434</v>
      </c>
      <c r="DF56" s="13">
        <f t="shared" si="73"/>
        <v>0.06825075762585953</v>
      </c>
      <c r="DG56" s="14">
        <f t="shared" si="74"/>
        <v>15.345502404304398</v>
      </c>
      <c r="DH56" s="14"/>
      <c r="DI56" s="20">
        <f>SUM(DI14:DI17)</f>
        <v>9305654</v>
      </c>
      <c r="DJ56" s="20">
        <f>SUM(DJ14:DJ17)</f>
        <v>16868290</v>
      </c>
      <c r="DK56" s="20">
        <f>SUM(DK14:DK17)</f>
        <v>24821619</v>
      </c>
      <c r="DL56" s="20">
        <f>SUM(DL14:DL17)</f>
        <v>35059460</v>
      </c>
      <c r="DM56" s="13">
        <f t="shared" si="75"/>
        <v>0.07310035749162257</v>
      </c>
      <c r="DN56" s="14">
        <f t="shared" si="76"/>
        <v>21.193770806950695</v>
      </c>
      <c r="DP56" s="20">
        <f>SUM(DP14:DP17)</f>
        <v>5884620</v>
      </c>
      <c r="DQ56" s="20">
        <f>SUM(DQ14:DQ17)</f>
        <v>12033372</v>
      </c>
      <c r="DR56" s="20">
        <f>SUM(DR14:DR17)</f>
        <v>18547997</v>
      </c>
      <c r="DS56" s="20">
        <f>SUM(DS14:DS17)</f>
        <v>25176260</v>
      </c>
      <c r="DT56" s="13">
        <f t="shared" si="77"/>
        <v>0.050882154605438025</v>
      </c>
      <c r="DU56" s="14">
        <f t="shared" si="78"/>
        <v>-28.189823802192052</v>
      </c>
      <c r="DW56" s="20">
        <f>SUM(DW14:DW17)</f>
        <v>5916783</v>
      </c>
      <c r="DX56" s="20">
        <f>SUM(DX14:DX17)</f>
        <v>10450707</v>
      </c>
      <c r="DY56" s="20">
        <f>SUM(DY14:DY17)</f>
        <v>14475469</v>
      </c>
      <c r="DZ56" s="20">
        <f>SUM(DZ14:DZ17)</f>
        <v>19165497</v>
      </c>
      <c r="EA56" s="13">
        <f t="shared" si="79"/>
        <v>0.03772951963039855</v>
      </c>
      <c r="EB56" s="14">
        <f t="shared" si="80"/>
        <v>-23.874725634387318</v>
      </c>
      <c r="ED56" s="20">
        <f>SUM(ED14:ED17)</f>
        <v>4663116</v>
      </c>
      <c r="EE56" s="20">
        <f>SUM(EE14:EE17)</f>
        <v>10468973</v>
      </c>
      <c r="EF56" s="20">
        <f>SUM(EF14:EF17)</f>
        <v>13910910</v>
      </c>
      <c r="EG56" s="20">
        <f>SUM(EG14:EG17)</f>
        <v>19241685</v>
      </c>
      <c r="EH56" s="13">
        <f t="shared" si="81"/>
        <v>0.03632429953913748</v>
      </c>
      <c r="EI56" s="14">
        <f t="shared" si="82"/>
        <v>0.3975268682048778</v>
      </c>
      <c r="EK56" s="20">
        <f>SUM(EK14:EK17)</f>
        <v>3921710</v>
      </c>
      <c r="EL56" s="20">
        <f>SUM(EL14:EL17)</f>
        <v>7778551</v>
      </c>
      <c r="EM56" s="20">
        <f>SUM(EM14:EM17)</f>
        <v>11473799</v>
      </c>
      <c r="EN56" s="20">
        <f>SUM(EN14:EN17)</f>
        <v>15031476</v>
      </c>
      <c r="EO56" s="13">
        <f t="shared" si="83"/>
        <v>0.027177685398856</v>
      </c>
      <c r="EP56" s="14">
        <f t="shared" si="84"/>
        <v>-21.880666895856578</v>
      </c>
      <c r="ER56" s="20">
        <f>SUM(ER14:ER17)</f>
        <v>2335528</v>
      </c>
      <c r="ES56" s="20">
        <f>SUM(ES14:ES17)</f>
        <v>4635021</v>
      </c>
      <c r="ET56" s="20">
        <f>SUM(ET14:ET17)</f>
        <v>7301247</v>
      </c>
      <c r="EU56" s="20">
        <f>SUM(EU14:EU17)</f>
        <v>0</v>
      </c>
      <c r="EV56" s="13" t="e">
        <f t="shared" si="85"/>
        <v>#DIV/0!</v>
      </c>
      <c r="EW56" s="14">
        <f t="shared" si="86"/>
        <v>-100</v>
      </c>
    </row>
    <row r="57" spans="1:153" ht="12">
      <c r="A57" s="2" t="s">
        <v>50</v>
      </c>
      <c r="B57" s="20">
        <f>SUM(B18:B40)</f>
        <v>4885058204</v>
      </c>
      <c r="C57" s="20">
        <f>SUM(C18:C40)</f>
        <v>10263019064</v>
      </c>
      <c r="D57" s="20">
        <f>SUM(D18:D40)</f>
        <v>15406926457</v>
      </c>
      <c r="E57" s="20">
        <f>SUM(E18:E40)</f>
        <v>20973901522</v>
      </c>
      <c r="F57" s="13">
        <f t="shared" si="44"/>
        <v>96.32702020132945</v>
      </c>
      <c r="H57" s="20">
        <f>SUM(H18:H40)</f>
        <v>5467730026</v>
      </c>
      <c r="I57" s="20">
        <f>SUM(I18:I40)</f>
        <v>11083026740</v>
      </c>
      <c r="J57" s="20">
        <f>SUM(J18:J40)</f>
        <v>16351665285</v>
      </c>
      <c r="K57" s="20">
        <f>SUM(K18:K40)</f>
        <v>21963983137</v>
      </c>
      <c r="L57" s="13">
        <f t="shared" si="45"/>
        <v>96.62828077534921</v>
      </c>
      <c r="M57" s="14">
        <f t="shared" si="46"/>
        <v>4.720540973082578</v>
      </c>
      <c r="O57" s="20">
        <f>SUM(O18:O40)</f>
        <v>5333855759</v>
      </c>
      <c r="P57" s="20">
        <f>SUM(P18:P40)</f>
        <v>11417211224</v>
      </c>
      <c r="Q57" s="20">
        <f>SUM(Q18:Q40)</f>
        <v>17261150982</v>
      </c>
      <c r="R57" s="20">
        <f>SUM(R18:R40)</f>
        <v>23526628255</v>
      </c>
      <c r="S57" s="13">
        <f t="shared" si="47"/>
        <v>96.94398708354029</v>
      </c>
      <c r="T57" s="14">
        <f t="shared" si="48"/>
        <v>7.114579847621556</v>
      </c>
      <c r="V57" s="20">
        <f>SUM(V18:V40)</f>
        <v>6175093300</v>
      </c>
      <c r="W57" s="20">
        <f>SUM(W18:W40)</f>
        <v>12694137784</v>
      </c>
      <c r="X57" s="20">
        <f>SUM(X18:X40)</f>
        <v>18740863524</v>
      </c>
      <c r="Y57" s="20">
        <f>SUM(Y18:Y40)</f>
        <v>24893695712</v>
      </c>
      <c r="Z57" s="13">
        <f t="shared" si="49"/>
        <v>96.72360414051309</v>
      </c>
      <c r="AA57" s="14">
        <f t="shared" si="50"/>
        <v>5.810724096044083</v>
      </c>
      <c r="AC57" s="20">
        <f>SUM(AC18:AC40)</f>
        <v>5958785594</v>
      </c>
      <c r="AD57" s="20">
        <f>SUM(AD18:AD40)</f>
        <v>12433743694</v>
      </c>
      <c r="AE57" s="20">
        <f>SUM(AE18:AE40)</f>
        <v>18533650316</v>
      </c>
      <c r="AF57" s="20">
        <f>SUM(AF18:AF40)</f>
        <v>25306466766</v>
      </c>
      <c r="AG57" s="13">
        <f t="shared" si="51"/>
        <v>96.90115547548965</v>
      </c>
      <c r="AH57" s="14">
        <f t="shared" si="52"/>
        <v>1.6581348899553916</v>
      </c>
      <c r="AJ57" s="20">
        <f>SUM(AJ18:AJ40)</f>
        <v>7020205175</v>
      </c>
      <c r="AK57" s="20">
        <f>SUM(AK18:AK40)</f>
        <v>14349499334</v>
      </c>
      <c r="AL57" s="20">
        <f>SUM(AL18:AL40)</f>
        <v>21431370058</v>
      </c>
      <c r="AM57" s="20">
        <f>SUM(AM18:AM40)</f>
        <v>29144424553</v>
      </c>
      <c r="AN57" s="13">
        <f t="shared" si="53"/>
        <v>97.32468621649753</v>
      </c>
      <c r="AO57" s="14">
        <f t="shared" si="54"/>
        <v>15.165917164526547</v>
      </c>
      <c r="AQ57" s="20">
        <f>SUM(AQ18:AQ40)</f>
        <v>7707048879</v>
      </c>
      <c r="AR57" s="20">
        <f>SUM(AR18:AR40)</f>
        <v>15490461061</v>
      </c>
      <c r="AS57" s="20">
        <f>SUM(AS18:AS40)</f>
        <v>22811909277</v>
      </c>
      <c r="AT57" s="20">
        <f>SUM(AT18:AT40)</f>
        <v>30462290907</v>
      </c>
      <c r="AU57" s="13">
        <f t="shared" si="55"/>
        <v>96.92107046476553</v>
      </c>
      <c r="AV57" s="14">
        <f t="shared" si="56"/>
        <v>4.52184722880159</v>
      </c>
      <c r="AX57" s="20">
        <f>SUM(AX18:AX40)</f>
        <v>7588842211</v>
      </c>
      <c r="AY57" s="20">
        <f>SUM(AY18:AY40)</f>
        <v>15575721029</v>
      </c>
      <c r="AZ57" s="20">
        <f>SUM(AZ18:AZ40)</f>
        <v>23187980307</v>
      </c>
      <c r="BA57" s="20">
        <f>SUM(BA18:BA40)</f>
        <v>30950804095</v>
      </c>
      <c r="BB57" s="13">
        <f t="shared" si="57"/>
        <v>96.99352345961165</v>
      </c>
      <c r="BC57" s="14">
        <f t="shared" si="58"/>
        <v>1.603665297174814</v>
      </c>
      <c r="BE57" s="20">
        <f>SUM(BE18:BE40)</f>
        <v>7505915735</v>
      </c>
      <c r="BF57" s="20">
        <f>SUM(BF18:BF40)</f>
        <v>15197412657</v>
      </c>
      <c r="BG57" s="20">
        <f>SUM(BG18:BG40)</f>
        <v>22637280650</v>
      </c>
      <c r="BH57" s="20">
        <f>SUM(BH18:BH40)</f>
        <v>30557327579</v>
      </c>
      <c r="BI57" s="13">
        <f t="shared" si="59"/>
        <v>96.24042548330887</v>
      </c>
      <c r="BJ57" s="14">
        <f t="shared" si="60"/>
        <v>-1.2712965866485035</v>
      </c>
      <c r="BL57" s="20">
        <f>SUM(BL18:BL40)</f>
        <v>7850442500</v>
      </c>
      <c r="BM57" s="20">
        <f>SUM(BM18:BM40)</f>
        <v>16597495807</v>
      </c>
      <c r="BN57" s="20">
        <f>SUM(BN18:BN40)</f>
        <v>24916281889</v>
      </c>
      <c r="BO57" s="20">
        <f>SUM(BO18:BO40)</f>
        <v>33726336305</v>
      </c>
      <c r="BP57" s="13">
        <f t="shared" si="61"/>
        <v>97.81261536256282</v>
      </c>
      <c r="BQ57" s="14">
        <f t="shared" si="62"/>
        <v>10.370699851965611</v>
      </c>
      <c r="BS57" s="20">
        <f>SUM(BS18:BS40)</f>
        <v>8748877471</v>
      </c>
      <c r="BT57" s="20">
        <f>SUM(BT18:BT40)</f>
        <v>18082938688</v>
      </c>
      <c r="BU57" s="20">
        <f>SUM(BU18:BU40)</f>
        <v>27063392083</v>
      </c>
      <c r="BV57" s="20">
        <f>SUM(BV18:BV40)</f>
        <v>36512117482</v>
      </c>
      <c r="BW57" s="13">
        <f t="shared" si="63"/>
        <v>97.8009948741299</v>
      </c>
      <c r="BX57" s="14">
        <f t="shared" si="64"/>
        <v>8.259957891088817</v>
      </c>
      <c r="BZ57" s="20">
        <f>SUM(BZ18:BZ40)</f>
        <v>9743957502</v>
      </c>
      <c r="CA57" s="20">
        <f>SUM(CA18:CA40)</f>
        <v>20209086666</v>
      </c>
      <c r="CB57" s="20">
        <f>SUM(CB18:CB40)</f>
        <v>29853389590</v>
      </c>
      <c r="CC57" s="20">
        <f>SUM(CC18:CC40)</f>
        <v>40420893996</v>
      </c>
      <c r="CD57" s="13">
        <f t="shared" si="65"/>
        <v>97.71899864055011</v>
      </c>
      <c r="CE57" s="14">
        <f t="shared" si="66"/>
        <v>10.705422702276792</v>
      </c>
      <c r="CG57" s="20">
        <f>SUM(CG18:CG40)</f>
        <v>11027236264</v>
      </c>
      <c r="CH57" s="20">
        <f>SUM(CH18:CH40)</f>
        <v>22540782053</v>
      </c>
      <c r="CI57" s="20">
        <f>SUM(CI18:CI40)</f>
        <v>33753241099</v>
      </c>
      <c r="CJ57" s="20">
        <f>SUM(CJ18:CJ40)</f>
        <v>45304122913</v>
      </c>
      <c r="CK57" s="13">
        <f t="shared" si="67"/>
        <v>97.75570787580118</v>
      </c>
      <c r="CL57" s="14">
        <f t="shared" si="68"/>
        <v>12.080952285427529</v>
      </c>
      <c r="CN57" s="20">
        <f>SUM(CN18:CN40)</f>
        <v>11873799410</v>
      </c>
      <c r="CO57" s="20">
        <f>SUM(CO18:CO40)</f>
        <v>24202100119</v>
      </c>
      <c r="CP57" s="20">
        <f>SUM(CP18:CP40)</f>
        <v>35646765630</v>
      </c>
      <c r="CQ57" s="20">
        <f>SUM(CQ18:CQ40)</f>
        <v>46294891201</v>
      </c>
      <c r="CR57" s="13">
        <f t="shared" si="69"/>
        <v>97.40574292915137</v>
      </c>
      <c r="CS57" s="14">
        <f t="shared" si="70"/>
        <v>2.1869274235870932</v>
      </c>
      <c r="CU57" s="20">
        <f>SUM(CU18:CU40)</f>
        <v>8903528186</v>
      </c>
      <c r="CV57" s="20">
        <f>SUM(CV18:CV40)</f>
        <v>17672594709</v>
      </c>
      <c r="CW57" s="20">
        <f>SUM(CW18:CW40)</f>
        <v>26491461349</v>
      </c>
      <c r="CX57" s="20">
        <f>SUM(CX18:CX40)</f>
        <v>35479115875</v>
      </c>
      <c r="CY57" s="13">
        <f t="shared" si="71"/>
        <v>97.2629542691745</v>
      </c>
      <c r="CZ57" s="14">
        <f t="shared" si="72"/>
        <v>-23.362783766011688</v>
      </c>
      <c r="DB57" s="20">
        <f>SUM(DB18:DB40)</f>
        <v>9272421420</v>
      </c>
      <c r="DC57" s="20">
        <f>SUM(DC18:DC40)</f>
        <v>19727787549</v>
      </c>
      <c r="DD57" s="20">
        <f>SUM(DD18:DD40)</f>
        <v>30392371786</v>
      </c>
      <c r="DE57" s="20">
        <f>SUM(DE18:DE40)</f>
        <v>41186802728</v>
      </c>
      <c r="DF57" s="13">
        <f t="shared" si="73"/>
        <v>97.17188598500762</v>
      </c>
      <c r="DG57" s="14">
        <f t="shared" si="74"/>
        <v>16.08745514716128</v>
      </c>
      <c r="DH57" s="14"/>
      <c r="DI57" s="20">
        <f>SUM(DI18:DI40)</f>
        <v>11120421347</v>
      </c>
      <c r="DJ57" s="20">
        <f>SUM(DJ18:DJ40)</f>
        <v>23186137264</v>
      </c>
      <c r="DK57" s="20">
        <f>SUM(DK18:DK40)</f>
        <v>34936685474</v>
      </c>
      <c r="DL57" s="20">
        <f>SUM(DL18:DL40)</f>
        <v>46782701631</v>
      </c>
      <c r="DM57" s="13">
        <f t="shared" si="75"/>
        <v>97.543778873092</v>
      </c>
      <c r="DN57" s="14">
        <f t="shared" si="76"/>
        <v>13.586630989435221</v>
      </c>
      <c r="DP57" s="20">
        <f>SUM(DP18:DP40)</f>
        <v>11919509118</v>
      </c>
      <c r="DQ57" s="20">
        <f>SUM(DQ18:DQ40)</f>
        <v>24347270477</v>
      </c>
      <c r="DR57" s="20">
        <f>SUM(DR18:DR40)</f>
        <v>36192076706</v>
      </c>
      <c r="DS57" s="20">
        <f>SUM(DS18:DS40)</f>
        <v>48201697275</v>
      </c>
      <c r="DT57" s="13">
        <f t="shared" si="77"/>
        <v>97.41741676448649</v>
      </c>
      <c r="DU57" s="14">
        <f t="shared" si="78"/>
        <v>3.0331631020208505</v>
      </c>
      <c r="DW57" s="20">
        <f>SUM(DW18:DW40)</f>
        <v>11873422504</v>
      </c>
      <c r="DX57" s="20">
        <f>SUM(DX18:DX40)</f>
        <v>24724909953</v>
      </c>
      <c r="DY57" s="20">
        <f>SUM(DY18:DY40)</f>
        <v>37016259085</v>
      </c>
      <c r="DZ57" s="20">
        <f>SUM(DZ18:DZ40)</f>
        <v>49580161618</v>
      </c>
      <c r="EA57" s="13">
        <f t="shared" si="79"/>
        <v>97.60433976977814</v>
      </c>
      <c r="EB57" s="14">
        <f t="shared" si="80"/>
        <v>2.8597838269793527</v>
      </c>
      <c r="ED57" s="20">
        <f>SUM(ED18:ED40)</f>
        <v>12543432438</v>
      </c>
      <c r="EE57" s="20">
        <f>SUM(EE18:EE40)</f>
        <v>25762812433</v>
      </c>
      <c r="EF57" s="20">
        <f>SUM(EF18:EF40)</f>
        <v>38577215122</v>
      </c>
      <c r="EG57" s="20">
        <f>SUM(EG18:EG40)</f>
        <v>51676269292</v>
      </c>
      <c r="EH57" s="13">
        <f t="shared" si="81"/>
        <v>97.554049181646</v>
      </c>
      <c r="EI57" s="14">
        <f t="shared" si="82"/>
        <v>4.227714484171855</v>
      </c>
      <c r="EK57" s="20">
        <f>SUM(EK18:EK40)</f>
        <v>13067950864</v>
      </c>
      <c r="EL57" s="20">
        <f>SUM(EL18:EL40)</f>
        <v>26977752099</v>
      </c>
      <c r="EM57" s="20">
        <f>SUM(EM18:EM40)</f>
        <v>40155677846</v>
      </c>
      <c r="EN57" s="20">
        <f>SUM(EN18:EN40)</f>
        <v>54045663917</v>
      </c>
      <c r="EO57" s="13">
        <f t="shared" si="83"/>
        <v>97.71735331304322</v>
      </c>
      <c r="EP57" s="14">
        <f t="shared" si="84"/>
        <v>4.585072911536216</v>
      </c>
      <c r="ER57" s="20">
        <f>SUM(ER18:ER40)</f>
        <v>13013837360</v>
      </c>
      <c r="ES57" s="20">
        <f>SUM(ES18:ES40)</f>
        <v>27325850760</v>
      </c>
      <c r="ET57" s="20">
        <f>SUM(ET18:ET40)</f>
        <v>40656670186</v>
      </c>
      <c r="EU57" s="20">
        <f>SUM(EU18:EU40)</f>
        <v>0</v>
      </c>
      <c r="EV57" s="13" t="e">
        <f t="shared" si="85"/>
        <v>#DIV/0!</v>
      </c>
      <c r="EW57" s="14">
        <f t="shared" si="86"/>
        <v>-100</v>
      </c>
    </row>
    <row r="58" spans="1:153" ht="12">
      <c r="A58" s="18" t="s">
        <v>51</v>
      </c>
      <c r="B58" s="20">
        <f>B18+B19+B20</f>
        <v>338099606</v>
      </c>
      <c r="C58" s="20">
        <f>C18+C19+C20</f>
        <v>727773262</v>
      </c>
      <c r="D58" s="20">
        <f>D18+D19+D20</f>
        <v>1088641471</v>
      </c>
      <c r="E58" s="20">
        <f>E18+E19+E20</f>
        <v>1505037617</v>
      </c>
      <c r="F58" s="13">
        <f t="shared" si="44"/>
        <v>6.912199372370054</v>
      </c>
      <c r="H58" s="20">
        <f>H18+H19+H20</f>
        <v>391918223</v>
      </c>
      <c r="I58" s="20">
        <f>I18+I19+I20</f>
        <v>786499703</v>
      </c>
      <c r="J58" s="20">
        <f>J18+J19+J20</f>
        <v>1164629413</v>
      </c>
      <c r="K58" s="20">
        <f>K18+K19+K20</f>
        <v>1598509105</v>
      </c>
      <c r="L58" s="13">
        <f t="shared" si="45"/>
        <v>7.032476106744525</v>
      </c>
      <c r="M58" s="14">
        <f t="shared" si="46"/>
        <v>6.210574868309095</v>
      </c>
      <c r="O58" s="20">
        <f>O18+O19+O20</f>
        <v>382653548</v>
      </c>
      <c r="P58" s="20">
        <f>P18+P19+P20</f>
        <v>818686368</v>
      </c>
      <c r="Q58" s="20">
        <f>Q18+Q19+Q20</f>
        <v>1246414788</v>
      </c>
      <c r="R58" s="20">
        <f>R18+R19+R20</f>
        <v>1702323731</v>
      </c>
      <c r="S58" s="13">
        <f t="shared" si="47"/>
        <v>7.014606938203951</v>
      </c>
      <c r="T58" s="14">
        <f t="shared" si="48"/>
        <v>6.494465729051953</v>
      </c>
      <c r="V58" s="20">
        <f>V18+V19+V20</f>
        <v>437910275</v>
      </c>
      <c r="W58" s="20">
        <f>W18+W19+W20</f>
        <v>900520151</v>
      </c>
      <c r="X58" s="20">
        <f>X18+X19+X20</f>
        <v>1350517805</v>
      </c>
      <c r="Y58" s="20">
        <f>Y18+Y19+Y20</f>
        <v>1824473126</v>
      </c>
      <c r="Z58" s="13">
        <f t="shared" si="49"/>
        <v>7.0889279938920975</v>
      </c>
      <c r="AA58" s="14">
        <f t="shared" si="50"/>
        <v>7.175450402036361</v>
      </c>
      <c r="AC58" s="20">
        <f>AC18+AC19+AC20</f>
        <v>427497817</v>
      </c>
      <c r="AD58" s="20">
        <f>AD18+AD19+AD20</f>
        <v>901763796</v>
      </c>
      <c r="AE58" s="20">
        <f>AE18+AE19+AE20</f>
        <v>1386706809</v>
      </c>
      <c r="AF58" s="20">
        <f>AF18+AF19+AF20</f>
        <v>1881845651</v>
      </c>
      <c r="AG58" s="13">
        <f t="shared" si="51"/>
        <v>7.20578734655372</v>
      </c>
      <c r="AH58" s="14">
        <f t="shared" si="52"/>
        <v>3.1446078422533077</v>
      </c>
      <c r="AJ58" s="20">
        <f>AJ18+AJ19+AJ20</f>
        <v>461347571</v>
      </c>
      <c r="AK58" s="20">
        <f>AK18+AK19+AK20</f>
        <v>983985714</v>
      </c>
      <c r="AL58" s="20">
        <f>AL18+AL19+AL20</f>
        <v>1522223644</v>
      </c>
      <c r="AM58" s="20">
        <f>AM18+AM19+AM20</f>
        <v>2073610345</v>
      </c>
      <c r="AN58" s="13">
        <f t="shared" si="53"/>
        <v>6.924599790790324</v>
      </c>
      <c r="AO58" s="14">
        <f t="shared" si="54"/>
        <v>10.190245618608387</v>
      </c>
      <c r="AQ58" s="20">
        <f>AQ18+AQ19+AQ20</f>
        <v>487226273</v>
      </c>
      <c r="AR58" s="20">
        <f>AR18+AR19+AR20</f>
        <v>1029909334</v>
      </c>
      <c r="AS58" s="20">
        <f>AS18+AS19+AS20</f>
        <v>1574896278</v>
      </c>
      <c r="AT58" s="20">
        <f>AT18+AT19+AT20</f>
        <v>2154201328</v>
      </c>
      <c r="AU58" s="13">
        <f t="shared" si="55"/>
        <v>6.85396575535958</v>
      </c>
      <c r="AV58" s="14">
        <f t="shared" si="56"/>
        <v>3.8865056395154056</v>
      </c>
      <c r="AX58" s="20">
        <f>AX18+AX19+AX20</f>
        <v>523030371</v>
      </c>
      <c r="AY58" s="20">
        <f>AY18+AY19+AY20</f>
        <v>1110939691</v>
      </c>
      <c r="AZ58" s="20">
        <f>AZ18+AZ19+AZ20</f>
        <v>1687144675</v>
      </c>
      <c r="BA58" s="20">
        <f>BA18+BA19+BA20</f>
        <v>2269092412</v>
      </c>
      <c r="BB58" s="13">
        <f t="shared" si="57"/>
        <v>7.110873999260755</v>
      </c>
      <c r="BC58" s="14">
        <f t="shared" si="58"/>
        <v>5.333349418490371</v>
      </c>
      <c r="BE58" s="20">
        <f>BE18+BE19+BE20</f>
        <v>518903278</v>
      </c>
      <c r="BF58" s="20">
        <f>BF18+BF19+BF20</f>
        <v>1095596007</v>
      </c>
      <c r="BG58" s="20">
        <f>BG18+BG19+BG20</f>
        <v>1661504663</v>
      </c>
      <c r="BH58" s="20">
        <f>BH18+BH19+BH20</f>
        <v>2231951867</v>
      </c>
      <c r="BI58" s="13">
        <f t="shared" si="59"/>
        <v>7.029541336133267</v>
      </c>
      <c r="BJ58" s="14">
        <f t="shared" si="60"/>
        <v>-1.6368017804644666</v>
      </c>
      <c r="BL58" s="20">
        <f>BL18+BL19+BL20</f>
        <v>560099465</v>
      </c>
      <c r="BM58" s="20">
        <f>BM18+BM19+BM20</f>
        <v>1178043993</v>
      </c>
      <c r="BN58" s="20">
        <f>BN18+BN19+BN20</f>
        <v>1785822702</v>
      </c>
      <c r="BO58" s="20">
        <f>BO18+BO19+BO20</f>
        <v>2417159130</v>
      </c>
      <c r="BP58" s="13">
        <f t="shared" si="61"/>
        <v>7.010208702026906</v>
      </c>
      <c r="BQ58" s="14">
        <f t="shared" si="62"/>
        <v>8.297995388625466</v>
      </c>
      <c r="BS58" s="20">
        <f>BS18+BS19+BS20</f>
        <v>558879990</v>
      </c>
      <c r="BT58" s="20">
        <f>BT18+BT19+BT20</f>
        <v>1197180741</v>
      </c>
      <c r="BU58" s="20">
        <f>BU18+BU19+BU20</f>
        <v>1838121392</v>
      </c>
      <c r="BV58" s="20">
        <f>BV18+BV19+BV20</f>
        <v>2522108215</v>
      </c>
      <c r="BW58" s="13">
        <f t="shared" si="63"/>
        <v>6.755693989230244</v>
      </c>
      <c r="BX58" s="14">
        <f t="shared" si="64"/>
        <v>4.341835988266112</v>
      </c>
      <c r="BZ58" s="20">
        <f>BZ18+BZ19+BZ20</f>
        <v>633298517</v>
      </c>
      <c r="CA58" s="20">
        <f>CA18+CA19+CA20</f>
        <v>1351518753</v>
      </c>
      <c r="CB58" s="20">
        <f>CB18+CB19+CB20</f>
        <v>2060594972</v>
      </c>
      <c r="CC58" s="20">
        <f>CC18+CC19+CC20</f>
        <v>2777558721</v>
      </c>
      <c r="CD58" s="13">
        <f t="shared" si="65"/>
        <v>6.714850416428358</v>
      </c>
      <c r="CE58" s="14">
        <f t="shared" si="66"/>
        <v>10.128451447116035</v>
      </c>
      <c r="CG58" s="20">
        <f>CG18+CG19+CG20</f>
        <v>686567345</v>
      </c>
      <c r="CH58" s="20">
        <f>CH18+CH19+CH20</f>
        <v>1422517116</v>
      </c>
      <c r="CI58" s="20">
        <f>CI18+CI19+CI20</f>
        <v>2176398276</v>
      </c>
      <c r="CJ58" s="20">
        <f>CJ18+CJ19+CJ20</f>
        <v>2968766945</v>
      </c>
      <c r="CK58" s="13">
        <f t="shared" si="67"/>
        <v>6.405905148722743</v>
      </c>
      <c r="CL58" s="14">
        <f t="shared" si="68"/>
        <v>6.88403894233997</v>
      </c>
      <c r="CN58" s="20">
        <f>CN18+CN19+CN20</f>
        <v>768623182</v>
      </c>
      <c r="CO58" s="20">
        <f>CO18+CO19+CO20</f>
        <v>1594859379</v>
      </c>
      <c r="CP58" s="20">
        <f>CP18+CP19+CP20</f>
        <v>2413161954</v>
      </c>
      <c r="CQ58" s="20">
        <f>CQ18+CQ19+CQ20</f>
        <v>3219434928</v>
      </c>
      <c r="CR58" s="13">
        <f t="shared" si="69"/>
        <v>6.7737809256829005</v>
      </c>
      <c r="CS58" s="14">
        <f t="shared" si="70"/>
        <v>8.443504917830452</v>
      </c>
      <c r="CU58" s="20">
        <f>CU18+CU19+CU20</f>
        <v>728460419</v>
      </c>
      <c r="CV58" s="20">
        <f>CV18+CV19+CV20</f>
        <v>1519193819</v>
      </c>
      <c r="CW58" s="20">
        <f>CW18+CW19+CW20</f>
        <v>2327447414</v>
      </c>
      <c r="CX58" s="20">
        <f>CX18+CX19+CX20</f>
        <v>3160169833</v>
      </c>
      <c r="CY58" s="13">
        <f t="shared" si="71"/>
        <v>8.663334651089409</v>
      </c>
      <c r="CZ58" s="14">
        <f t="shared" si="72"/>
        <v>-1.8408539487647602</v>
      </c>
      <c r="DB58" s="20">
        <f>DB18+DB19+DB20</f>
        <v>800255612</v>
      </c>
      <c r="DC58" s="20">
        <f>DC18+DC19+DC20</f>
        <v>1691821332</v>
      </c>
      <c r="DD58" s="20">
        <f>DD18+DD19+DD20</f>
        <v>2608509190</v>
      </c>
      <c r="DE58" s="20">
        <f>DE18+DE19+DE20</f>
        <v>3584720484</v>
      </c>
      <c r="DF58" s="13">
        <f t="shared" si="73"/>
        <v>8.457419053860221</v>
      </c>
      <c r="DG58" s="14">
        <f t="shared" si="74"/>
        <v>13.434425155466002</v>
      </c>
      <c r="DH58" s="14"/>
      <c r="DI58" s="20">
        <f>DI18+DI19+DI20</f>
        <v>904538545</v>
      </c>
      <c r="DJ58" s="20">
        <f>DJ18+DJ19+DJ20</f>
        <v>1915800649</v>
      </c>
      <c r="DK58" s="20">
        <f>DK18+DK19+DK20</f>
        <v>2940540502</v>
      </c>
      <c r="DL58" s="20">
        <f>DL18+DL19+DL20</f>
        <v>4014549243</v>
      </c>
      <c r="DM58" s="13">
        <f t="shared" si="75"/>
        <v>8.370493579508148</v>
      </c>
      <c r="DN58" s="14">
        <f t="shared" si="76"/>
        <v>11.990579486420003</v>
      </c>
      <c r="DP58" s="20">
        <f>DP18+DP19+DP20</f>
        <v>994976859</v>
      </c>
      <c r="DQ58" s="20">
        <f>DQ18+DQ19+DQ20</f>
        <v>2047763245</v>
      </c>
      <c r="DR58" s="20">
        <f>DR18+DR19+DR20</f>
        <v>3134083479</v>
      </c>
      <c r="DS58" s="20">
        <f>DS18+DS19+DS20</f>
        <v>4291107681</v>
      </c>
      <c r="DT58" s="13">
        <f t="shared" si="77"/>
        <v>8.672487671052993</v>
      </c>
      <c r="DU58" s="14">
        <f t="shared" si="78"/>
        <v>6.888903865912795</v>
      </c>
      <c r="DW58" s="20">
        <f>DW18+DW19+DW20</f>
        <v>1103746947</v>
      </c>
      <c r="DX58" s="20">
        <f>DX18+DX19+DX20</f>
        <v>2256669588</v>
      </c>
      <c r="DY58" s="20">
        <f>DY18+DY19+DY20</f>
        <v>3413726979</v>
      </c>
      <c r="DZ58" s="20">
        <f>DZ18+DZ19+DZ20</f>
        <v>4580031014</v>
      </c>
      <c r="EA58" s="13">
        <f t="shared" si="79"/>
        <v>9.016326059822354</v>
      </c>
      <c r="EB58" s="14">
        <f t="shared" si="80"/>
        <v>6.733071143361968</v>
      </c>
      <c r="ED58" s="20">
        <f>ED18+ED19+ED20</f>
        <v>1070362142</v>
      </c>
      <c r="EE58" s="20">
        <f>EE18+EE19+EE20</f>
        <v>2247210682</v>
      </c>
      <c r="EF58" s="20">
        <f>EF18+EF19+EF20</f>
        <v>3422773482</v>
      </c>
      <c r="EG58" s="20">
        <f>EG18+EG19+EG20</f>
        <v>4602318163</v>
      </c>
      <c r="EH58" s="13">
        <f t="shared" si="81"/>
        <v>8.688219536242537</v>
      </c>
      <c r="EI58" s="14">
        <f t="shared" si="82"/>
        <v>0.4866156786247444</v>
      </c>
      <c r="EK58" s="20">
        <f>EK18+EK19+EK20</f>
        <v>1122192040</v>
      </c>
      <c r="EL58" s="20">
        <f>EL18+EL19+EL20</f>
        <v>2355018276</v>
      </c>
      <c r="EM58" s="20">
        <f>EM18+EM19+EM20</f>
        <v>3608710815</v>
      </c>
      <c r="EN58" s="20">
        <f>EN18+EN19+EN20</f>
        <v>4894534293</v>
      </c>
      <c r="EO58" s="13">
        <f t="shared" si="83"/>
        <v>8.849570939611391</v>
      </c>
      <c r="EP58" s="14">
        <f t="shared" si="84"/>
        <v>6.349324832630003</v>
      </c>
      <c r="ER58" s="20">
        <f>ER18+ER19+ER20</f>
        <v>1144683950</v>
      </c>
      <c r="ES58" s="20">
        <f>ES18+ES19+ES20</f>
        <v>2383503222</v>
      </c>
      <c r="ET58" s="20">
        <f>ET18+ET19+ET20</f>
        <v>3664322713</v>
      </c>
      <c r="EU58" s="20">
        <f>EU18+EU19+EU20</f>
        <v>0</v>
      </c>
      <c r="EV58" s="13" t="e">
        <f t="shared" si="85"/>
        <v>#DIV/0!</v>
      </c>
      <c r="EW58" s="14">
        <f t="shared" si="86"/>
        <v>-100</v>
      </c>
    </row>
    <row r="59" spans="1:153" ht="12">
      <c r="A59" s="18" t="s">
        <v>52</v>
      </c>
      <c r="B59" s="20">
        <f>B21+B22+B23</f>
        <v>606316659</v>
      </c>
      <c r="C59" s="20">
        <f>C21+C22+C23</f>
        <v>987168849</v>
      </c>
      <c r="D59" s="20">
        <f>D21+D22+D23</f>
        <v>1780712779</v>
      </c>
      <c r="E59" s="20">
        <f>E21+E22+E23</f>
        <v>2307265656</v>
      </c>
      <c r="F59" s="13">
        <f>E59*100/E$51</f>
        <v>10.59659907443641</v>
      </c>
      <c r="H59" s="20">
        <f>H21+H22+H23</f>
        <v>727676334</v>
      </c>
      <c r="I59" s="20">
        <f>I21+I22+I23</f>
        <v>1176171559</v>
      </c>
      <c r="J59" s="20">
        <f>J21+J22+J23</f>
        <v>2002349761</v>
      </c>
      <c r="K59" s="20">
        <f>K21+K22+K23</f>
        <v>2538562932</v>
      </c>
      <c r="L59" s="13">
        <f>K59*100/K$51</f>
        <v>11.1681460611745</v>
      </c>
      <c r="M59" s="14">
        <f t="shared" si="46"/>
        <v>10.024735357132187</v>
      </c>
      <c r="O59" s="20">
        <f>O21+O22+O23</f>
        <v>733889184</v>
      </c>
      <c r="P59" s="20">
        <f>P21+P22+P23</f>
        <v>1201264756</v>
      </c>
      <c r="Q59" s="20">
        <f>Q21+Q22+Q23</f>
        <v>2068440800</v>
      </c>
      <c r="R59" s="20">
        <f>R21+R22+R23</f>
        <v>2643687958</v>
      </c>
      <c r="S59" s="13">
        <f>R59*100/R$51</f>
        <v>10.893598881888016</v>
      </c>
      <c r="T59" s="14">
        <f t="shared" si="48"/>
        <v>4.141123494511021</v>
      </c>
      <c r="V59" s="20">
        <f>V21+V22+V23</f>
        <v>756087715</v>
      </c>
      <c r="W59" s="20">
        <f>W21+W22+W23</f>
        <v>1264452178</v>
      </c>
      <c r="X59" s="20">
        <f>X21+X22+X23</f>
        <v>2180333764</v>
      </c>
      <c r="Y59" s="20">
        <f>Y21+Y22+Y23</f>
        <v>2731579203</v>
      </c>
      <c r="Z59" s="13">
        <f>Y59*100/Y$51</f>
        <v>10.613457662779608</v>
      </c>
      <c r="AA59" s="14">
        <f t="shared" si="50"/>
        <v>3.3245695557236417</v>
      </c>
      <c r="AC59" s="20">
        <f>AC21+AC22+AC23</f>
        <v>740501002</v>
      </c>
      <c r="AD59" s="20">
        <f>AD21+AD22+AD23</f>
        <v>1197499208</v>
      </c>
      <c r="AE59" s="20">
        <f>AE21+AE22+AE23</f>
        <v>2055911983</v>
      </c>
      <c r="AF59" s="20">
        <f>AF21+AF22+AF23</f>
        <v>2684336036</v>
      </c>
      <c r="AG59" s="13">
        <f>AF59*100/AF$51</f>
        <v>10.27860846708037</v>
      </c>
      <c r="AH59" s="14">
        <f t="shared" si="52"/>
        <v>-1.7295184759099982</v>
      </c>
      <c r="AJ59" s="20">
        <f>AJ21+AJ22+AJ23</f>
        <v>873418660</v>
      </c>
      <c r="AK59" s="20">
        <f>AK21+AK22+AK23</f>
        <v>1389075514</v>
      </c>
      <c r="AL59" s="20">
        <f>AL21+AL22+AL23</f>
        <v>2399331506</v>
      </c>
      <c r="AM59" s="20">
        <f>AM21+AM22+AM23</f>
        <v>3083678205</v>
      </c>
      <c r="AN59" s="13">
        <f>AM59*100/AM$51</f>
        <v>10.29761329301609</v>
      </c>
      <c r="AO59" s="14">
        <f t="shared" si="54"/>
        <v>14.876757739879324</v>
      </c>
      <c r="AQ59" s="20">
        <f>AQ21+AQ22+AQ23</f>
        <v>992409476</v>
      </c>
      <c r="AR59" s="20">
        <f>AR21+AR22+AR23</f>
        <v>1603000571</v>
      </c>
      <c r="AS59" s="20">
        <f>AS21+AS22+AS23</f>
        <v>2683232835</v>
      </c>
      <c r="AT59" s="20">
        <f>AT21+AT22+AT23</f>
        <v>3374673173</v>
      </c>
      <c r="AU59" s="13">
        <f>AT59*100/AT$51</f>
        <v>10.737108951997014</v>
      </c>
      <c r="AV59" s="14">
        <f t="shared" si="56"/>
        <v>9.43661914943553</v>
      </c>
      <c r="AX59" s="20">
        <f>AX21+AX22+AX23</f>
        <v>989416755</v>
      </c>
      <c r="AY59" s="20">
        <f>AY21+AY22+AY23</f>
        <v>1596613792</v>
      </c>
      <c r="AZ59" s="20">
        <f>AZ21+AZ22+AZ23</f>
        <v>2707092034</v>
      </c>
      <c r="BA59" s="20">
        <f>BA21+BA22+BA23</f>
        <v>3392099561</v>
      </c>
      <c r="BB59" s="13">
        <f>BA59*100/BA$51</f>
        <v>10.630149941737463</v>
      </c>
      <c r="BC59" s="14">
        <f t="shared" si="58"/>
        <v>0.5163874279567153</v>
      </c>
      <c r="BE59" s="20">
        <f>BE21+BE22+BE23</f>
        <v>969661552</v>
      </c>
      <c r="BF59" s="20">
        <f>BF21+BF22+BF23</f>
        <v>1547093628</v>
      </c>
      <c r="BG59" s="20">
        <f>BG21+BG22+BG23</f>
        <v>2547509671</v>
      </c>
      <c r="BH59" s="20">
        <f>BH21+BH22+BH23</f>
        <v>3253265230</v>
      </c>
      <c r="BI59" s="13">
        <f>BH59*100/BH$51</f>
        <v>10.246171859623756</v>
      </c>
      <c r="BJ59" s="14">
        <f t="shared" si="60"/>
        <v>-4.092873115996369</v>
      </c>
      <c r="BL59" s="20">
        <f>BL21+BL22+BL23</f>
        <v>919256029</v>
      </c>
      <c r="BM59" s="20">
        <f>BM21+BM22+BM23</f>
        <v>1530899972</v>
      </c>
      <c r="BN59" s="20">
        <f>BN21+BN22+BN23</f>
        <v>2643698400</v>
      </c>
      <c r="BO59" s="20">
        <f>BO21+BO22+BO23</f>
        <v>3314023054</v>
      </c>
      <c r="BP59" s="13">
        <f>BO59*100/BO$51</f>
        <v>9.61128002022299</v>
      </c>
      <c r="BQ59" s="14">
        <f t="shared" si="62"/>
        <v>1.8675951606933694</v>
      </c>
      <c r="BS59" s="20">
        <f>BS21+BS22+BS23</f>
        <v>1021671722</v>
      </c>
      <c r="BT59" s="20">
        <f>BT21+BT22+BT23</f>
        <v>1688183585</v>
      </c>
      <c r="BU59" s="20">
        <f>BU21+BU22+BU23</f>
        <v>2837674905</v>
      </c>
      <c r="BV59" s="20">
        <f>BV21+BV22+BV23</f>
        <v>3562811729</v>
      </c>
      <c r="BW59" s="13">
        <f>BV59*100/BV$51</f>
        <v>9.543312074880305</v>
      </c>
      <c r="BX59" s="14">
        <f t="shared" si="64"/>
        <v>7.507149797878256</v>
      </c>
      <c r="BZ59" s="20">
        <f>BZ21+BZ22+BZ23</f>
        <v>1120984213</v>
      </c>
      <c r="CA59" s="20">
        <f>CA21+CA22+CA23</f>
        <v>1844351374</v>
      </c>
      <c r="CB59" s="20">
        <f>CB21+CB22+CB23</f>
        <v>3065625833</v>
      </c>
      <c r="CC59" s="20">
        <f>CC21+CC22+CC23</f>
        <v>3932532928</v>
      </c>
      <c r="CD59" s="13">
        <f>CC59*100/CC$51</f>
        <v>9.50704306251066</v>
      </c>
      <c r="CE59" s="14">
        <f t="shared" si="66"/>
        <v>10.377230881738797</v>
      </c>
      <c r="CG59" s="20">
        <f>CG21+CG22+CG23</f>
        <v>1251596063</v>
      </c>
      <c r="CH59" s="20">
        <f>CH21+CH22+CH23</f>
        <v>2121416445</v>
      </c>
      <c r="CI59" s="20">
        <f>CI21+CI22+CI23</f>
        <v>3521309948</v>
      </c>
      <c r="CJ59" s="20">
        <f>CJ21+CJ22+CJ23</f>
        <v>4494502430</v>
      </c>
      <c r="CK59" s="13">
        <f>CJ59*100/CJ$51</f>
        <v>9.698085700453621</v>
      </c>
      <c r="CL59" s="14">
        <f t="shared" si="68"/>
        <v>14.290268188187952</v>
      </c>
      <c r="CN59" s="20">
        <f>CN21+CN22+CN23</f>
        <v>1360059161</v>
      </c>
      <c r="CO59" s="20">
        <f>CO21+CO22+CO23</f>
        <v>2265530256</v>
      </c>
      <c r="CP59" s="20">
        <f>CP21+CP22+CP23</f>
        <v>3698354635</v>
      </c>
      <c r="CQ59" s="20">
        <f>CQ21+CQ22+CQ23</f>
        <v>4667715936</v>
      </c>
      <c r="CR59" s="13">
        <f>CQ59*100/CQ$51</f>
        <v>9.821004580274252</v>
      </c>
      <c r="CS59" s="14">
        <f t="shared" si="70"/>
        <v>3.8538972599910295</v>
      </c>
      <c r="CU59" s="20">
        <f>CU21+CU22+CU23</f>
        <v>1232606683</v>
      </c>
      <c r="CV59" s="20">
        <f>CV21+CV22+CV23</f>
        <v>2045035347</v>
      </c>
      <c r="CW59" s="20">
        <f>CW21+CW22+CW23</f>
        <v>3294071564</v>
      </c>
      <c r="CX59" s="20">
        <f>CX21+CX22+CX23</f>
        <v>4112266250</v>
      </c>
      <c r="CY59" s="13">
        <f>CX59*100/CX$51</f>
        <v>11.273425347621341</v>
      </c>
      <c r="CZ59" s="14">
        <f t="shared" si="72"/>
        <v>-11.899817675623012</v>
      </c>
      <c r="DB59" s="20">
        <f>DB21+DB22+DB23</f>
        <v>1173208216</v>
      </c>
      <c r="DC59" s="20">
        <f>DC21+DC22+DC23</f>
        <v>2006185817</v>
      </c>
      <c r="DD59" s="20">
        <f>DD21+DD22+DD23</f>
        <v>3412513294</v>
      </c>
      <c r="DE59" s="20">
        <f>DE21+DE22+DE23</f>
        <v>4360221418</v>
      </c>
      <c r="DF59" s="13">
        <f>DE59*100/DE$51</f>
        <v>10.287055814877485</v>
      </c>
      <c r="DG59" s="14">
        <f t="shared" si="74"/>
        <v>6.029647715538843</v>
      </c>
      <c r="DH59" s="14"/>
      <c r="DI59" s="20">
        <f>DI21+DI22+DI23</f>
        <v>1312192200</v>
      </c>
      <c r="DJ59" s="20">
        <f>DJ21+DJ22+DJ23</f>
        <v>2327357240</v>
      </c>
      <c r="DK59" s="20">
        <f>DK21+DK22+DK23</f>
        <v>3950759372</v>
      </c>
      <c r="DL59" s="20">
        <f>DL21+DL22+DL23</f>
        <v>5022757023</v>
      </c>
      <c r="DM59" s="13">
        <f t="shared" si="75"/>
        <v>10.472646583115026</v>
      </c>
      <c r="DN59" s="14">
        <f t="shared" si="76"/>
        <v>15.194999094883116</v>
      </c>
      <c r="DP59" s="20">
        <f>DP21+DP22+DP23</f>
        <v>1497094016</v>
      </c>
      <c r="DQ59" s="20">
        <f>DQ21+DQ22+DQ23</f>
        <v>2634962784</v>
      </c>
      <c r="DR59" s="20">
        <f>DR21+DR22+DR23</f>
        <v>4317152415</v>
      </c>
      <c r="DS59" s="20">
        <f>DS21+DS22+DS23</f>
        <v>5525448328</v>
      </c>
      <c r="DT59" s="13">
        <f t="shared" si="77"/>
        <v>11.167135868856416</v>
      </c>
      <c r="DU59" s="14">
        <f t="shared" si="78"/>
        <v>10.0082743938856</v>
      </c>
      <c r="DW59" s="20">
        <f>DW21+DW22+DW23</f>
        <v>1524172464</v>
      </c>
      <c r="DX59" s="20">
        <f>DX21+DX22+DX23</f>
        <v>2695893758</v>
      </c>
      <c r="DY59" s="20">
        <f>DY21+DY22+DY23</f>
        <v>4437436537</v>
      </c>
      <c r="DZ59" s="20">
        <f>DZ21+DZ22+DZ23</f>
        <v>5725888720</v>
      </c>
      <c r="EA59" s="13">
        <f t="shared" si="79"/>
        <v>11.272080805559993</v>
      </c>
      <c r="EB59" s="14">
        <f t="shared" si="80"/>
        <v>3.6275860364900296</v>
      </c>
      <c r="ED59" s="20">
        <f>ED21+ED22+ED23</f>
        <v>1600193972</v>
      </c>
      <c r="EE59" s="20">
        <f>EE21+EE22+EE23</f>
        <v>2869588382</v>
      </c>
      <c r="EF59" s="20">
        <f>EF21+EF22+EF23</f>
        <v>4674179212</v>
      </c>
      <c r="EG59" s="20">
        <f>EG21+EG22+EG23</f>
        <v>6017504305</v>
      </c>
      <c r="EH59" s="13">
        <f t="shared" si="81"/>
        <v>11.359796652573271</v>
      </c>
      <c r="EI59" s="14">
        <f t="shared" si="82"/>
        <v>5.092931407860121</v>
      </c>
      <c r="EK59" s="20">
        <f>EK21+EK22+EK23</f>
        <v>1582429720</v>
      </c>
      <c r="EL59" s="20">
        <f>EL21+EL22+EL23</f>
        <v>2856746220</v>
      </c>
      <c r="EM59" s="20">
        <f>EM21+EM22+EM23</f>
        <v>4619309928</v>
      </c>
      <c r="EN59" s="20">
        <f>EN21+EN22+EN23</f>
        <v>6053325425</v>
      </c>
      <c r="EO59" s="13">
        <f t="shared" si="83"/>
        <v>10.944725189831411</v>
      </c>
      <c r="EP59" s="14">
        <f t="shared" si="84"/>
        <v>0.5952820003840458</v>
      </c>
      <c r="ER59" s="20">
        <f>ER21+ER22+ER23</f>
        <v>1633470058</v>
      </c>
      <c r="ES59" s="20">
        <f>ES21+ES22+ES23</f>
        <v>3012842114</v>
      </c>
      <c r="ET59" s="20">
        <f>ET21+ET22+ET23</f>
        <v>4807108202</v>
      </c>
      <c r="EU59" s="20">
        <f>EU21+EU22+EU23</f>
        <v>0</v>
      </c>
      <c r="EV59" s="13" t="e">
        <f t="shared" si="85"/>
        <v>#DIV/0!</v>
      </c>
      <c r="EW59" s="14">
        <f t="shared" si="86"/>
        <v>-100</v>
      </c>
    </row>
    <row r="60" spans="1:153" ht="12">
      <c r="A60" s="18" t="s">
        <v>53</v>
      </c>
      <c r="B60" s="20">
        <f>B25+B26</f>
        <v>44620362</v>
      </c>
      <c r="C60" s="20">
        <f>C25+C26</f>
        <v>96785566</v>
      </c>
      <c r="D60" s="20">
        <f>D25+D26</f>
        <v>144173165</v>
      </c>
      <c r="E60" s="20">
        <f>E25+E26</f>
        <v>195506784</v>
      </c>
      <c r="F60" s="13">
        <f t="shared" si="44"/>
        <v>0.8979057097274451</v>
      </c>
      <c r="H60" s="20">
        <f>H25+H26</f>
        <v>51392325</v>
      </c>
      <c r="I60" s="20">
        <f>I25+I26</f>
        <v>104316652</v>
      </c>
      <c r="J60" s="20">
        <f>J25+J26</f>
        <v>150013702</v>
      </c>
      <c r="K60" s="20">
        <f>K25+K26</f>
        <v>200327836</v>
      </c>
      <c r="L60" s="13">
        <f t="shared" si="45"/>
        <v>0.8813216739142914</v>
      </c>
      <c r="M60" s="14">
        <f t="shared" si="46"/>
        <v>2.465925683683693</v>
      </c>
      <c r="O60" s="20">
        <f>O25+O26</f>
        <v>41863025</v>
      </c>
      <c r="P60" s="20">
        <f>P25+P26</f>
        <v>92631768</v>
      </c>
      <c r="Q60" s="20">
        <f>Q25+Q26</f>
        <v>137481815</v>
      </c>
      <c r="R60" s="20">
        <f>R25+R26</f>
        <v>188067637</v>
      </c>
      <c r="S60" s="13">
        <f t="shared" si="47"/>
        <v>0.7749528055846753</v>
      </c>
      <c r="T60" s="14">
        <f t="shared" si="48"/>
        <v>-6.120067607579003</v>
      </c>
      <c r="V60" s="20">
        <f>V25+V26</f>
        <v>48622925</v>
      </c>
      <c r="W60" s="20">
        <f>W25+W26</f>
        <v>105082726</v>
      </c>
      <c r="X60" s="20">
        <f>X25+X26</f>
        <v>152044623</v>
      </c>
      <c r="Y60" s="20">
        <f>Y25+Y26</f>
        <v>203593911</v>
      </c>
      <c r="Z60" s="13">
        <f t="shared" si="49"/>
        <v>0.7910571849518578</v>
      </c>
      <c r="AA60" s="14">
        <f t="shared" si="50"/>
        <v>8.25568622420667</v>
      </c>
      <c r="AC60" s="20">
        <f>AC25+AC26</f>
        <v>44645840</v>
      </c>
      <c r="AD60" s="20">
        <f>AD25+AD26</f>
        <v>91292481</v>
      </c>
      <c r="AE60" s="20">
        <f>AE25+AE26</f>
        <v>142158020</v>
      </c>
      <c r="AF60" s="20">
        <f>AF25+AF26</f>
        <v>201245032</v>
      </c>
      <c r="AG60" s="13">
        <f t="shared" si="51"/>
        <v>0.7705886528854318</v>
      </c>
      <c r="AH60" s="14">
        <f t="shared" si="52"/>
        <v>-1.1537078827470424</v>
      </c>
      <c r="AJ60" s="20">
        <f>AJ25+AJ26</f>
        <v>53403070</v>
      </c>
      <c r="AK60" s="20">
        <f>AK25+AK26</f>
        <v>112380506</v>
      </c>
      <c r="AL60" s="20">
        <f>AL25+AL26</f>
        <v>171716333</v>
      </c>
      <c r="AM60" s="20">
        <f>AM25+AM26</f>
        <v>240885772</v>
      </c>
      <c r="AN60" s="13">
        <f t="shared" si="53"/>
        <v>0.8044122515194945</v>
      </c>
      <c r="AO60" s="14">
        <f t="shared" si="54"/>
        <v>19.697748364789447</v>
      </c>
      <c r="AQ60" s="20">
        <f>AQ25+AQ26</f>
        <v>60229145</v>
      </c>
      <c r="AR60" s="20">
        <f>AR25+AR26</f>
        <v>119011934</v>
      </c>
      <c r="AS60" s="20">
        <f>AS25+AS26</f>
        <v>178716679</v>
      </c>
      <c r="AT60" s="20">
        <f>AT25+AT26</f>
        <v>235297596</v>
      </c>
      <c r="AU60" s="13">
        <f t="shared" si="55"/>
        <v>0.748640177842483</v>
      </c>
      <c r="AV60" s="14">
        <f t="shared" si="56"/>
        <v>-2.319844776884537</v>
      </c>
      <c r="AX60" s="20">
        <f>AX25+AX26</f>
        <v>55936785</v>
      </c>
      <c r="AY60" s="20">
        <f>AY25+AY26</f>
        <v>113894797</v>
      </c>
      <c r="AZ60" s="20">
        <f>AZ25+AZ26</f>
        <v>169401503</v>
      </c>
      <c r="BA60" s="20">
        <f>BA25+BA26</f>
        <v>222825353</v>
      </c>
      <c r="BB60" s="13">
        <f t="shared" si="57"/>
        <v>0.6982893251259082</v>
      </c>
      <c r="BC60" s="14">
        <f t="shared" si="58"/>
        <v>-5.300624915861874</v>
      </c>
      <c r="BE60" s="20">
        <f>BE25+BE26</f>
        <v>50952503</v>
      </c>
      <c r="BF60" s="20">
        <f>BF25+BF26</f>
        <v>105087956</v>
      </c>
      <c r="BG60" s="20">
        <f>BG25+BG26</f>
        <v>163736187</v>
      </c>
      <c r="BH60" s="20">
        <f>BH25+BH26</f>
        <v>217994404</v>
      </c>
      <c r="BI60" s="13">
        <f t="shared" si="59"/>
        <v>0.6865742476890678</v>
      </c>
      <c r="BJ60" s="14">
        <f t="shared" si="60"/>
        <v>-2.1680427899961643</v>
      </c>
      <c r="BL60" s="20">
        <f>BL25+BL26</f>
        <v>49417793</v>
      </c>
      <c r="BM60" s="20">
        <f>BM25+BM26</f>
        <v>107010959</v>
      </c>
      <c r="BN60" s="20">
        <f>BN25+BN26</f>
        <v>154784481</v>
      </c>
      <c r="BO60" s="20">
        <f>BO25+BO26</f>
        <v>209875621</v>
      </c>
      <c r="BP60" s="13">
        <f t="shared" si="61"/>
        <v>0.6086781322822966</v>
      </c>
      <c r="BQ60" s="14">
        <f t="shared" si="62"/>
        <v>-3.7243079872820886</v>
      </c>
      <c r="BS60" s="20">
        <f>BS25+BS26</f>
        <v>50377632</v>
      </c>
      <c r="BT60" s="20">
        <f>BT25+BT26</f>
        <v>107603283</v>
      </c>
      <c r="BU60" s="20">
        <f>BU25+BU26</f>
        <v>169697423</v>
      </c>
      <c r="BV60" s="20">
        <f>BV25+BV26</f>
        <v>233493372</v>
      </c>
      <c r="BW60" s="13">
        <f t="shared" si="63"/>
        <v>0.6254330247861714</v>
      </c>
      <c r="BX60" s="14">
        <f t="shared" si="64"/>
        <v>11.253213159045274</v>
      </c>
      <c r="BZ60" s="20">
        <f>BZ25+BZ26</f>
        <v>58105764</v>
      </c>
      <c r="CA60" s="20">
        <f>CA25+CA26</f>
        <v>119311097</v>
      </c>
      <c r="CB60" s="20">
        <f>CB25+CB26</f>
        <v>179557135</v>
      </c>
      <c r="CC60" s="20">
        <f>CC25+CC26</f>
        <v>247818847</v>
      </c>
      <c r="CD60" s="13">
        <f t="shared" si="65"/>
        <v>0.5991111818430375</v>
      </c>
      <c r="CE60" s="14">
        <f t="shared" si="66"/>
        <v>6.135281219031782</v>
      </c>
      <c r="CG60" s="20">
        <f>CG25+CG26</f>
        <v>67872623</v>
      </c>
      <c r="CH60" s="20">
        <f>CH25+CH26</f>
        <v>134221025</v>
      </c>
      <c r="CI60" s="20">
        <f>CI25+CI26</f>
        <v>200352120</v>
      </c>
      <c r="CJ60" s="20">
        <f>CJ25+CJ26</f>
        <v>270230333</v>
      </c>
      <c r="CK60" s="13">
        <f t="shared" si="67"/>
        <v>0.5830938950668495</v>
      </c>
      <c r="CL60" s="14">
        <f t="shared" si="68"/>
        <v>9.04349538838747</v>
      </c>
      <c r="CN60" s="20">
        <f>CN25+CN26</f>
        <v>67548169</v>
      </c>
      <c r="CO60" s="20">
        <f>CO25+CO26</f>
        <v>133236265</v>
      </c>
      <c r="CP60" s="20">
        <f>CP25+CP26</f>
        <v>197116419</v>
      </c>
      <c r="CQ60" s="20">
        <f>CQ25+CQ26</f>
        <v>263113476</v>
      </c>
      <c r="CR60" s="13">
        <f t="shared" si="69"/>
        <v>0.5535980955906824</v>
      </c>
      <c r="CS60" s="14">
        <f t="shared" si="70"/>
        <v>-2.6336262554211487</v>
      </c>
      <c r="CU60" s="20">
        <f>CU25+CU26</f>
        <v>59980081</v>
      </c>
      <c r="CV60" s="20">
        <f>CV25+CV26</f>
        <v>136896631</v>
      </c>
      <c r="CW60" s="20">
        <f>CW25+CW26</f>
        <v>206643403</v>
      </c>
      <c r="CX60" s="20">
        <f>CX25+CX26</f>
        <v>278727315</v>
      </c>
      <c r="CY60" s="13">
        <f t="shared" si="71"/>
        <v>0.7641070365994512</v>
      </c>
      <c r="CZ60" s="14">
        <f t="shared" si="72"/>
        <v>5.9342604709460005</v>
      </c>
      <c r="DB60" s="20">
        <f>DB25+DB26</f>
        <v>75079451</v>
      </c>
      <c r="DC60" s="20">
        <f>DC25+DC26</f>
        <v>158145963</v>
      </c>
      <c r="DD60" s="20">
        <f>DD25+DD26</f>
        <v>240379627</v>
      </c>
      <c r="DE60" s="20">
        <f>DE25+DE26</f>
        <v>325488574</v>
      </c>
      <c r="DF60" s="13">
        <f t="shared" si="73"/>
        <v>0.7679241045008051</v>
      </c>
      <c r="DG60" s="14">
        <f t="shared" si="74"/>
        <v>16.77670485937125</v>
      </c>
      <c r="DH60" s="14"/>
      <c r="DI60" s="20">
        <f>DI25+DI26</f>
        <v>81559279</v>
      </c>
      <c r="DJ60" s="20">
        <f>DJ25+DJ26</f>
        <v>179799325</v>
      </c>
      <c r="DK60" s="20">
        <f>DK25+DK26</f>
        <v>270535902</v>
      </c>
      <c r="DL60" s="20">
        <f>DL25+DL26</f>
        <v>356585642</v>
      </c>
      <c r="DM60" s="13">
        <f aca="true" t="shared" si="87" ref="DM60:DM66">DL60*100/DL$51</f>
        <v>0.7434951338834009</v>
      </c>
      <c r="DN60" s="14">
        <f t="shared" si="76"/>
        <v>9.553966094060186</v>
      </c>
      <c r="DP60" s="20">
        <f>DP25+DP26</f>
        <v>86619369</v>
      </c>
      <c r="DQ60" s="20">
        <f>DQ25+DQ26</f>
        <v>185141046</v>
      </c>
      <c r="DR60" s="20">
        <f>DR25+DR26</f>
        <v>282440743</v>
      </c>
      <c r="DS60" s="20">
        <f>DS25+DS26</f>
        <v>377423633</v>
      </c>
      <c r="DT60" s="13">
        <f t="shared" si="77"/>
        <v>0.7627871513104846</v>
      </c>
      <c r="DU60" s="14">
        <f t="shared" si="78"/>
        <v>5.8437549204519</v>
      </c>
      <c r="DW60" s="20">
        <f>DW25+DW26</f>
        <v>97210433</v>
      </c>
      <c r="DX60" s="20">
        <f>DX25+DX26</f>
        <v>194042629</v>
      </c>
      <c r="DY60" s="20">
        <f>DY25+DY26</f>
        <v>293389865</v>
      </c>
      <c r="DZ60" s="20">
        <f>DZ25+DZ26</f>
        <v>384486797</v>
      </c>
      <c r="EA60" s="13">
        <f t="shared" si="79"/>
        <v>0.7569071730850789</v>
      </c>
      <c r="EB60" s="14">
        <f t="shared" si="80"/>
        <v>1.871415402331209</v>
      </c>
      <c r="ED60" s="20">
        <f>ED25+ED26</f>
        <v>91526450</v>
      </c>
      <c r="EE60" s="20">
        <f>EE25+EE26</f>
        <v>179428125</v>
      </c>
      <c r="EF60" s="20">
        <f>EF25+EF26</f>
        <v>275508910</v>
      </c>
      <c r="EG60" s="20">
        <f>EG25+EG26</f>
        <v>371908403</v>
      </c>
      <c r="EH60" s="13">
        <f t="shared" si="81"/>
        <v>0.7020857181527634</v>
      </c>
      <c r="EI60" s="14">
        <f t="shared" si="82"/>
        <v>-3.27147618543583</v>
      </c>
      <c r="EK60" s="20">
        <f>EK25+EK26</f>
        <v>91726761</v>
      </c>
      <c r="EL60" s="20">
        <f>EL25+EL26</f>
        <v>184260240</v>
      </c>
      <c r="EM60" s="20">
        <f>EM25+EM26</f>
        <v>284179100</v>
      </c>
      <c r="EN60" s="20">
        <f>EN25+EN26</f>
        <v>368570286</v>
      </c>
      <c r="EO60" s="13">
        <f t="shared" si="83"/>
        <v>0.6663941239219875</v>
      </c>
      <c r="EP60" s="14">
        <f t="shared" si="84"/>
        <v>-0.8975642854727255</v>
      </c>
      <c r="ER60" s="20">
        <f>ER25+ER26</f>
        <v>77606355</v>
      </c>
      <c r="ES60" s="20">
        <f>ES25+ES26</f>
        <v>153655897</v>
      </c>
      <c r="ET60" s="20">
        <f>ET25+ET26</f>
        <v>230414396</v>
      </c>
      <c r="EU60" s="20">
        <f>EU25+EU26</f>
        <v>0</v>
      </c>
      <c r="EV60" s="13" t="e">
        <f t="shared" si="85"/>
        <v>#DIV/0!</v>
      </c>
      <c r="EW60" s="14">
        <f t="shared" si="86"/>
        <v>-100</v>
      </c>
    </row>
    <row r="61" spans="1:153" ht="12">
      <c r="A61" s="18" t="s">
        <v>54</v>
      </c>
      <c r="B61" s="20">
        <f>SUM(B32:B38)</f>
        <v>2483748538</v>
      </c>
      <c r="C61" s="20">
        <f>SUM(C32:C38)</f>
        <v>5495112493</v>
      </c>
      <c r="D61" s="20">
        <f>SUM(D32:D38)</f>
        <v>8093736997</v>
      </c>
      <c r="E61" s="20">
        <f>SUM(E32:E38)</f>
        <v>11204616408</v>
      </c>
      <c r="F61" s="13">
        <f t="shared" si="44"/>
        <v>51.45953936846006</v>
      </c>
      <c r="H61" s="20">
        <f>SUM(H32:H38)</f>
        <v>2845311303</v>
      </c>
      <c r="I61" s="20">
        <f>SUM(I32:I38)</f>
        <v>6085193830</v>
      </c>
      <c r="J61" s="20">
        <f>SUM(J32:J38)</f>
        <v>8751478107</v>
      </c>
      <c r="K61" s="20">
        <f>SUM(K32:K38)</f>
        <v>11919474719</v>
      </c>
      <c r="L61" s="13">
        <f t="shared" si="45"/>
        <v>52.438500915709774</v>
      </c>
      <c r="M61" s="14">
        <f t="shared" si="46"/>
        <v>6.380033773307915</v>
      </c>
      <c r="O61" s="20">
        <f>SUM(O32:O38)</f>
        <v>2779435435</v>
      </c>
      <c r="P61" s="20">
        <f>SUM(P32:P38)</f>
        <v>6278699410</v>
      </c>
      <c r="Q61" s="20">
        <f>SUM(Q32:Q38)</f>
        <v>9268547991</v>
      </c>
      <c r="R61" s="20">
        <f>SUM(R32:R38)</f>
        <v>12830037828</v>
      </c>
      <c r="S61" s="13">
        <f t="shared" si="47"/>
        <v>52.8675425988689</v>
      </c>
      <c r="T61" s="14">
        <f t="shared" si="48"/>
        <v>7.639288898767788</v>
      </c>
      <c r="V61" s="20">
        <f>SUM(V32:V38)</f>
        <v>3290378426</v>
      </c>
      <c r="W61" s="20">
        <f>SUM(W32:W38)</f>
        <v>7033050310</v>
      </c>
      <c r="X61" s="20">
        <f>SUM(X32:X38)</f>
        <v>10082612754</v>
      </c>
      <c r="Y61" s="20">
        <f>SUM(Y32:Y38)</f>
        <v>13540360237</v>
      </c>
      <c r="Z61" s="13">
        <f t="shared" si="49"/>
        <v>52.610607064350226</v>
      </c>
      <c r="AA61" s="14">
        <f t="shared" si="50"/>
        <v>5.536401517459339</v>
      </c>
      <c r="AC61" s="20">
        <f>SUM(AC32:AC38)</f>
        <v>3155629921</v>
      </c>
      <c r="AD61" s="20">
        <f>SUM(AD32:AD38)</f>
        <v>6932486403</v>
      </c>
      <c r="AE61" s="20">
        <f>SUM(AE32:AE38)</f>
        <v>10035438265</v>
      </c>
      <c r="AF61" s="20">
        <f>SUM(AF32:AF38)</f>
        <v>13869491392</v>
      </c>
      <c r="AG61" s="13">
        <f t="shared" si="51"/>
        <v>53.10775914193684</v>
      </c>
      <c r="AH61" s="14">
        <f t="shared" si="52"/>
        <v>2.4307414960838685</v>
      </c>
      <c r="AJ61" s="20">
        <f>SUM(AJ32:AJ38)</f>
        <v>3801172708</v>
      </c>
      <c r="AK61" s="20">
        <f>SUM(AK32:AK38)</f>
        <v>8050087277</v>
      </c>
      <c r="AL61" s="20">
        <f>SUM(AL32:AL38)</f>
        <v>11712769026</v>
      </c>
      <c r="AM61" s="20">
        <f>SUM(AM32:AM38)</f>
        <v>16214909233</v>
      </c>
      <c r="AN61" s="13">
        <f t="shared" si="53"/>
        <v>54.14795376250685</v>
      </c>
      <c r="AO61" s="14">
        <f t="shared" si="54"/>
        <v>16.910626170133753</v>
      </c>
      <c r="AQ61" s="20">
        <f>SUM(AQ32:AQ38)</f>
        <v>4218382168</v>
      </c>
      <c r="AR61" s="20">
        <f>SUM(AR32:AR38)</f>
        <v>8752203251</v>
      </c>
      <c r="AS61" s="20">
        <f>SUM(AS32:AS38)</f>
        <v>12555905205</v>
      </c>
      <c r="AT61" s="20">
        <f>SUM(AT32:AT38)</f>
        <v>16967331992</v>
      </c>
      <c r="AU61" s="13">
        <f t="shared" si="55"/>
        <v>53.98451431693901</v>
      </c>
      <c r="AV61" s="14">
        <f t="shared" si="56"/>
        <v>4.64031434396621</v>
      </c>
      <c r="AX61" s="20">
        <f>SUM(AX32:AX38)</f>
        <v>4070151005</v>
      </c>
      <c r="AY61" s="20">
        <f>SUM(AY32:AY38)</f>
        <v>8704589091</v>
      </c>
      <c r="AZ61" s="20">
        <f>SUM(AZ32:AZ38)</f>
        <v>12676102171</v>
      </c>
      <c r="BA61" s="20">
        <f>SUM(BA32:BA38)</f>
        <v>17225601200</v>
      </c>
      <c r="BB61" s="13">
        <f t="shared" si="57"/>
        <v>53.98152981647486</v>
      </c>
      <c r="BC61" s="14">
        <f t="shared" si="58"/>
        <v>1.5221556819998057</v>
      </c>
      <c r="BE61" s="20">
        <f>SUM(BE32:BE38)</f>
        <v>4129938791</v>
      </c>
      <c r="BF61" s="20">
        <f>SUM(BF32:BF38)</f>
        <v>8610568085</v>
      </c>
      <c r="BG61" s="20">
        <f>SUM(BG32:BG38)</f>
        <v>12581993068</v>
      </c>
      <c r="BH61" s="20">
        <f>SUM(BH32:BH38)</f>
        <v>17254052368</v>
      </c>
      <c r="BI61" s="13">
        <f t="shared" si="59"/>
        <v>54.341706974034885</v>
      </c>
      <c r="BJ61" s="14">
        <f t="shared" si="60"/>
        <v>0.16516792458889995</v>
      </c>
      <c r="BL61" s="20">
        <f>SUM(BL32:BL38)</f>
        <v>4389185158</v>
      </c>
      <c r="BM61" s="20">
        <f>SUM(BM32:BM38)</f>
        <v>9650851837</v>
      </c>
      <c r="BN61" s="20">
        <f>SUM(BN32:BN38)</f>
        <v>14238189069</v>
      </c>
      <c r="BO61" s="20">
        <f>SUM(BO32:BO38)</f>
        <v>19625600048</v>
      </c>
      <c r="BP61" s="13">
        <f t="shared" si="61"/>
        <v>56.91787128594603</v>
      </c>
      <c r="BQ61" s="14">
        <f t="shared" si="62"/>
        <v>13.744873548653189</v>
      </c>
      <c r="BS61" s="20">
        <f>SUM(BS32:BS38)</f>
        <v>5100776756</v>
      </c>
      <c r="BT61" s="20">
        <f>SUM(BT32:BT38)</f>
        <v>10813676274</v>
      </c>
      <c r="BU61" s="20">
        <f>SUM(BU32:BU38)</f>
        <v>15861875041</v>
      </c>
      <c r="BV61" s="20">
        <f>SUM(BV32:BV38)</f>
        <v>21692941836</v>
      </c>
      <c r="BW61" s="13">
        <f t="shared" si="63"/>
        <v>58.10649832492874</v>
      </c>
      <c r="BX61" s="14">
        <f t="shared" si="64"/>
        <v>10.533903589921977</v>
      </c>
      <c r="BZ61" s="20">
        <f>SUM(BZ32:BZ38)</f>
        <v>5713584044</v>
      </c>
      <c r="CA61" s="20">
        <f>SUM(CA32:CA38)</f>
        <v>12261939520</v>
      </c>
      <c r="CB61" s="20">
        <f>SUM(CB32:CB38)</f>
        <v>17686891847</v>
      </c>
      <c r="CC61" s="20">
        <f>SUM(CC32:CC38)</f>
        <v>24259470679</v>
      </c>
      <c r="CD61" s="13">
        <f t="shared" si="65"/>
        <v>58.64816306478177</v>
      </c>
      <c r="CE61" s="14">
        <f t="shared" si="66"/>
        <v>11.831170075516354</v>
      </c>
      <c r="CG61" s="20">
        <f>SUM(CG32:CG38)</f>
        <v>6591959101</v>
      </c>
      <c r="CH61" s="20">
        <f>SUM(CH32:CH38)</f>
        <v>13829875736</v>
      </c>
      <c r="CI61" s="20">
        <f>SUM(CI32:CI38)</f>
        <v>20350780803</v>
      </c>
      <c r="CJ61" s="20">
        <f>SUM(CJ32:CJ38)</f>
        <v>27568984179</v>
      </c>
      <c r="CK61" s="13">
        <f t="shared" si="67"/>
        <v>59.487423893192116</v>
      </c>
      <c r="CL61" s="14">
        <f t="shared" si="68"/>
        <v>13.642150497804764</v>
      </c>
      <c r="CN61" s="20">
        <f>SUM(CN32:CN38)</f>
        <v>7162394133</v>
      </c>
      <c r="CO61" s="20">
        <f>SUM(CO32:CO38)</f>
        <v>15028938247</v>
      </c>
      <c r="CP61" s="20">
        <f>SUM(CP32:CP38)</f>
        <v>21701475651</v>
      </c>
      <c r="CQ61" s="20">
        <f>SUM(CQ32:CQ38)</f>
        <v>28193948751</v>
      </c>
      <c r="CR61" s="13">
        <f t="shared" si="69"/>
        <v>59.32085491407859</v>
      </c>
      <c r="CS61" s="14">
        <f t="shared" si="70"/>
        <v>2.266911859872053</v>
      </c>
      <c r="CU61" s="20">
        <f>SUM(CU32:CU38)</f>
        <v>4969232593</v>
      </c>
      <c r="CV61" s="20">
        <f>SUM(CV32:CV38)</f>
        <v>9964718472</v>
      </c>
      <c r="CW61" s="20">
        <f>SUM(CW32:CW38)</f>
        <v>14572240450</v>
      </c>
      <c r="CX61" s="20">
        <f>SUM(CX32:CX38)</f>
        <v>19676724000</v>
      </c>
      <c r="CY61" s="13">
        <f t="shared" si="71"/>
        <v>53.942051806531055</v>
      </c>
      <c r="CZ61" s="14">
        <f t="shared" si="72"/>
        <v>-30.209407083134835</v>
      </c>
      <c r="DB61" s="20">
        <f>SUM(DB32:DB38)</f>
        <v>5030814410</v>
      </c>
      <c r="DC61" s="20">
        <f>SUM(DC32:DC38)</f>
        <v>11149266817</v>
      </c>
      <c r="DD61" s="20">
        <f>SUM(DD32:DD38)</f>
        <v>16883604895</v>
      </c>
      <c r="DE61" s="20">
        <f>SUM(DE32:DE38)</f>
        <v>23234497120</v>
      </c>
      <c r="DF61" s="13">
        <f t="shared" si="73"/>
        <v>54.81707138021544</v>
      </c>
      <c r="DG61" s="14">
        <f t="shared" si="74"/>
        <v>18.08112529301117</v>
      </c>
      <c r="DH61" s="14"/>
      <c r="DI61" s="20">
        <f>SUM(DI32:DI38)</f>
        <v>6365834987</v>
      </c>
      <c r="DJ61" s="20">
        <f>SUM(DJ32:DJ38)</f>
        <v>13548422864</v>
      </c>
      <c r="DK61" s="20">
        <f>SUM(DK32:DK38)</f>
        <v>20010162512</v>
      </c>
      <c r="DL61" s="20">
        <f>SUM(DL32:DL38)</f>
        <v>27140643796</v>
      </c>
      <c r="DM61" s="13">
        <f t="shared" si="87"/>
        <v>56.58931324214315</v>
      </c>
      <c r="DN61" s="14">
        <f t="shared" si="76"/>
        <v>16.811840840909056</v>
      </c>
      <c r="DP61" s="20">
        <f>SUM(DP32:DP38)</f>
        <v>6787362518</v>
      </c>
      <c r="DQ61" s="20">
        <f>SUM(DQ32:DQ38)</f>
        <v>14237074902</v>
      </c>
      <c r="DR61" s="20">
        <f>SUM(DR32:DR38)</f>
        <v>20734839170</v>
      </c>
      <c r="DS61" s="20">
        <f>SUM(DS32:DS38)</f>
        <v>27748649348</v>
      </c>
      <c r="DT61" s="13">
        <f t="shared" si="77"/>
        <v>56.08104882206583</v>
      </c>
      <c r="DU61" s="14">
        <f t="shared" si="78"/>
        <v>2.2402031306626924</v>
      </c>
      <c r="DW61" s="20">
        <f>SUM(DW32:DW38)</f>
        <v>6638016233</v>
      </c>
      <c r="DX61" s="20">
        <f>SUM(DX32:DX38)</f>
        <v>14303511890</v>
      </c>
      <c r="DY61" s="20">
        <f>SUM(DY32:DY38)</f>
        <v>21067143872</v>
      </c>
      <c r="DZ61" s="20">
        <f>SUM(DZ32:DZ38)</f>
        <v>28503205261</v>
      </c>
      <c r="EA61" s="13">
        <f t="shared" si="79"/>
        <v>56.11188911115525</v>
      </c>
      <c r="EB61" s="14">
        <f t="shared" si="80"/>
        <v>2.7192527590694624</v>
      </c>
      <c r="ED61" s="20">
        <f>SUM(ED32:ED38)</f>
        <v>7071241577</v>
      </c>
      <c r="EE61" s="20">
        <f>SUM(EE32:EE38)</f>
        <v>14864486914</v>
      </c>
      <c r="EF61" s="20">
        <f>SUM(EF32:EF38)</f>
        <v>21964324555</v>
      </c>
      <c r="EG61" s="20">
        <f>SUM(EG32:EG38)</f>
        <v>29691333294</v>
      </c>
      <c r="EH61" s="13">
        <f t="shared" si="81"/>
        <v>56.051062278985526</v>
      </c>
      <c r="EI61" s="14">
        <f t="shared" si="82"/>
        <v>4.168401490711204</v>
      </c>
      <c r="EK61" s="20">
        <f>SUM(EK32:EK38)</f>
        <v>7485284012</v>
      </c>
      <c r="EL61" s="20">
        <f>SUM(EL32:EL38)</f>
        <v>15711790301</v>
      </c>
      <c r="EM61" s="20">
        <f>SUM(EM32:EM38)</f>
        <v>22928831034</v>
      </c>
      <c r="EN61" s="20">
        <f>SUM(EN32:EN38)</f>
        <v>31062920877</v>
      </c>
      <c r="EO61" s="13">
        <f t="shared" si="83"/>
        <v>56.163366203336395</v>
      </c>
      <c r="EP61" s="14">
        <f t="shared" si="84"/>
        <v>4.619488014966208</v>
      </c>
      <c r="ER61" s="20">
        <f>SUM(ER32:ER38)</f>
        <v>7248177949</v>
      </c>
      <c r="ES61" s="20">
        <f>SUM(ES32:ES38)</f>
        <v>15652370506</v>
      </c>
      <c r="ET61" s="20">
        <f>SUM(ET32:ET38)</f>
        <v>22956256963</v>
      </c>
      <c r="EU61" s="20">
        <f>SUM(EU32:EU38)</f>
        <v>0</v>
      </c>
      <c r="EV61" s="13" t="e">
        <f t="shared" si="85"/>
        <v>#DIV/0!</v>
      </c>
      <c r="EW61" s="14">
        <f t="shared" si="86"/>
        <v>-100</v>
      </c>
    </row>
    <row r="62" spans="1:153" ht="12">
      <c r="A62" s="1" t="s">
        <v>55</v>
      </c>
      <c r="B62" s="20">
        <f>B37+B38</f>
        <v>404353813</v>
      </c>
      <c r="C62" s="20">
        <f>C37+C38</f>
        <v>929377433</v>
      </c>
      <c r="D62" s="20">
        <f>D37+D38</f>
        <v>1354437847</v>
      </c>
      <c r="E62" s="20">
        <f>E37+E38</f>
        <v>1887482254</v>
      </c>
      <c r="F62" s="13">
        <f t="shared" si="44"/>
        <v>8.668656187786445</v>
      </c>
      <c r="H62" s="20">
        <f>H37+H38</f>
        <v>528088318</v>
      </c>
      <c r="I62" s="20">
        <f>I37+I38</f>
        <v>1088846761</v>
      </c>
      <c r="J62" s="20">
        <f>J37+J38</f>
        <v>1536336083</v>
      </c>
      <c r="K62" s="20">
        <f>K37+K38</f>
        <v>2090412980</v>
      </c>
      <c r="L62" s="13">
        <f t="shared" si="45"/>
        <v>9.196556522009063</v>
      </c>
      <c r="M62" s="14">
        <f t="shared" si="46"/>
        <v>10.751397824797778</v>
      </c>
      <c r="O62" s="20">
        <f>O37+O38</f>
        <v>530127987</v>
      </c>
      <c r="P62" s="20">
        <f>P37+P38</f>
        <v>1181942332</v>
      </c>
      <c r="Q62" s="20">
        <f>Q37+Q38</f>
        <v>1680315428</v>
      </c>
      <c r="R62" s="20">
        <f>R37+R38</f>
        <v>2275604666</v>
      </c>
      <c r="S62" s="13">
        <f t="shared" si="47"/>
        <v>9.376872323430522</v>
      </c>
      <c r="T62" s="14">
        <f t="shared" si="48"/>
        <v>8.859095679744584</v>
      </c>
      <c r="V62" s="20">
        <f>V37+V38</f>
        <v>608518612</v>
      </c>
      <c r="W62" s="20">
        <f>W37+W38</f>
        <v>1279665698</v>
      </c>
      <c r="X62" s="20">
        <f>X37+X38</f>
        <v>1775272917</v>
      </c>
      <c r="Y62" s="20">
        <f>Y37+Y38</f>
        <v>2350192323</v>
      </c>
      <c r="Z62" s="13">
        <f t="shared" si="49"/>
        <v>9.131591971470343</v>
      </c>
      <c r="AA62" s="14">
        <f t="shared" si="50"/>
        <v>3.2777071568897895</v>
      </c>
      <c r="AC62" s="20">
        <f>AC37+AC38</f>
        <v>576459800</v>
      </c>
      <c r="AD62" s="20">
        <f>AD37+AD38</f>
        <v>1272469111</v>
      </c>
      <c r="AE62" s="20">
        <f>AE37+AE38</f>
        <v>1826847096</v>
      </c>
      <c r="AF62" s="20">
        <f>AF37+AF38</f>
        <v>2505551915</v>
      </c>
      <c r="AG62" s="13">
        <f t="shared" si="51"/>
        <v>9.594025033693075</v>
      </c>
      <c r="AH62" s="14">
        <f t="shared" si="52"/>
        <v>6.6105054671306505</v>
      </c>
      <c r="AJ62" s="20">
        <f>AJ37+AJ38</f>
        <v>708714187</v>
      </c>
      <c r="AK62" s="20">
        <f>AK37+AK38</f>
        <v>1542362912</v>
      </c>
      <c r="AL62" s="20">
        <f>AL37+AL38</f>
        <v>2205984251</v>
      </c>
      <c r="AM62" s="20">
        <f>AM37+AM38</f>
        <v>2981848937</v>
      </c>
      <c r="AN62" s="13">
        <f t="shared" si="53"/>
        <v>9.95756535219183</v>
      </c>
      <c r="AO62" s="14">
        <f t="shared" si="54"/>
        <v>19.00966486260174</v>
      </c>
      <c r="AQ62" s="20">
        <f>AQ37+AQ38</f>
        <v>789632174</v>
      </c>
      <c r="AR62" s="20">
        <f>AR37+AR38</f>
        <v>1657748018</v>
      </c>
      <c r="AS62" s="20">
        <f>AS37+AS38</f>
        <v>2333427497</v>
      </c>
      <c r="AT62" s="20">
        <f>AT37+AT38</f>
        <v>3112735841</v>
      </c>
      <c r="AU62" s="13">
        <f t="shared" si="55"/>
        <v>9.903709826185011</v>
      </c>
      <c r="AV62" s="14">
        <f t="shared" si="56"/>
        <v>4.389454555390174</v>
      </c>
      <c r="AX62" s="20">
        <f>AX37+AX38</f>
        <v>823477390</v>
      </c>
      <c r="AY62" s="20">
        <f>AY37+AY38</f>
        <v>1730943560</v>
      </c>
      <c r="AZ62" s="20">
        <f>AZ37+AZ38</f>
        <v>2451591247</v>
      </c>
      <c r="BA62" s="20">
        <f>BA37+BA38</f>
        <v>3264687863</v>
      </c>
      <c r="BB62" s="13">
        <f t="shared" si="57"/>
        <v>10.230867600604737</v>
      </c>
      <c r="BC62" s="14">
        <f t="shared" si="58"/>
        <v>4.881622783357798</v>
      </c>
      <c r="BE62" s="20">
        <f>BE37+BE38</f>
        <v>789080246</v>
      </c>
      <c r="BF62" s="20">
        <f>BF37+BF38</f>
        <v>1663421999</v>
      </c>
      <c r="BG62" s="20">
        <f>BG37+BG38</f>
        <v>2416774909</v>
      </c>
      <c r="BH62" s="20">
        <f>BH37+BH38</f>
        <v>3395698223</v>
      </c>
      <c r="BI62" s="13">
        <f t="shared" si="59"/>
        <v>10.69476514101403</v>
      </c>
      <c r="BJ62" s="14">
        <f t="shared" si="60"/>
        <v>4.012952095200049</v>
      </c>
      <c r="BL62" s="20">
        <f>BL37+BL38</f>
        <v>914628571</v>
      </c>
      <c r="BM62" s="20">
        <f>BM37+BM38</f>
        <v>2001560063</v>
      </c>
      <c r="BN62" s="20">
        <f>BN37+BN38</f>
        <v>2867649788</v>
      </c>
      <c r="BO62" s="20">
        <f>BO37+BO38</f>
        <v>3898432672</v>
      </c>
      <c r="BP62" s="13">
        <f t="shared" si="61"/>
        <v>11.30617604043322</v>
      </c>
      <c r="BQ62" s="14">
        <f t="shared" si="62"/>
        <v>14.805039081354195</v>
      </c>
      <c r="BS62" s="20">
        <f>BS37+BS38</f>
        <v>1079230856</v>
      </c>
      <c r="BT62" s="20">
        <f>BT37+BT38</f>
        <v>2267465145</v>
      </c>
      <c r="BU62" s="20">
        <f>BU37+BU38</f>
        <v>3275865832</v>
      </c>
      <c r="BV62" s="20">
        <f>BV37+BV38</f>
        <v>4433641251</v>
      </c>
      <c r="BW62" s="13">
        <f t="shared" si="63"/>
        <v>11.875907374491447</v>
      </c>
      <c r="BX62" s="14">
        <f t="shared" si="64"/>
        <v>13.728814219213476</v>
      </c>
      <c r="BZ62" s="20">
        <f>BZ37+BZ38</f>
        <v>1141876946</v>
      </c>
      <c r="CA62" s="20">
        <f>CA37+CA38</f>
        <v>2442915550</v>
      </c>
      <c r="CB62" s="20">
        <f>CB37+CB38</f>
        <v>3460883991</v>
      </c>
      <c r="CC62" s="20">
        <f>CC37+CC38</f>
        <v>4649434180</v>
      </c>
      <c r="CD62" s="13">
        <f t="shared" si="65"/>
        <v>11.24017821970261</v>
      </c>
      <c r="CE62" s="14">
        <f t="shared" si="66"/>
        <v>4.867171626737459</v>
      </c>
      <c r="CG62" s="20">
        <f>CG37+CG38</f>
        <v>1342293425</v>
      </c>
      <c r="CH62" s="20">
        <f>CH37+CH38</f>
        <v>2835078037</v>
      </c>
      <c r="CI62" s="20">
        <f>CI37+CI38</f>
        <v>4122544089</v>
      </c>
      <c r="CJ62" s="20">
        <f>CJ37+CJ38</f>
        <v>5406956165</v>
      </c>
      <c r="CK62" s="13">
        <f t="shared" si="67"/>
        <v>11.666947583954483</v>
      </c>
      <c r="CL62" s="14">
        <f t="shared" si="68"/>
        <v>16.29277790959071</v>
      </c>
      <c r="CN62" s="20">
        <f>CN37+CN38</f>
        <v>1448841421</v>
      </c>
      <c r="CO62" s="20">
        <f>CO37+CO38</f>
        <v>3028055955</v>
      </c>
      <c r="CP62" s="20">
        <f>CP37+CP38</f>
        <v>4277192564</v>
      </c>
      <c r="CQ62" s="20">
        <f>CQ37+CQ38</f>
        <v>5428725386</v>
      </c>
      <c r="CR62" s="13">
        <f t="shared" si="69"/>
        <v>11.422189698768573</v>
      </c>
      <c r="CS62" s="14">
        <f t="shared" si="70"/>
        <v>0.40261508204774543</v>
      </c>
      <c r="CU62" s="20">
        <f>CU37+CU38</f>
        <v>945324495</v>
      </c>
      <c r="CV62" s="20">
        <f>CV37+CV38</f>
        <v>1922499184</v>
      </c>
      <c r="CW62" s="20">
        <f>CW37+CW38</f>
        <v>2755204002</v>
      </c>
      <c r="CX62" s="20">
        <f>CX37+CX38</f>
        <v>3583152489</v>
      </c>
      <c r="CY62" s="13">
        <f t="shared" si="71"/>
        <v>9.822905336901544</v>
      </c>
      <c r="CZ62" s="14">
        <f t="shared" si="72"/>
        <v>-33.996431312578466</v>
      </c>
      <c r="DB62" s="20">
        <f>DB37+DB38</f>
        <v>932551908</v>
      </c>
      <c r="DC62" s="20">
        <f>DC37+DC38</f>
        <v>2183600509</v>
      </c>
      <c r="DD62" s="20">
        <f>DD37+DD38</f>
        <v>3228469494</v>
      </c>
      <c r="DE62" s="20">
        <f>DE37+DE38</f>
        <v>4363299693</v>
      </c>
      <c r="DF62" s="13">
        <f t="shared" si="73"/>
        <v>10.294318378794037</v>
      </c>
      <c r="DG62" s="14">
        <f t="shared" si="74"/>
        <v>21.772648705155348</v>
      </c>
      <c r="DH62" s="14"/>
      <c r="DI62" s="20">
        <f>DI37+DI38</f>
        <v>1197846846</v>
      </c>
      <c r="DJ62" s="20">
        <f>DJ37+DJ38</f>
        <v>2609500344</v>
      </c>
      <c r="DK62" s="20">
        <f>DK37+DK38</f>
        <v>3855990052</v>
      </c>
      <c r="DL62" s="20">
        <f>DL37+DL38</f>
        <v>5228340667</v>
      </c>
      <c r="DM62" s="13">
        <f t="shared" si="87"/>
        <v>10.901296592865046</v>
      </c>
      <c r="DN62" s="14">
        <f t="shared" si="76"/>
        <v>19.82538525574526</v>
      </c>
      <c r="DP62" s="20">
        <f>DP37+DP38</f>
        <v>1437081641</v>
      </c>
      <c r="DQ62" s="20">
        <f>DQ37+DQ38</f>
        <v>3066738704</v>
      </c>
      <c r="DR62" s="20">
        <f>DR37+DR38</f>
        <v>4399769536</v>
      </c>
      <c r="DS62" s="20">
        <f>DS37+DS38</f>
        <v>5712714077</v>
      </c>
      <c r="DT62" s="13">
        <f t="shared" si="77"/>
        <v>11.545606888496392</v>
      </c>
      <c r="DU62" s="14">
        <f t="shared" si="78"/>
        <v>9.264381203337535</v>
      </c>
      <c r="DW62" s="20">
        <f>DW37+DW38</f>
        <v>1374135997</v>
      </c>
      <c r="DX62" s="20">
        <f>DX37+DX38</f>
        <v>2991755322</v>
      </c>
      <c r="DY62" s="20">
        <f>DY37+DY38</f>
        <v>4243715103</v>
      </c>
      <c r="DZ62" s="20">
        <f>DZ37+DZ38</f>
        <v>5655288527</v>
      </c>
      <c r="EA62" s="13">
        <f t="shared" si="79"/>
        <v>11.133096078594475</v>
      </c>
      <c r="EB62" s="14">
        <f t="shared" si="80"/>
        <v>-1.0052235982053048</v>
      </c>
      <c r="ED62" s="20">
        <f>ED37+ED38</f>
        <v>1526161991</v>
      </c>
      <c r="EE62" s="20">
        <f>EE37+EE38</f>
        <v>3181646750</v>
      </c>
      <c r="EF62" s="20">
        <f>EF37+EF38</f>
        <v>4636420963</v>
      </c>
      <c r="EG62" s="20">
        <f>EG37+EG38</f>
        <v>6228457846</v>
      </c>
      <c r="EH62" s="13">
        <f t="shared" si="81"/>
        <v>11.75803306545113</v>
      </c>
      <c r="EI62" s="14">
        <f t="shared" si="82"/>
        <v>10.135103032560096</v>
      </c>
      <c r="EK62" s="20">
        <f>EK37+EK38</f>
        <v>1708625823</v>
      </c>
      <c r="EL62" s="20">
        <f>EL37+EL38</f>
        <v>3689908717</v>
      </c>
      <c r="EM62" s="20">
        <f>EM37+EM38</f>
        <v>5186635696</v>
      </c>
      <c r="EN62" s="20">
        <f>EN37+EN38</f>
        <v>6713130115</v>
      </c>
      <c r="EO62" s="13">
        <f t="shared" si="83"/>
        <v>12.137686166485315</v>
      </c>
      <c r="EP62" s="14">
        <f t="shared" si="84"/>
        <v>7.781577414243287</v>
      </c>
      <c r="ER62" s="20">
        <f>ER37+ER38</f>
        <v>1565427826</v>
      </c>
      <c r="ES62" s="20">
        <f>ES37+ES38</f>
        <v>3402885380</v>
      </c>
      <c r="ET62" s="20">
        <f>ET37+ET38</f>
        <v>4906713317</v>
      </c>
      <c r="EU62" s="20">
        <f>EU37+EU38</f>
        <v>0</v>
      </c>
      <c r="EV62" s="13" t="e">
        <f t="shared" si="85"/>
        <v>#DIV/0!</v>
      </c>
      <c r="EW62" s="14">
        <f t="shared" si="86"/>
        <v>-100</v>
      </c>
    </row>
    <row r="63" spans="1:153" ht="12">
      <c r="A63" s="1" t="s">
        <v>56</v>
      </c>
      <c r="B63" s="20">
        <f>B34+B35</f>
        <v>324746071</v>
      </c>
      <c r="C63" s="20">
        <f>C34+C35</f>
        <v>681423839</v>
      </c>
      <c r="D63" s="20">
        <f>D34+D35</f>
        <v>1012106158</v>
      </c>
      <c r="E63" s="20">
        <f>E34+E35</f>
        <v>1403720216</v>
      </c>
      <c r="F63" s="13">
        <f t="shared" si="44"/>
        <v>6.446878062329758</v>
      </c>
      <c r="H63" s="20">
        <f>H34+H35</f>
        <v>366281182</v>
      </c>
      <c r="I63" s="20">
        <f>I34+I35</f>
        <v>742593152</v>
      </c>
      <c r="J63" s="20">
        <f>J34+J35</f>
        <v>1056896345</v>
      </c>
      <c r="K63" s="20">
        <f>K34+K35</f>
        <v>1432557393</v>
      </c>
      <c r="L63" s="13">
        <f t="shared" si="45"/>
        <v>6.302388648460483</v>
      </c>
      <c r="M63" s="14">
        <f t="shared" si="46"/>
        <v>2.0543393670124317</v>
      </c>
      <c r="O63" s="20">
        <f>O34+O35</f>
        <v>354317227</v>
      </c>
      <c r="P63" s="20">
        <f>P34+P35</f>
        <v>771384198</v>
      </c>
      <c r="Q63" s="20">
        <f>Q34+Q35</f>
        <v>1145381406</v>
      </c>
      <c r="R63" s="20">
        <f>R34+R35</f>
        <v>1609765023</v>
      </c>
      <c r="S63" s="13">
        <f t="shared" si="47"/>
        <v>6.633208885938889</v>
      </c>
      <c r="T63" s="14">
        <f t="shared" si="48"/>
        <v>12.370019579383097</v>
      </c>
      <c r="V63" s="20">
        <f>V34+V35</f>
        <v>420091231</v>
      </c>
      <c r="W63" s="20">
        <f>W34+W35</f>
        <v>898126984</v>
      </c>
      <c r="X63" s="20">
        <f>X34+X35</f>
        <v>1323782949</v>
      </c>
      <c r="Y63" s="20">
        <f>Y34+Y35</f>
        <v>1832905741</v>
      </c>
      <c r="Z63" s="13">
        <f t="shared" si="49"/>
        <v>7.121692631355557</v>
      </c>
      <c r="AA63" s="14">
        <f t="shared" si="50"/>
        <v>13.8616950183294</v>
      </c>
      <c r="AC63" s="20">
        <f>AC34+AC35</f>
        <v>432623012</v>
      </c>
      <c r="AD63" s="20">
        <f>AD34+AD35</f>
        <v>913735019</v>
      </c>
      <c r="AE63" s="20">
        <f>AE34+AE35</f>
        <v>1351170828</v>
      </c>
      <c r="AF63" s="20">
        <f>AF34+AF35</f>
        <v>1896349570</v>
      </c>
      <c r="AG63" s="13">
        <f t="shared" si="51"/>
        <v>7.2613243965504095</v>
      </c>
      <c r="AH63" s="14">
        <f t="shared" si="52"/>
        <v>3.4613797960710286</v>
      </c>
      <c r="AJ63" s="20">
        <f>AJ34+AJ35</f>
        <v>557390517</v>
      </c>
      <c r="AK63" s="20">
        <f>AK34+AK35</f>
        <v>1146685188</v>
      </c>
      <c r="AL63" s="20">
        <f>AL34+AL35</f>
        <v>1673882152</v>
      </c>
      <c r="AM63" s="20">
        <f>AM34+AM35</f>
        <v>2328007357</v>
      </c>
      <c r="AN63" s="13">
        <f t="shared" si="53"/>
        <v>7.7741313820656766</v>
      </c>
      <c r="AO63" s="14">
        <f t="shared" si="54"/>
        <v>22.762564129987908</v>
      </c>
      <c r="AQ63" s="20">
        <f>AQ34+AQ35</f>
        <v>619076231</v>
      </c>
      <c r="AR63" s="20">
        <f>AR34+AR35</f>
        <v>1256699180</v>
      </c>
      <c r="AS63" s="20">
        <f>AS34+AS35</f>
        <v>1824508712</v>
      </c>
      <c r="AT63" s="20">
        <f>AT34+AT35</f>
        <v>2493182861</v>
      </c>
      <c r="AU63" s="13">
        <f t="shared" si="55"/>
        <v>7.93249439086012</v>
      </c>
      <c r="AV63" s="14">
        <f t="shared" si="56"/>
        <v>7.095145275350603</v>
      </c>
      <c r="AX63" s="20">
        <f>AX34+AX35</f>
        <v>622985615</v>
      </c>
      <c r="AY63" s="20">
        <f>AY34+AY35</f>
        <v>1289599511</v>
      </c>
      <c r="AZ63" s="20">
        <f>AZ34+AZ35</f>
        <v>1910445361</v>
      </c>
      <c r="BA63" s="20">
        <f>BA34+BA35</f>
        <v>2620645912</v>
      </c>
      <c r="BB63" s="13">
        <f t="shared" si="57"/>
        <v>8.212571148869449</v>
      </c>
      <c r="BC63" s="14">
        <f t="shared" si="58"/>
        <v>5.112462988329526</v>
      </c>
      <c r="BE63" s="20">
        <f>BE34+BE35</f>
        <v>622936383</v>
      </c>
      <c r="BF63" s="20">
        <f>BF34+BF35</f>
        <v>1240672647</v>
      </c>
      <c r="BG63" s="20">
        <f>BG34+BG35</f>
        <v>1806556155</v>
      </c>
      <c r="BH63" s="20">
        <f>BH34+BH35</f>
        <v>2454702403</v>
      </c>
      <c r="BI63" s="13">
        <f t="shared" si="59"/>
        <v>7.731095040587702</v>
      </c>
      <c r="BJ63" s="14">
        <f t="shared" si="60"/>
        <v>-6.332160641776923</v>
      </c>
      <c r="BL63" s="20">
        <f>BL34+BL35</f>
        <v>604228423</v>
      </c>
      <c r="BM63" s="20">
        <f>BM34+BM35</f>
        <v>1295438526</v>
      </c>
      <c r="BN63" s="20">
        <f>BN34+BN35</f>
        <v>1935439155</v>
      </c>
      <c r="BO63" s="20">
        <f>BO34+BO35</f>
        <v>2721740955</v>
      </c>
      <c r="BP63" s="13">
        <f t="shared" si="61"/>
        <v>7.893552348539015</v>
      </c>
      <c r="BQ63" s="14">
        <f t="shared" si="62"/>
        <v>10.878652812399594</v>
      </c>
      <c r="BS63" s="20">
        <f>BS34+BS35</f>
        <v>762110332</v>
      </c>
      <c r="BT63" s="20">
        <f>BT34+BT35</f>
        <v>1561661425</v>
      </c>
      <c r="BU63" s="20">
        <f>BU34+BU35</f>
        <v>2273964346</v>
      </c>
      <c r="BV63" s="20">
        <f>BV34+BV35</f>
        <v>3122979722</v>
      </c>
      <c r="BW63" s="13">
        <f t="shared" si="63"/>
        <v>8.365182433856566</v>
      </c>
      <c r="BX63" s="14">
        <f t="shared" si="64"/>
        <v>14.741989543968188</v>
      </c>
      <c r="BZ63" s="20">
        <f>BZ34+BZ35</f>
        <v>882073857</v>
      </c>
      <c r="CA63" s="20">
        <f>CA34+CA35</f>
        <v>1824407173</v>
      </c>
      <c r="CB63" s="20">
        <f>CB34+CB35</f>
        <v>2576436547</v>
      </c>
      <c r="CC63" s="20">
        <f>CC34+CC35</f>
        <v>3473667680</v>
      </c>
      <c r="CD63" s="13">
        <f t="shared" si="65"/>
        <v>8.39771944017947</v>
      </c>
      <c r="CE63" s="14">
        <f t="shared" si="66"/>
        <v>11.229274257836508</v>
      </c>
      <c r="CG63" s="20">
        <f>CG34+CG35</f>
        <v>796975555</v>
      </c>
      <c r="CH63" s="20">
        <f>CH34+CH35</f>
        <v>1648594248</v>
      </c>
      <c r="CI63" s="20">
        <f>CI34+CI35</f>
        <v>2441686888</v>
      </c>
      <c r="CJ63" s="20">
        <f>CJ34+CJ35</f>
        <v>3370947529</v>
      </c>
      <c r="CK63" s="13">
        <f t="shared" si="67"/>
        <v>7.273716843440303</v>
      </c>
      <c r="CL63" s="14">
        <f t="shared" si="68"/>
        <v>-2.9571093283166334</v>
      </c>
      <c r="CN63" s="20">
        <f>CN34+CN35</f>
        <v>864612541</v>
      </c>
      <c r="CO63" s="20">
        <f>CO34+CO35</f>
        <v>1764792719</v>
      </c>
      <c r="CP63" s="20">
        <f>CP34+CP35</f>
        <v>2563619072</v>
      </c>
      <c r="CQ63" s="20">
        <f>CQ34+CQ35</f>
        <v>3375252830</v>
      </c>
      <c r="CR63" s="13">
        <f t="shared" si="69"/>
        <v>7.101626139533276</v>
      </c>
      <c r="CS63" s="14">
        <f t="shared" si="70"/>
        <v>0.12771782897722517</v>
      </c>
      <c r="CU63" s="20">
        <f>CU34+CU35</f>
        <v>596153423</v>
      </c>
      <c r="CV63" s="20">
        <f>CV34+CV35</f>
        <v>1216007304</v>
      </c>
      <c r="CW63" s="20">
        <f>CW34+CW35</f>
        <v>1811271348</v>
      </c>
      <c r="CX63" s="20">
        <f>CX34+CX35</f>
        <v>2538361475</v>
      </c>
      <c r="CY63" s="13">
        <f t="shared" si="71"/>
        <v>6.958700350127012</v>
      </c>
      <c r="CZ63" s="14">
        <f t="shared" si="72"/>
        <v>-24.794923436891096</v>
      </c>
      <c r="DB63" s="20">
        <f>DB34+DB35</f>
        <v>713403766</v>
      </c>
      <c r="DC63" s="20">
        <f>DC34+DC35</f>
        <v>1561631813</v>
      </c>
      <c r="DD63" s="20">
        <f>DD34+DD35</f>
        <v>2442949190</v>
      </c>
      <c r="DE63" s="20">
        <f>DE34+DE35</f>
        <v>3334294265</v>
      </c>
      <c r="DF63" s="13">
        <f t="shared" si="73"/>
        <v>7.8665893125707544</v>
      </c>
      <c r="DG63" s="14">
        <f t="shared" si="74"/>
        <v>31.356164117642066</v>
      </c>
      <c r="DH63" s="14"/>
      <c r="DI63" s="20">
        <f>DI34+DI35</f>
        <v>892583858</v>
      </c>
      <c r="DJ63" s="20">
        <f>DJ34+DJ35</f>
        <v>1771847941</v>
      </c>
      <c r="DK63" s="20">
        <f>DK34+DK35</f>
        <v>2594021547</v>
      </c>
      <c r="DL63" s="20">
        <f>DL34+DL35</f>
        <v>3455799585</v>
      </c>
      <c r="DM63" s="13">
        <f t="shared" si="87"/>
        <v>7.205478495187915</v>
      </c>
      <c r="DN63" s="14">
        <f t="shared" si="76"/>
        <v>3.6441090780570278</v>
      </c>
      <c r="DP63" s="20">
        <f>DP34+DP35</f>
        <v>803875389</v>
      </c>
      <c r="DQ63" s="20">
        <f>DQ34+DQ35</f>
        <v>1658138216</v>
      </c>
      <c r="DR63" s="20">
        <f>DR34+DR35</f>
        <v>2437715568</v>
      </c>
      <c r="DS63" s="20">
        <f>DS34+DS35</f>
        <v>3297845670</v>
      </c>
      <c r="DT63" s="13">
        <f t="shared" si="77"/>
        <v>6.665068332064188</v>
      </c>
      <c r="DU63" s="14">
        <f t="shared" si="78"/>
        <v>-4.570690837674832</v>
      </c>
      <c r="DW63" s="20">
        <f>DW34+DW35</f>
        <v>762958160</v>
      </c>
      <c r="DX63" s="20">
        <f>DX34+DX35</f>
        <v>1624714589</v>
      </c>
      <c r="DY63" s="20">
        <f>DY34+DY35</f>
        <v>2443240959</v>
      </c>
      <c r="DZ63" s="20">
        <f>DZ34+DZ35</f>
        <v>3361877344</v>
      </c>
      <c r="EA63" s="13">
        <f t="shared" si="79"/>
        <v>6.618248263817011</v>
      </c>
      <c r="EB63" s="14">
        <f t="shared" si="80"/>
        <v>1.9416213009143064</v>
      </c>
      <c r="ED63" s="20">
        <f>ED34+ED35</f>
        <v>877503861</v>
      </c>
      <c r="EE63" s="20">
        <f>EE34+EE35</f>
        <v>1839560631</v>
      </c>
      <c r="EF63" s="20">
        <f>EF34+EF35</f>
        <v>2716375658</v>
      </c>
      <c r="EG63" s="20">
        <f>EG34+EG35</f>
        <v>3707376969</v>
      </c>
      <c r="EH63" s="13">
        <f t="shared" si="81"/>
        <v>6.998756685106092</v>
      </c>
      <c r="EI63" s="14">
        <f t="shared" si="82"/>
        <v>10.276984840527248</v>
      </c>
      <c r="EK63" s="20">
        <f>EK34+EK35</f>
        <v>924157285</v>
      </c>
      <c r="EL63" s="20">
        <f>EL34+EL35</f>
        <v>1959273438</v>
      </c>
      <c r="EM63" s="20">
        <f>EM34+EM35</f>
        <v>2957547268</v>
      </c>
      <c r="EN63" s="20">
        <f>EN34+EN35</f>
        <v>4078466977</v>
      </c>
      <c r="EO63" s="13">
        <f t="shared" si="83"/>
        <v>7.374079059869389</v>
      </c>
      <c r="EP63" s="14">
        <f t="shared" si="84"/>
        <v>10.009502974824144</v>
      </c>
      <c r="ER63" s="20">
        <f>ER34+ER35</f>
        <v>1022867014</v>
      </c>
      <c r="ES63" s="20">
        <f>ES34+ES35</f>
        <v>2106616755</v>
      </c>
      <c r="ET63" s="20">
        <f>ET34+ET35</f>
        <v>3112937897</v>
      </c>
      <c r="EU63" s="20">
        <f>EU34+EU35</f>
        <v>0</v>
      </c>
      <c r="EV63" s="13" t="e">
        <f t="shared" si="85"/>
        <v>#DIV/0!</v>
      </c>
      <c r="EW63" s="14">
        <f t="shared" si="86"/>
        <v>-100</v>
      </c>
    </row>
    <row r="64" spans="1:153" ht="12">
      <c r="A64" s="2" t="s">
        <v>57</v>
      </c>
      <c r="B64" s="20">
        <f>SUM(B14:B43)</f>
        <v>4889497345</v>
      </c>
      <c r="C64" s="20">
        <f>SUM(C14:C43)</f>
        <v>10272163723</v>
      </c>
      <c r="D64" s="20">
        <f>SUM(D14:D43)</f>
        <v>15421107117</v>
      </c>
      <c r="E64" s="20">
        <f>SUM(E14:E43)</f>
        <v>20994760231</v>
      </c>
      <c r="F64" s="13">
        <f t="shared" si="44"/>
        <v>96.42281817583167</v>
      </c>
      <c r="H64" s="20">
        <f>SUM(H14:H43)</f>
        <v>5472951291</v>
      </c>
      <c r="I64" s="20">
        <f>SUM(I14:I43)</f>
        <v>11093577585</v>
      </c>
      <c r="J64" s="20">
        <f>SUM(J14:J43)</f>
        <v>16367036719</v>
      </c>
      <c r="K64" s="20">
        <f>SUM(K14:K43)</f>
        <v>21985349712</v>
      </c>
      <c r="L64" s="13">
        <f t="shared" si="45"/>
        <v>96.72228082057914</v>
      </c>
      <c r="M64" s="14">
        <f t="shared" si="46"/>
        <v>4.718270035479307</v>
      </c>
      <c r="O64" s="20">
        <f>SUM(O14:O43)</f>
        <v>5339938006</v>
      </c>
      <c r="P64" s="20">
        <f>SUM(P14:P43)</f>
        <v>11428668029</v>
      </c>
      <c r="Q64" s="20">
        <f>SUM(Q14:Q43)</f>
        <v>17277603239</v>
      </c>
      <c r="R64" s="20">
        <f>SUM(R14:R43)</f>
        <v>23549375100</v>
      </c>
      <c r="S64" s="13">
        <f t="shared" si="47"/>
        <v>97.03771789035076</v>
      </c>
      <c r="T64" s="14">
        <f t="shared" si="48"/>
        <v>7.113943641962294</v>
      </c>
      <c r="V64" s="20">
        <f>SUM(V14:V43)</f>
        <v>6180837191</v>
      </c>
      <c r="W64" s="20">
        <f>SUM(W14:W43)</f>
        <v>12705533639</v>
      </c>
      <c r="X64" s="20">
        <f>SUM(X14:X43)</f>
        <v>18757357062</v>
      </c>
      <c r="Y64" s="20">
        <f>SUM(Y14:Y43)</f>
        <v>24918283313</v>
      </c>
      <c r="Z64" s="13">
        <f t="shared" si="49"/>
        <v>96.81913842410854</v>
      </c>
      <c r="AA64" s="14">
        <f t="shared" si="50"/>
        <v>5.812927974466717</v>
      </c>
      <c r="AC64" s="20">
        <f>SUM(AC14:AC43)</f>
        <v>5964484670</v>
      </c>
      <c r="AD64" s="20">
        <f>SUM(AD14:AD43)</f>
        <v>12446207819</v>
      </c>
      <c r="AE64" s="20">
        <f>SUM(AE14:AE43)</f>
        <v>18554129883</v>
      </c>
      <c r="AF64" s="20">
        <f>SUM(AF14:AF43)</f>
        <v>25335463615</v>
      </c>
      <c r="AG64" s="13">
        <f t="shared" si="51"/>
        <v>97.0121874974321</v>
      </c>
      <c r="AH64" s="14">
        <f t="shared" si="52"/>
        <v>1.6741935901433322</v>
      </c>
      <c r="AJ64" s="20">
        <f>SUM(AJ14:AJ43)</f>
        <v>7029518953</v>
      </c>
      <c r="AK64" s="20">
        <f>SUM(AK14:AK43)</f>
        <v>14367691986</v>
      </c>
      <c r="AL64" s="20">
        <f>SUM(AL14:AL43)</f>
        <v>21459886173</v>
      </c>
      <c r="AM64" s="20">
        <f>SUM(AM14:AM43)</f>
        <v>29182606488</v>
      </c>
      <c r="AN64" s="13">
        <f t="shared" si="53"/>
        <v>97.45219070148936</v>
      </c>
      <c r="AO64" s="14">
        <f t="shared" si="54"/>
        <v>15.184813396200411</v>
      </c>
      <c r="AQ64" s="20">
        <f>SUM(AQ14:AQ43)</f>
        <v>7716452843</v>
      </c>
      <c r="AR64" s="20">
        <f>SUM(AR14:AR43)</f>
        <v>15510464008</v>
      </c>
      <c r="AS64" s="20">
        <f>SUM(AS14:AS43)</f>
        <v>22840245581</v>
      </c>
      <c r="AT64" s="20">
        <f>SUM(AT14:AT43)</f>
        <v>30499644084</v>
      </c>
      <c r="AU64" s="13">
        <f t="shared" si="55"/>
        <v>97.03991608642782</v>
      </c>
      <c r="AV64" s="14">
        <f t="shared" si="56"/>
        <v>4.513091030924784</v>
      </c>
      <c r="AX64" s="20">
        <f>SUM(AX14:AX43)</f>
        <v>7597504064</v>
      </c>
      <c r="AY64" s="20">
        <f>SUM(AY14:AY43)</f>
        <v>15593270459</v>
      </c>
      <c r="AZ64" s="20">
        <f>SUM(AZ14:AZ43)</f>
        <v>23213843882</v>
      </c>
      <c r="BA64" s="20">
        <f>SUM(BA14:BA43)</f>
        <v>30986318681</v>
      </c>
      <c r="BB64" s="13">
        <f t="shared" si="57"/>
        <v>97.10481894711423</v>
      </c>
      <c r="BC64" s="14">
        <f t="shared" si="58"/>
        <v>1.5956730369037615</v>
      </c>
      <c r="BE64" s="20">
        <f>SUM(BE14:BE43)</f>
        <v>7513342945</v>
      </c>
      <c r="BF64" s="20">
        <f>SUM(BF14:BF43)</f>
        <v>15212526988</v>
      </c>
      <c r="BG64" s="20">
        <f>SUM(BG14:BG43)</f>
        <v>22659682167</v>
      </c>
      <c r="BH64" s="20">
        <f>SUM(BH14:BH43)</f>
        <v>30588052598</v>
      </c>
      <c r="BI64" s="13">
        <f t="shared" si="59"/>
        <v>96.33719405359362</v>
      </c>
      <c r="BJ64" s="14">
        <f t="shared" si="60"/>
        <v>-1.28529654361364</v>
      </c>
      <c r="BL64" s="20">
        <f>SUM(BL14:BL43)</f>
        <v>7864351382</v>
      </c>
      <c r="BM64" s="20">
        <f>SUM(BM14:BM43)</f>
        <v>16624901980</v>
      </c>
      <c r="BN64" s="20">
        <f>SUM(BN14:BN43)</f>
        <v>24954535157</v>
      </c>
      <c r="BO64" s="20">
        <f>SUM(BO14:BO43)</f>
        <v>33775355078</v>
      </c>
      <c r="BP64" s="13">
        <f t="shared" si="61"/>
        <v>97.95477887376173</v>
      </c>
      <c r="BQ64" s="14">
        <f t="shared" si="62"/>
        <v>10.420089575131698</v>
      </c>
      <c r="BS64" s="20">
        <f>SUM(BS14:BS43)</f>
        <v>8760843954</v>
      </c>
      <c r="BT64" s="20">
        <f>SUM(BT14:BT43)</f>
        <v>18109160218</v>
      </c>
      <c r="BU64" s="20">
        <f>SUM(BU14:BU43)</f>
        <v>27103985901</v>
      </c>
      <c r="BV64" s="20">
        <f>SUM(BV14:BV43)</f>
        <v>36567237926</v>
      </c>
      <c r="BW64" s="13">
        <f t="shared" si="63"/>
        <v>97.94863994740624</v>
      </c>
      <c r="BX64" s="14">
        <f t="shared" si="64"/>
        <v>8.266035520729517</v>
      </c>
      <c r="BZ64" s="20">
        <f>SUM(BZ14:BZ43)</f>
        <v>9759386468</v>
      </c>
      <c r="CA64" s="20">
        <f>SUM(CA14:CA43)</f>
        <v>20241891569</v>
      </c>
      <c r="CB64" s="20">
        <f>SUM(CB14:CB43)</f>
        <v>29898962459</v>
      </c>
      <c r="CC64" s="20">
        <f>SUM(CC14:CC43)</f>
        <v>40484878757</v>
      </c>
      <c r="CD64" s="13">
        <f t="shared" si="65"/>
        <v>97.87368415477435</v>
      </c>
      <c r="CE64" s="14">
        <f t="shared" si="66"/>
        <v>10.713526788454757</v>
      </c>
      <c r="CG64" s="20">
        <f>SUM(CG14:CG43)</f>
        <v>11048822688</v>
      </c>
      <c r="CH64" s="20">
        <f>SUM(CH14:CH43)</f>
        <v>22596042790</v>
      </c>
      <c r="CI64" s="20">
        <f>SUM(CI14:CI43)</f>
        <v>33830044779</v>
      </c>
      <c r="CJ64" s="20">
        <f>SUM(CJ14:CJ43)</f>
        <v>45405263466</v>
      </c>
      <c r="CK64" s="13">
        <f t="shared" si="67"/>
        <v>97.97394554861634</v>
      </c>
      <c r="CL64" s="14">
        <f t="shared" si="68"/>
        <v>12.15363577728202</v>
      </c>
      <c r="CN64" s="20">
        <f>SUM(CN14:CN43)</f>
        <v>11911205831</v>
      </c>
      <c r="CO64" s="20">
        <f>SUM(CO14:CO43)</f>
        <v>24279177813</v>
      </c>
      <c r="CP64" s="20">
        <f>SUM(CP14:CP43)</f>
        <v>35752646881</v>
      </c>
      <c r="CQ64" s="20">
        <f>SUM(CQ14:CQ43)</f>
        <v>46420325428</v>
      </c>
      <c r="CR64" s="13">
        <f t="shared" si="69"/>
        <v>97.66966004295625</v>
      </c>
      <c r="CS64" s="14">
        <f t="shared" si="70"/>
        <v>2.2355601190599685</v>
      </c>
      <c r="CU64" s="20">
        <f>SUM(CU14:CU43)</f>
        <v>8927803569</v>
      </c>
      <c r="CV64" s="20">
        <f>SUM(CV14:CV43)</f>
        <v>17721267827</v>
      </c>
      <c r="CW64" s="20">
        <f>SUM(CW14:CW43)</f>
        <v>26562182899</v>
      </c>
      <c r="CX64" s="20">
        <f>SUM(CX14:CX43)</f>
        <v>35572855939</v>
      </c>
      <c r="CY64" s="13">
        <f t="shared" si="71"/>
        <v>97.51993461756153</v>
      </c>
      <c r="CZ64" s="14">
        <f t="shared" si="72"/>
        <v>-23.36793072643343</v>
      </c>
      <c r="DB64" s="20">
        <f>SUM(DB14:DB43)</f>
        <v>9307534127</v>
      </c>
      <c r="DC64" s="20">
        <f>SUM(DC14:DC43)</f>
        <v>19798056835</v>
      </c>
      <c r="DD64" s="20">
        <f>SUM(DD14:DD43)</f>
        <v>30490927180</v>
      </c>
      <c r="DE64" s="20">
        <f>SUM(DE14:DE43)</f>
        <v>41318596559</v>
      </c>
      <c r="DF64" s="13">
        <f t="shared" si="73"/>
        <v>97.48282672988736</v>
      </c>
      <c r="DG64" s="14">
        <f t="shared" si="74"/>
        <v>16.15203634437657</v>
      </c>
      <c r="DH64" s="14"/>
      <c r="DI64" s="20">
        <f>SUM(DI14:DI43)</f>
        <v>11163845161</v>
      </c>
      <c r="DJ64" s="20">
        <f>SUM(DJ14:DJ43)</f>
        <v>23266773955</v>
      </c>
      <c r="DK64" s="20">
        <f>SUM(DK14:DK43)</f>
        <v>35053013451</v>
      </c>
      <c r="DL64" s="20">
        <f>SUM(DL14:DL43)</f>
        <v>46930187263</v>
      </c>
      <c r="DM64" s="13">
        <f t="shared" si="87"/>
        <v>97.85129223536507</v>
      </c>
      <c r="DN64" s="14">
        <f t="shared" si="76"/>
        <v>13.581271319288518</v>
      </c>
      <c r="DP64" s="20">
        <f>SUM(DP14:DP43)</f>
        <v>11969669728</v>
      </c>
      <c r="DQ64" s="20">
        <f>SUM(DQ14:DQ43)</f>
        <v>24435611553</v>
      </c>
      <c r="DR64" s="20">
        <f>SUM(DR14:DR43)</f>
        <v>36315377812</v>
      </c>
      <c r="DS64" s="20">
        <f>SUM(DS14:DS43)</f>
        <v>48360870128</v>
      </c>
      <c r="DT64" s="13">
        <f t="shared" si="77"/>
        <v>97.73911100006138</v>
      </c>
      <c r="DU64" s="14">
        <f t="shared" si="78"/>
        <v>3.04853431967436</v>
      </c>
      <c r="DW64" s="20">
        <f>SUM(DW14:DW43)</f>
        <v>11914026169</v>
      </c>
      <c r="DX64" s="20">
        <f>SUM(DX14:DX43)</f>
        <v>24799736971</v>
      </c>
      <c r="DY64" s="20">
        <f>SUM(DY14:DY43)</f>
        <v>37116357283</v>
      </c>
      <c r="DZ64" s="20">
        <f>SUM(DZ14:DZ43)</f>
        <v>49705021269</v>
      </c>
      <c r="EA64" s="13">
        <f t="shared" si="79"/>
        <v>97.85014057804568</v>
      </c>
      <c r="EB64" s="14">
        <f t="shared" si="80"/>
        <v>2.7794188513199742</v>
      </c>
      <c r="ED64" s="20">
        <f>SUM(ED14:ED43)</f>
        <v>12568814970</v>
      </c>
      <c r="EE64" s="20">
        <f>SUM(EE14:EE43)</f>
        <v>25818226312</v>
      </c>
      <c r="EF64" s="20">
        <f>SUM(EF14:EF43)</f>
        <v>38669217122</v>
      </c>
      <c r="EG64" s="20">
        <f>SUM(EG14:EG43)</f>
        <v>51804677549</v>
      </c>
      <c r="EH64" s="13">
        <f t="shared" si="81"/>
        <v>97.7964572654789</v>
      </c>
      <c r="EI64" s="14">
        <f t="shared" si="82"/>
        <v>4.2242337421742775</v>
      </c>
      <c r="EK64" s="20">
        <f>SUM(EK14:EK43)</f>
        <v>13103339899</v>
      </c>
      <c r="EL64" s="20">
        <f>SUM(EL14:EL43)</f>
        <v>27058156887</v>
      </c>
      <c r="EM64" s="20">
        <f>SUM(EM14:EM43)</f>
        <v>40262433785</v>
      </c>
      <c r="EN64" s="20">
        <f>SUM(EN14:EN43)</f>
        <v>54178105529</v>
      </c>
      <c r="EO64" s="13">
        <f t="shared" si="83"/>
        <v>97.95681459180608</v>
      </c>
      <c r="EP64" s="14">
        <f t="shared" si="84"/>
        <v>4.5814935876303196</v>
      </c>
      <c r="ER64" s="20">
        <f>SUM(ER14:ER43)</f>
        <v>13040161424</v>
      </c>
      <c r="ES64" s="20">
        <f>SUM(ES14:ES43)</f>
        <v>27382115010</v>
      </c>
      <c r="ET64" s="20">
        <f>SUM(ET14:ET43)</f>
        <v>40745567482</v>
      </c>
      <c r="EU64" s="20">
        <f>SUM(EU14:EU43)</f>
        <v>0</v>
      </c>
      <c r="EV64" s="13" t="e">
        <f t="shared" si="85"/>
        <v>#DIV/0!</v>
      </c>
      <c r="EW64" s="14">
        <f t="shared" si="86"/>
        <v>-100</v>
      </c>
    </row>
    <row r="65" spans="1:153" ht="12">
      <c r="A65" s="2" t="s">
        <v>58</v>
      </c>
      <c r="B65" s="20">
        <f>B44+B45</f>
        <v>35997884</v>
      </c>
      <c r="C65" s="20">
        <f>C44+C45</f>
        <v>62585122</v>
      </c>
      <c r="D65" s="20">
        <f>D44+D45</f>
        <v>91594193</v>
      </c>
      <c r="E65" s="20">
        <f>E44+E45</f>
        <v>135166004</v>
      </c>
      <c r="F65" s="13">
        <f t="shared" si="44"/>
        <v>0.6207780838574005</v>
      </c>
      <c r="H65" s="20">
        <f>H44+H45</f>
        <v>38478559</v>
      </c>
      <c r="I65" s="20">
        <f>I44+I45</f>
        <v>64973356</v>
      </c>
      <c r="J65" s="20">
        <f>J44+J45</f>
        <v>86258491</v>
      </c>
      <c r="K65" s="20">
        <f>K44+K45</f>
        <v>116076100</v>
      </c>
      <c r="L65" s="13">
        <f t="shared" si="45"/>
        <v>0.5106648421712232</v>
      </c>
      <c r="M65" s="14">
        <f t="shared" si="46"/>
        <v>-14.123302779595377</v>
      </c>
      <c r="O65" s="20">
        <f>O44+O45</f>
        <v>26722178</v>
      </c>
      <c r="P65" s="20">
        <f>P44+P45</f>
        <v>51395366</v>
      </c>
      <c r="Q65" s="20">
        <f>Q44+Q45</f>
        <v>75964816</v>
      </c>
      <c r="R65" s="20">
        <f>R44+R45</f>
        <v>105829563</v>
      </c>
      <c r="S65" s="13">
        <f t="shared" si="47"/>
        <v>0.43608202915130023</v>
      </c>
      <c r="T65" s="14">
        <f t="shared" si="48"/>
        <v>-8.827430452952854</v>
      </c>
      <c r="V65" s="20">
        <f>V44+V45</f>
        <v>32600272</v>
      </c>
      <c r="W65" s="20">
        <f>W44+W45</f>
        <v>64375394</v>
      </c>
      <c r="X65" s="20">
        <f>X44+X45</f>
        <v>85226311</v>
      </c>
      <c r="Y65" s="20">
        <f>Y44+Y45</f>
        <v>108359298</v>
      </c>
      <c r="Z65" s="13">
        <f t="shared" si="49"/>
        <v>0.42102635004265665</v>
      </c>
      <c r="AA65" s="14">
        <f t="shared" si="50"/>
        <v>2.3903859453714205</v>
      </c>
      <c r="AC65" s="20">
        <f>AC44+AC45</f>
        <v>20693091</v>
      </c>
      <c r="AD65" s="20">
        <f>AD44+AD45</f>
        <v>37963906</v>
      </c>
      <c r="AE65" s="20">
        <f>AE44+AE45</f>
        <v>58725664</v>
      </c>
      <c r="AF65" s="20">
        <f>AF44+AF45</f>
        <v>89366550</v>
      </c>
      <c r="AG65" s="13">
        <f t="shared" si="51"/>
        <v>0.3421940342731968</v>
      </c>
      <c r="AH65" s="14">
        <f t="shared" si="52"/>
        <v>-17.52756648534212</v>
      </c>
      <c r="AJ65" s="20">
        <f>AJ44+AJ45</f>
        <v>31547764</v>
      </c>
      <c r="AK65" s="20">
        <f>AK44+AK45</f>
        <v>68081320</v>
      </c>
      <c r="AL65" s="20">
        <f>AL44+AL45</f>
        <v>95572757</v>
      </c>
      <c r="AM65" s="20">
        <f>AM44+AM45</f>
        <v>126841157</v>
      </c>
      <c r="AN65" s="13">
        <f t="shared" si="53"/>
        <v>0.4235724669023112</v>
      </c>
      <c r="AO65" s="14">
        <f t="shared" si="54"/>
        <v>41.933594840575125</v>
      </c>
      <c r="AQ65" s="20">
        <f>AQ44+AQ45</f>
        <v>24221972</v>
      </c>
      <c r="AR65" s="20">
        <f>AR44+AR45</f>
        <v>47266064</v>
      </c>
      <c r="AS65" s="20">
        <f>AS44+AS45</f>
        <v>70209431</v>
      </c>
      <c r="AT65" s="20">
        <f>AT44+AT45</f>
        <v>96840538</v>
      </c>
      <c r="AU65" s="13">
        <f t="shared" si="55"/>
        <v>0.30811499489642785</v>
      </c>
      <c r="AV65" s="14">
        <f t="shared" si="56"/>
        <v>-23.6521171121137</v>
      </c>
      <c r="AX65" s="20">
        <f>AX44+AX45</f>
        <v>32454463</v>
      </c>
      <c r="AY65" s="20">
        <f>AY44+AY45</f>
        <v>73019140</v>
      </c>
      <c r="AZ65" s="20">
        <f>AZ44+AZ45</f>
        <v>98788986</v>
      </c>
      <c r="BA65" s="20">
        <f>BA44+BA45</f>
        <v>126254934</v>
      </c>
      <c r="BB65" s="13">
        <f t="shared" si="57"/>
        <v>0.39565727808664614</v>
      </c>
      <c r="BC65" s="14">
        <f t="shared" si="58"/>
        <v>30.374052651380367</v>
      </c>
      <c r="BE65" s="20">
        <f>BE44+BE45</f>
        <v>24307709</v>
      </c>
      <c r="BF65" s="20">
        <f>BF44+BF45</f>
        <v>47525713</v>
      </c>
      <c r="BG65" s="20">
        <f>BG44+BG45</f>
        <v>69892650</v>
      </c>
      <c r="BH65" s="20">
        <f>BH44+BH45</f>
        <v>96569272</v>
      </c>
      <c r="BI65" s="13">
        <f t="shared" si="59"/>
        <v>0.30414530857994393</v>
      </c>
      <c r="BJ65" s="14">
        <f t="shared" si="60"/>
        <v>-23.51247674803743</v>
      </c>
      <c r="BL65" s="20">
        <f>BL44+BL45</f>
        <v>25326669</v>
      </c>
      <c r="BM65" s="20">
        <f>BM44+BM45</f>
        <v>56304675</v>
      </c>
      <c r="BN65" s="20">
        <f>BN44+BN45</f>
        <v>80986743</v>
      </c>
      <c r="BO65" s="20">
        <f>BO44+BO45</f>
        <v>109825319</v>
      </c>
      <c r="BP65" s="13">
        <f t="shared" si="61"/>
        <v>0.31851374508250974</v>
      </c>
      <c r="BQ65" s="14">
        <f t="shared" si="62"/>
        <v>13.726982429773315</v>
      </c>
      <c r="BS65" s="20">
        <f>BS44+BS45</f>
        <v>23526562</v>
      </c>
      <c r="BT65" s="20">
        <f>BT44+BT45</f>
        <v>52274299</v>
      </c>
      <c r="BU65" s="20">
        <f>BU44+BU45</f>
        <v>83228211</v>
      </c>
      <c r="BV65" s="20">
        <f>BV44+BV45</f>
        <v>119173490</v>
      </c>
      <c r="BW65" s="13">
        <f t="shared" si="63"/>
        <v>0.3192169254595567</v>
      </c>
      <c r="BX65" s="14">
        <f t="shared" si="64"/>
        <v>8.511854174536936</v>
      </c>
      <c r="BZ65" s="20">
        <f>BZ44+BZ45</f>
        <v>42153546</v>
      </c>
      <c r="CA65" s="20">
        <f>CA44+CA45</f>
        <v>108593742</v>
      </c>
      <c r="CB65" s="20">
        <f>CB44+CB45</f>
        <v>141454667</v>
      </c>
      <c r="CC65" s="20">
        <f>CC44+CC45</f>
        <v>179552161</v>
      </c>
      <c r="CD65" s="13">
        <f t="shared" si="65"/>
        <v>0.43407395636531765</v>
      </c>
      <c r="CE65" s="14">
        <f t="shared" si="66"/>
        <v>50.664515237407244</v>
      </c>
      <c r="CG65" s="20">
        <f>CG44+CG45</f>
        <v>35126756</v>
      </c>
      <c r="CH65" s="20">
        <f>CH44+CH45</f>
        <v>72114280</v>
      </c>
      <c r="CI65" s="20">
        <f>CI44+CI45</f>
        <v>110181211</v>
      </c>
      <c r="CJ65" s="20">
        <f>CJ44+CJ45</f>
        <v>157178321</v>
      </c>
      <c r="CK65" s="13">
        <f t="shared" si="67"/>
        <v>0.3391540779101123</v>
      </c>
      <c r="CL65" s="14">
        <f t="shared" si="68"/>
        <v>-12.460913795406782</v>
      </c>
      <c r="CN65" s="20">
        <f>CN44+CN45</f>
        <v>56218932</v>
      </c>
      <c r="CO65" s="20">
        <f>CO44+CO45</f>
        <v>131202142</v>
      </c>
      <c r="CP65" s="20">
        <f>CP44+CP45</f>
        <v>177564673</v>
      </c>
      <c r="CQ65" s="20">
        <f>CQ44+CQ45</f>
        <v>230029078</v>
      </c>
      <c r="CR65" s="13">
        <f t="shared" si="69"/>
        <v>0.48398759899048477</v>
      </c>
      <c r="CS65" s="14">
        <f t="shared" si="70"/>
        <v>46.34911261076519</v>
      </c>
      <c r="CU65" s="20">
        <f>CU44+CU45</f>
        <v>40079341</v>
      </c>
      <c r="CV65" s="20">
        <f>CV44+CV45</f>
        <v>77470764</v>
      </c>
      <c r="CW65" s="20">
        <f>CW44+CW45</f>
        <v>116967760</v>
      </c>
      <c r="CX65" s="20">
        <f>CX44+CX45</f>
        <v>161037721</v>
      </c>
      <c r="CY65" s="13">
        <f t="shared" si="71"/>
        <v>0.4414711050979672</v>
      </c>
      <c r="CZ65" s="14">
        <f t="shared" si="72"/>
        <v>-29.992450345777584</v>
      </c>
      <c r="DB65" s="20">
        <f>DB44+DB45</f>
        <v>61553507</v>
      </c>
      <c r="DC65" s="20">
        <f>DC44+DC45</f>
        <v>129397547</v>
      </c>
      <c r="DD65" s="20">
        <f>DD44+DD45</f>
        <v>169840745</v>
      </c>
      <c r="DE65" s="20">
        <f>DE44+DE45</f>
        <v>217333213</v>
      </c>
      <c r="DF65" s="13">
        <f t="shared" si="73"/>
        <v>0.5127535228665439</v>
      </c>
      <c r="DG65" s="14">
        <f t="shared" si="74"/>
        <v>34.9579537330884</v>
      </c>
      <c r="DH65" s="14"/>
      <c r="DI65" s="20">
        <f>DI44+DI45</f>
        <v>37645100</v>
      </c>
      <c r="DJ65" s="20">
        <f>DJ44+DJ45</f>
        <v>71779601</v>
      </c>
      <c r="DK65" s="20">
        <f>DK44+DK45</f>
        <v>124314132</v>
      </c>
      <c r="DL65" s="20">
        <f>DL44+DL45</f>
        <v>164143051</v>
      </c>
      <c r="DM65" s="13">
        <f t="shared" si="87"/>
        <v>0.3422447381638404</v>
      </c>
      <c r="DN65" s="14">
        <f t="shared" si="76"/>
        <v>-24.474014471041755</v>
      </c>
      <c r="DP65" s="20">
        <f>DP44+DP45</f>
        <v>63637607</v>
      </c>
      <c r="DQ65" s="20">
        <f>DQ44+DQ45</f>
        <v>117492389</v>
      </c>
      <c r="DR65" s="20">
        <f>DR44+DR45</f>
        <v>159553565</v>
      </c>
      <c r="DS65" s="20">
        <f>DS44+DS45</f>
        <v>214150136</v>
      </c>
      <c r="DT65" s="13">
        <f t="shared" si="77"/>
        <v>0.43280536222328414</v>
      </c>
      <c r="DU65" s="14">
        <f t="shared" si="78"/>
        <v>30.465551051564177</v>
      </c>
      <c r="DW65" s="20">
        <f>DW44+DW45</f>
        <v>41680395</v>
      </c>
      <c r="DX65" s="20">
        <f>DX44+DX45</f>
        <v>79586651</v>
      </c>
      <c r="DY65" s="20">
        <f>DY44+DY45</f>
        <v>128635245</v>
      </c>
      <c r="DZ65" s="20">
        <f>DZ44+DZ45</f>
        <v>192771577</v>
      </c>
      <c r="EA65" s="13">
        <f t="shared" si="79"/>
        <v>0.37949336761808916</v>
      </c>
      <c r="EB65" s="14">
        <f t="shared" si="80"/>
        <v>-9.982977082956424</v>
      </c>
      <c r="ED65" s="20">
        <f>ED44+ED45</f>
        <v>108589970</v>
      </c>
      <c r="EE65" s="20">
        <f>EE44+EE45</f>
        <v>174851268</v>
      </c>
      <c r="EF65" s="20">
        <f>EF44+EF45</f>
        <v>217561037</v>
      </c>
      <c r="EG65" s="20">
        <f>EG44+EG45</f>
        <v>280459893</v>
      </c>
      <c r="EH65" s="13">
        <f t="shared" si="81"/>
        <v>0.5294499500457703</v>
      </c>
      <c r="EI65" s="14">
        <f t="shared" si="82"/>
        <v>45.48819767138181</v>
      </c>
      <c r="EK65" s="20">
        <f>EK44+EK45</f>
        <v>46075201</v>
      </c>
      <c r="EL65" s="20">
        <f>EL44+EL45</f>
        <v>86216924</v>
      </c>
      <c r="EM65" s="20">
        <f>EM44+EM45</f>
        <v>138754608</v>
      </c>
      <c r="EN65" s="20">
        <f>EN44+EN45</f>
        <v>196104209</v>
      </c>
      <c r="EO65" s="13">
        <f t="shared" si="83"/>
        <v>0.3545665440701569</v>
      </c>
      <c r="EP65" s="14">
        <f t="shared" si="84"/>
        <v>-30.077628247544112</v>
      </c>
      <c r="ER65" s="20">
        <f>ER44+ER45</f>
        <v>86749124</v>
      </c>
      <c r="ES65" s="20">
        <f>ES44+ES45</f>
        <v>149724028</v>
      </c>
      <c r="ET65" s="20">
        <f>ET44+ET45</f>
        <v>211610955</v>
      </c>
      <c r="EU65" s="20">
        <f>EU44+EU45</f>
        <v>0</v>
      </c>
      <c r="EV65" s="13" t="e">
        <f t="shared" si="85"/>
        <v>#DIV/0!</v>
      </c>
      <c r="EW65" s="14">
        <f t="shared" si="86"/>
        <v>-100</v>
      </c>
    </row>
    <row r="66" spans="1:153" ht="12">
      <c r="A66" s="2" t="s">
        <v>59</v>
      </c>
      <c r="B66" s="20">
        <f>B47+B48</f>
        <v>292045</v>
      </c>
      <c r="C66" s="20">
        <f>C47+C48</f>
        <v>612778</v>
      </c>
      <c r="D66" s="20">
        <f>D47+D48</f>
        <v>743841</v>
      </c>
      <c r="E66" s="20">
        <f>E47+E48</f>
        <v>1673246</v>
      </c>
      <c r="F66" s="13">
        <f t="shared" si="44"/>
        <v>0.007684731478057603</v>
      </c>
      <c r="H66" s="20">
        <f>H47+H48</f>
        <v>1489478</v>
      </c>
      <c r="I66" s="20">
        <f>I47+I48</f>
        <v>2211839</v>
      </c>
      <c r="J66" s="20">
        <f>J47+J48</f>
        <v>2525090</v>
      </c>
      <c r="K66" s="20">
        <f>K47+K48</f>
        <v>3999819</v>
      </c>
      <c r="L66" s="13">
        <f t="shared" si="45"/>
        <v>0.017596791573359714</v>
      </c>
      <c r="M66" s="14">
        <f t="shared" si="46"/>
        <v>139.04548404717536</v>
      </c>
      <c r="O66" s="20">
        <f>O47+O48</f>
        <v>444665</v>
      </c>
      <c r="P66" s="20">
        <f>P47+P48</f>
        <v>1348064</v>
      </c>
      <c r="Q66" s="20">
        <f>Q47+Q48</f>
        <v>2046796</v>
      </c>
      <c r="R66" s="20">
        <f>R47+R48</f>
        <v>3345874</v>
      </c>
      <c r="S66" s="13">
        <f t="shared" si="47"/>
        <v>0.013787031542448848</v>
      </c>
      <c r="T66" s="14">
        <f t="shared" si="48"/>
        <v>-16.3493648087576</v>
      </c>
      <c r="V66" s="20">
        <f>V47+V48</f>
        <v>379806</v>
      </c>
      <c r="W66" s="20">
        <f>W47+W48</f>
        <v>809876</v>
      </c>
      <c r="X66" s="20">
        <f>X47+X48</f>
        <v>1069732</v>
      </c>
      <c r="Y66" s="20">
        <f>Y47+Y48</f>
        <v>2042436</v>
      </c>
      <c r="Z66" s="13">
        <f t="shared" si="49"/>
        <v>0.007935815293632886</v>
      </c>
      <c r="AA66" s="14">
        <f t="shared" si="50"/>
        <v>-38.956577563889134</v>
      </c>
      <c r="AC66" s="20">
        <f>AC47+AC48</f>
        <v>649378</v>
      </c>
      <c r="AD66" s="20">
        <f>AD47+AD48</f>
        <v>1447727</v>
      </c>
      <c r="AE66" s="20">
        <f>AE47+AE48</f>
        <v>1876690</v>
      </c>
      <c r="AF66" s="20">
        <f>AF47+AF48</f>
        <v>2772804</v>
      </c>
      <c r="AG66" s="13">
        <f t="shared" si="51"/>
        <v>0.010617361719892478</v>
      </c>
      <c r="AH66" s="14">
        <f t="shared" si="52"/>
        <v>35.75965171001687</v>
      </c>
      <c r="AJ66" s="20">
        <f>AJ47+AJ48</f>
        <v>367609</v>
      </c>
      <c r="AK66" s="20">
        <f>AK47+AK48</f>
        <v>981312</v>
      </c>
      <c r="AL66" s="20">
        <f>AL47+AL48</f>
        <v>1477175</v>
      </c>
      <c r="AM66" s="20">
        <f>AM47+AM48</f>
        <v>3407741</v>
      </c>
      <c r="AN66" s="13">
        <f t="shared" si="53"/>
        <v>0.011379786309692436</v>
      </c>
      <c r="AO66" s="14">
        <f t="shared" si="54"/>
        <v>22.898733556356675</v>
      </c>
      <c r="AQ66" s="20">
        <f>AQ47+AQ48</f>
        <v>325652</v>
      </c>
      <c r="AR66" s="20">
        <f>AR47+AR48</f>
        <v>800796</v>
      </c>
      <c r="AS66" s="20">
        <f>AS47+AS48</f>
        <v>1861762</v>
      </c>
      <c r="AT66" s="20">
        <f>AT47+AT48</f>
        <v>2584130</v>
      </c>
      <c r="AU66" s="13">
        <f t="shared" si="55"/>
        <v>0.00822185851303001</v>
      </c>
      <c r="AV66" s="14">
        <f t="shared" si="56"/>
        <v>-24.168826210677395</v>
      </c>
      <c r="AX66" s="20">
        <f>AX47+AX48</f>
        <v>426743</v>
      </c>
      <c r="AY66" s="20">
        <f>AY47+AY48</f>
        <v>1310920</v>
      </c>
      <c r="AZ66" s="20">
        <f>AZ47+AZ48</f>
        <v>1811620</v>
      </c>
      <c r="BA66" s="20">
        <f>BA47+BA48</f>
        <v>2984360</v>
      </c>
      <c r="BB66" s="13">
        <f t="shared" si="57"/>
        <v>0.009352377107342697</v>
      </c>
      <c r="BC66" s="14">
        <f t="shared" si="58"/>
        <v>15.48799789484275</v>
      </c>
      <c r="BE66" s="20">
        <f>BE47+BE48</f>
        <v>479701</v>
      </c>
      <c r="BF66" s="20">
        <f>BF47+BF48</f>
        <v>1601060</v>
      </c>
      <c r="BG66" s="20">
        <f>BG47+BG48</f>
        <v>2178115</v>
      </c>
      <c r="BH66" s="20">
        <f>BH47+BH48</f>
        <v>3006962</v>
      </c>
      <c r="BI66" s="13">
        <f t="shared" si="59"/>
        <v>0.009470438851171678</v>
      </c>
      <c r="BJ66" s="14">
        <f t="shared" si="60"/>
        <v>0.7573483091852182</v>
      </c>
      <c r="BL66" s="20">
        <f>BL47+BL48</f>
        <v>1754960</v>
      </c>
      <c r="BM66" s="20">
        <f>BM47+BM48</f>
        <v>2187878</v>
      </c>
      <c r="BN66" s="20">
        <f>BN47+BN48</f>
        <v>2298732</v>
      </c>
      <c r="BO66" s="20">
        <f>BO47+BO48</f>
        <v>2764150</v>
      </c>
      <c r="BP66" s="13">
        <f t="shared" si="61"/>
        <v>0.008016546425599904</v>
      </c>
      <c r="BQ66" s="14">
        <f t="shared" si="62"/>
        <v>-8.074993964007533</v>
      </c>
      <c r="BS66" s="20">
        <f>BS47+BS48</f>
        <v>669313</v>
      </c>
      <c r="BT66" s="20">
        <f>BT47+BT48</f>
        <v>853569</v>
      </c>
      <c r="BU66" s="20">
        <f>BU47+BU48</f>
        <v>1178175</v>
      </c>
      <c r="BV66" s="20">
        <f>BV47+BV48</f>
        <v>1885873</v>
      </c>
      <c r="BW66" s="13">
        <f t="shared" si="63"/>
        <v>0.005051480667950486</v>
      </c>
      <c r="BX66" s="14">
        <f t="shared" si="64"/>
        <v>-31.773854530325778</v>
      </c>
      <c r="BZ66" s="20">
        <f>BZ47+BZ48</f>
        <v>762307</v>
      </c>
      <c r="CA66" s="20">
        <f>CA47+CA48</f>
        <v>1734347</v>
      </c>
      <c r="CB66" s="20">
        <f>CB47+CB48</f>
        <v>2277739</v>
      </c>
      <c r="CC66" s="20">
        <f>CC47+CC48</f>
        <v>3670254</v>
      </c>
      <c r="CD66" s="13">
        <f t="shared" si="65"/>
        <v>0.008872974102749075</v>
      </c>
      <c r="CE66" s="14">
        <f t="shared" si="66"/>
        <v>94.61830144447691</v>
      </c>
      <c r="CG66" s="20">
        <f>CG47+CG48</f>
        <v>1173034</v>
      </c>
      <c r="CH66" s="20">
        <f>CH47+CH48</f>
        <v>2977832</v>
      </c>
      <c r="CI66" s="20">
        <f>CI47+CI48</f>
        <v>4029135</v>
      </c>
      <c r="CJ66" s="20">
        <f>CJ47+CJ48</f>
        <v>4826188</v>
      </c>
      <c r="CK66" s="13">
        <f t="shared" si="67"/>
        <v>0.010413785632440043</v>
      </c>
      <c r="CL66" s="14">
        <f t="shared" si="68"/>
        <v>31.494659497680544</v>
      </c>
      <c r="CN66" s="20">
        <f>CN47+CN48</f>
        <v>3538708</v>
      </c>
      <c r="CO66" s="20">
        <f>CO47+CO48</f>
        <v>7670102</v>
      </c>
      <c r="CP66" s="20">
        <f>CP47+CP48</f>
        <v>8535654</v>
      </c>
      <c r="CQ66" s="20">
        <f>CQ47+CQ48</f>
        <v>16198033</v>
      </c>
      <c r="CR66" s="13">
        <f t="shared" si="69"/>
        <v>0.034081113432270674</v>
      </c>
      <c r="CS66" s="14">
        <f t="shared" si="70"/>
        <v>235.6278909980299</v>
      </c>
      <c r="CU66" s="20">
        <f>CU47+CU48</f>
        <v>615445</v>
      </c>
      <c r="CV66" s="20">
        <f>CV47+CV48</f>
        <v>1157199</v>
      </c>
      <c r="CW66" s="20">
        <f>CW47+CW48</f>
        <v>2422776</v>
      </c>
      <c r="CX66" s="20">
        <f>CX47+CX48</f>
        <v>3412395</v>
      </c>
      <c r="CY66" s="13">
        <f t="shared" si="71"/>
        <v>0.009354788321183319</v>
      </c>
      <c r="CZ66" s="14">
        <f t="shared" si="72"/>
        <v>-78.93327541683611</v>
      </c>
      <c r="DB66" s="20">
        <f>DB47+DB48</f>
        <v>348850</v>
      </c>
      <c r="DC66" s="20">
        <f>DC47+DC48</f>
        <v>3710223</v>
      </c>
      <c r="DD66" s="20">
        <f>DD47+DD48</f>
        <v>4085924</v>
      </c>
      <c r="DE66" s="20">
        <f>DE47+DE48</f>
        <v>5374773</v>
      </c>
      <c r="DF66" s="13">
        <f t="shared" si="73"/>
        <v>0.012680683970553466</v>
      </c>
      <c r="DG66" s="14">
        <f t="shared" si="74"/>
        <v>57.50735187456317</v>
      </c>
      <c r="DH66" s="14"/>
      <c r="DI66" s="20">
        <f>DI47+DI48</f>
        <v>584634</v>
      </c>
      <c r="DJ66" s="20">
        <f>DJ47+DJ48</f>
        <v>922487</v>
      </c>
      <c r="DK66" s="20">
        <f>DK47+DK48</f>
        <v>1983346</v>
      </c>
      <c r="DL66" s="20">
        <f>DL47+DL48</f>
        <v>3360714</v>
      </c>
      <c r="DM66" s="13">
        <f t="shared" si="87"/>
        <v>0.007007221298534</v>
      </c>
      <c r="DN66" s="14">
        <f t="shared" si="76"/>
        <v>-37.47244767360407</v>
      </c>
      <c r="DP66" s="20">
        <f>DP47+DP48</f>
        <v>1073643</v>
      </c>
      <c r="DQ66" s="20">
        <f>DQ47+DQ48</f>
        <v>2799367</v>
      </c>
      <c r="DR66" s="20">
        <f>DR47+DR48</f>
        <v>3215448</v>
      </c>
      <c r="DS66" s="20">
        <f>DS47+DS48</f>
        <v>4043049</v>
      </c>
      <c r="DT66" s="13">
        <f t="shared" si="77"/>
        <v>0.008171151882581511</v>
      </c>
      <c r="DU66" s="14">
        <f t="shared" si="78"/>
        <v>20.303274839810825</v>
      </c>
      <c r="DW66" s="20">
        <f>DW47+DW48</f>
        <v>1541898</v>
      </c>
      <c r="DX66" s="20">
        <f>DX47+DX48</f>
        <v>3395136</v>
      </c>
      <c r="DY66" s="20">
        <f>DY47+DY48</f>
        <v>5774823</v>
      </c>
      <c r="DZ66" s="20">
        <f>DZ47+DZ48</f>
        <v>7754453</v>
      </c>
      <c r="EA66" s="13">
        <f t="shared" si="79"/>
        <v>0.015265546554128125</v>
      </c>
      <c r="EB66" s="14">
        <f t="shared" si="80"/>
        <v>91.79715605722316</v>
      </c>
      <c r="ED66" s="20">
        <f>ED47+ED48</f>
        <v>1720885</v>
      </c>
      <c r="EE66" s="20">
        <f>EE47+EE48</f>
        <v>3971640</v>
      </c>
      <c r="EF66" s="20">
        <f>EF47+EF48</f>
        <v>4789930</v>
      </c>
      <c r="EG66" s="20">
        <f>EG47+EG48</f>
        <v>7910512</v>
      </c>
      <c r="EH66" s="13">
        <f t="shared" si="81"/>
        <v>0.014933401487236774</v>
      </c>
      <c r="EI66" s="14">
        <f t="shared" si="82"/>
        <v>2.012508167887532</v>
      </c>
      <c r="EK66" s="20">
        <f>EK47+EK48</f>
        <v>3442095</v>
      </c>
      <c r="EL66" s="20">
        <f>EL47+EL48</f>
        <v>7289020</v>
      </c>
      <c r="EM66" s="20">
        <f>EM47+EM48</f>
        <v>9348086</v>
      </c>
      <c r="EN66" s="20">
        <f>EN47+EN48</f>
        <v>14993468</v>
      </c>
      <c r="EO66" s="13">
        <f t="shared" si="83"/>
        <v>0.027108964970693143</v>
      </c>
      <c r="EP66" s="14">
        <f t="shared" si="84"/>
        <v>89.53852797391622</v>
      </c>
      <c r="ER66" s="20">
        <f>ER47+ER48</f>
        <v>3175723</v>
      </c>
      <c r="ES66" s="20">
        <f>ES47+ES48</f>
        <v>7257970</v>
      </c>
      <c r="ET66" s="20">
        <f>ET47+ET48</f>
        <v>10389808</v>
      </c>
      <c r="EU66" s="20">
        <f>EU47+EU48</f>
        <v>0</v>
      </c>
      <c r="EV66" s="13" t="e">
        <f t="shared" si="85"/>
        <v>#DIV/0!</v>
      </c>
      <c r="EW66" s="14">
        <f t="shared" si="86"/>
        <v>-100</v>
      </c>
    </row>
    <row r="67" spans="1:153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</row>
    <row r="70" ht="12.75" thickBot="1"/>
    <row r="71" spans="1:153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</row>
    <row r="72" spans="1:153" ht="12">
      <c r="A72" s="19" t="s">
        <v>70</v>
      </c>
      <c r="B72" s="5">
        <v>1995</v>
      </c>
      <c r="C72" s="5"/>
      <c r="D72" s="5"/>
      <c r="E72" s="5"/>
      <c r="F72" s="5"/>
      <c r="G72" s="5"/>
      <c r="H72" s="5">
        <v>1996</v>
      </c>
      <c r="I72" s="5"/>
      <c r="J72" s="5"/>
      <c r="K72" s="5"/>
      <c r="L72" s="5"/>
      <c r="M72" s="5"/>
      <c r="N72" s="5"/>
      <c r="O72" s="5">
        <v>1997</v>
      </c>
      <c r="P72" s="5"/>
      <c r="Q72" s="5"/>
      <c r="R72" s="5"/>
      <c r="S72" s="5"/>
      <c r="T72" s="5"/>
      <c r="V72" s="5">
        <v>1998</v>
      </c>
      <c r="W72" s="5"/>
      <c r="X72" s="5"/>
      <c r="Y72" s="5"/>
      <c r="Z72" s="5"/>
      <c r="AA72" s="5"/>
      <c r="AB72" s="5"/>
      <c r="AC72" s="5">
        <v>1999</v>
      </c>
      <c r="AD72" s="5"/>
      <c r="AE72" s="5"/>
      <c r="AF72" s="5"/>
      <c r="AG72" s="5"/>
      <c r="AH72" s="5"/>
      <c r="AI72" s="5"/>
      <c r="AJ72" s="5">
        <v>2000</v>
      </c>
      <c r="AK72" s="5"/>
      <c r="AL72" s="5"/>
      <c r="AM72" s="5"/>
      <c r="AN72" s="5"/>
      <c r="AO72" s="5"/>
      <c r="AQ72" s="5">
        <v>2001</v>
      </c>
      <c r="AR72" s="5"/>
      <c r="AS72" s="5"/>
      <c r="AT72" s="5"/>
      <c r="AU72" s="5"/>
      <c r="AV72" s="5"/>
      <c r="AW72" s="5"/>
      <c r="AX72" s="5">
        <v>2002</v>
      </c>
      <c r="AY72" s="5"/>
      <c r="AZ72" s="5"/>
      <c r="BA72" s="5"/>
      <c r="BB72" s="5"/>
      <c r="BC72" s="5"/>
      <c r="BD72" s="5"/>
      <c r="BE72" s="5">
        <v>2003</v>
      </c>
      <c r="BF72" s="5"/>
      <c r="BG72" s="5"/>
      <c r="BH72" s="5"/>
      <c r="BI72" s="5"/>
      <c r="BJ72" s="5"/>
      <c r="BK72" s="5"/>
      <c r="BL72" s="5">
        <v>2004</v>
      </c>
      <c r="BM72" s="5"/>
      <c r="BN72" s="5"/>
      <c r="BO72" s="5"/>
      <c r="BP72" s="5"/>
      <c r="BQ72" s="5"/>
      <c r="BS72" s="5">
        <v>2005</v>
      </c>
      <c r="BT72" s="5"/>
      <c r="BU72" s="5"/>
      <c r="BV72" s="5"/>
      <c r="BW72" s="5"/>
      <c r="BX72" s="5"/>
      <c r="BY72" s="5"/>
      <c r="BZ72" s="5">
        <v>2006</v>
      </c>
      <c r="CA72" s="5"/>
      <c r="CB72" s="5"/>
      <c r="CC72" s="5"/>
      <c r="CD72" s="5"/>
      <c r="CE72" s="5"/>
      <c r="CF72" s="5"/>
      <c r="CG72" s="5">
        <v>2007</v>
      </c>
      <c r="CH72" s="5"/>
      <c r="CI72" s="5"/>
      <c r="CJ72" s="5"/>
      <c r="CK72" s="5"/>
      <c r="CL72" s="5"/>
      <c r="CM72" s="5"/>
      <c r="CN72" s="5">
        <v>2008</v>
      </c>
      <c r="CO72" s="5"/>
      <c r="CP72" s="5"/>
      <c r="CQ72" s="5"/>
      <c r="CR72" s="5"/>
      <c r="CS72" s="5"/>
      <c r="CU72" s="5">
        <v>2009</v>
      </c>
      <c r="CV72" s="5"/>
      <c r="CW72" s="5"/>
      <c r="CX72" s="5"/>
      <c r="CY72" s="5"/>
      <c r="CZ72" s="5"/>
      <c r="DB72" s="5">
        <v>2010</v>
      </c>
      <c r="DC72" s="5"/>
      <c r="DD72" s="5"/>
      <c r="DE72" s="5"/>
      <c r="DF72" s="5"/>
      <c r="DG72" s="5"/>
      <c r="DH72" s="5"/>
      <c r="DI72" s="5">
        <v>2011</v>
      </c>
      <c r="DJ72" s="5"/>
      <c r="DK72" s="5"/>
      <c r="DL72" s="5"/>
      <c r="DM72" s="5"/>
      <c r="DN72" s="5"/>
      <c r="DP72" s="5">
        <v>2012</v>
      </c>
      <c r="DQ72" s="5"/>
      <c r="DR72" s="5"/>
      <c r="DS72" s="5"/>
      <c r="DT72" s="5"/>
      <c r="DU72" s="5"/>
      <c r="DW72" s="5">
        <v>2013</v>
      </c>
      <c r="DX72" s="5"/>
      <c r="DY72" s="5"/>
      <c r="DZ72" s="5"/>
      <c r="EA72" s="5"/>
      <c r="EB72" s="5"/>
      <c r="ED72" s="5">
        <v>2014</v>
      </c>
      <c r="EE72" s="5"/>
      <c r="EF72" s="5"/>
      <c r="EG72" s="5"/>
      <c r="EH72" s="5"/>
      <c r="EI72" s="5"/>
      <c r="EK72" s="5">
        <v>2015</v>
      </c>
      <c r="EL72" s="5"/>
      <c r="EM72" s="5"/>
      <c r="EN72" s="5"/>
      <c r="EO72" s="5"/>
      <c r="EP72" s="5"/>
      <c r="ER72" s="5">
        <v>2016</v>
      </c>
      <c r="ES72" s="5"/>
      <c r="ET72" s="5"/>
      <c r="EU72" s="5"/>
      <c r="EV72" s="5"/>
      <c r="EW72" s="5"/>
    </row>
    <row r="73" spans="2:153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U73" s="6"/>
      <c r="CV73" s="6"/>
      <c r="CW73" s="6"/>
      <c r="CX73" s="6"/>
      <c r="CY73" s="6"/>
      <c r="CZ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P73" s="6"/>
      <c r="DQ73" s="6"/>
      <c r="DR73" s="6"/>
      <c r="DS73" s="6"/>
      <c r="DT73" s="6"/>
      <c r="DU73" s="6"/>
      <c r="DW73" s="6"/>
      <c r="DX73" s="6"/>
      <c r="DY73" s="6"/>
      <c r="DZ73" s="6"/>
      <c r="EA73" s="6"/>
      <c r="EB73" s="6"/>
      <c r="ED73" s="6"/>
      <c r="EE73" s="6"/>
      <c r="EF73" s="6"/>
      <c r="EG73" s="6"/>
      <c r="EH73" s="6"/>
      <c r="EI73" s="6"/>
      <c r="EK73" s="6"/>
      <c r="EL73" s="6"/>
      <c r="EM73" s="6"/>
      <c r="EN73" s="6"/>
      <c r="EO73" s="6"/>
      <c r="EP73" s="6"/>
      <c r="ER73" s="6"/>
      <c r="ES73" s="6"/>
      <c r="ET73" s="6"/>
      <c r="EU73" s="6"/>
      <c r="EV73" s="6"/>
      <c r="EW73" s="6"/>
    </row>
    <row r="74" spans="1:153" ht="12">
      <c r="A74" s="5" t="s">
        <v>69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  <c r="DW74" s="5" t="s">
        <v>41</v>
      </c>
      <c r="DX74" s="5" t="s">
        <v>42</v>
      </c>
      <c r="DY74" s="5" t="s">
        <v>43</v>
      </c>
      <c r="DZ74" s="5" t="s">
        <v>44</v>
      </c>
      <c r="EA74" s="7" t="s">
        <v>45</v>
      </c>
      <c r="EB74" s="7" t="s">
        <v>46</v>
      </c>
      <c r="ED74" s="5" t="s">
        <v>41</v>
      </c>
      <c r="EE74" s="5" t="s">
        <v>42</v>
      </c>
      <c r="EF74" s="5" t="s">
        <v>43</v>
      </c>
      <c r="EG74" s="5" t="s">
        <v>44</v>
      </c>
      <c r="EH74" s="7" t="s">
        <v>45</v>
      </c>
      <c r="EI74" s="7" t="s">
        <v>46</v>
      </c>
      <c r="EK74" s="5" t="s">
        <v>41</v>
      </c>
      <c r="EL74" s="5" t="s">
        <v>42</v>
      </c>
      <c r="EM74" s="5" t="s">
        <v>43</v>
      </c>
      <c r="EN74" s="5" t="s">
        <v>44</v>
      </c>
      <c r="EO74" s="7" t="s">
        <v>45</v>
      </c>
      <c r="EP74" s="7" t="s">
        <v>46</v>
      </c>
      <c r="ER74" s="5" t="s">
        <v>41</v>
      </c>
      <c r="ES74" s="5" t="s">
        <v>42</v>
      </c>
      <c r="ET74" s="5" t="s">
        <v>43</v>
      </c>
      <c r="EU74" s="5" t="s">
        <v>44</v>
      </c>
      <c r="EV74" s="7" t="s">
        <v>45</v>
      </c>
      <c r="EW74" s="7" t="s">
        <v>46</v>
      </c>
    </row>
    <row r="75" spans="1:153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53" ht="12">
      <c r="A77" s="11" t="s">
        <v>0</v>
      </c>
      <c r="B77" s="12">
        <v>231186861</v>
      </c>
      <c r="C77" s="12">
        <v>422879256</v>
      </c>
      <c r="D77" s="12">
        <v>610055708</v>
      </c>
      <c r="E77" s="12">
        <v>847641819</v>
      </c>
      <c r="F77" s="13">
        <f>E77*100/E$117</f>
        <v>7.015178648324588</v>
      </c>
      <c r="G77" s="11"/>
      <c r="H77" s="12">
        <v>265864642</v>
      </c>
      <c r="I77" s="12">
        <v>427416336</v>
      </c>
      <c r="J77" s="12">
        <v>563650250</v>
      </c>
      <c r="K77" s="12">
        <v>759781170</v>
      </c>
      <c r="L77" s="13">
        <f>K77*100/K$117</f>
        <v>6.46148642196196</v>
      </c>
      <c r="M77" s="14">
        <f>K77*100/E77-100</f>
        <v>-10.365303720344173</v>
      </c>
      <c r="N77" s="11"/>
      <c r="O77" s="12">
        <v>242969648</v>
      </c>
      <c r="P77" s="12">
        <v>418418467</v>
      </c>
      <c r="Q77" s="12">
        <v>597583700</v>
      </c>
      <c r="R77" s="12">
        <v>779860811</v>
      </c>
      <c r="S77" s="13">
        <f>R77*100/R$117</f>
        <v>5.916267294282932</v>
      </c>
      <c r="T77" s="14">
        <f>R77*100/K77-100</f>
        <v>2.6428189843136067</v>
      </c>
      <c r="V77" s="12">
        <v>250298727</v>
      </c>
      <c r="W77" s="12">
        <v>427435652</v>
      </c>
      <c r="X77" s="12">
        <v>564079846</v>
      </c>
      <c r="Y77" s="12">
        <v>753949088</v>
      </c>
      <c r="Z77" s="13">
        <f>Y77*100/Y$117</f>
        <v>5.195079669384824</v>
      </c>
      <c r="AA77" s="14">
        <f>Y77*100/R77-100</f>
        <v>-3.322608680230246</v>
      </c>
      <c r="AC77" s="12">
        <v>211978824</v>
      </c>
      <c r="AD77" s="12">
        <v>413155729</v>
      </c>
      <c r="AE77" s="12">
        <v>584835801</v>
      </c>
      <c r="AF77" s="12">
        <v>806629271</v>
      </c>
      <c r="AG77" s="13">
        <f>AF77*100/AF$117</f>
        <v>5.434856893871071</v>
      </c>
      <c r="AH77" s="14">
        <f>AF77*100/Y77-100</f>
        <v>6.987233466883637</v>
      </c>
      <c r="AJ77" s="12">
        <v>263852812</v>
      </c>
      <c r="AK77" s="12">
        <v>455306666</v>
      </c>
      <c r="AL77" s="12">
        <v>617519397</v>
      </c>
      <c r="AM77" s="12">
        <v>824004740</v>
      </c>
      <c r="AN77" s="13">
        <f>AM77*100/AM$117</f>
        <v>4.747124997784181</v>
      </c>
      <c r="AO77" s="14">
        <f>AM77*100/AF77-100</f>
        <v>2.154083619908704</v>
      </c>
      <c r="AQ77" s="12">
        <v>212654458</v>
      </c>
      <c r="AR77" s="12">
        <v>413401232</v>
      </c>
      <c r="AS77" s="12">
        <v>600120002</v>
      </c>
      <c r="AT77" s="12">
        <v>832257044</v>
      </c>
      <c r="AU77" s="13">
        <f>AT77*100/AT$117</f>
        <v>4.649258244691084</v>
      </c>
      <c r="AV77" s="14">
        <f>AT77*100/AM77-100</f>
        <v>1.0014874428999008</v>
      </c>
      <c r="AX77" s="12">
        <v>260413053</v>
      </c>
      <c r="AY77" s="12">
        <v>466617300</v>
      </c>
      <c r="AZ77" s="12">
        <v>636235517</v>
      </c>
      <c r="BA77" s="12">
        <v>866876836</v>
      </c>
      <c r="BB77" s="13">
        <f>BA77*100/BA$117</f>
        <v>4.501003226880359</v>
      </c>
      <c r="BC77" s="14">
        <f>BA77*100/AT77-100</f>
        <v>4.159747550301304</v>
      </c>
      <c r="BE77" s="12">
        <v>233803978</v>
      </c>
      <c r="BF77" s="12">
        <v>454877916</v>
      </c>
      <c r="BG77" s="12">
        <v>672837638</v>
      </c>
      <c r="BH77" s="12">
        <v>931183751</v>
      </c>
      <c r="BI77" s="13">
        <f>BH77*100/BH$117</f>
        <v>4.798564854108813</v>
      </c>
      <c r="BJ77" s="14">
        <f>BH77*100/BA77-100</f>
        <v>7.4182297103160835</v>
      </c>
      <c r="BL77" s="12">
        <v>297581353</v>
      </c>
      <c r="BM77" s="12">
        <v>569911293</v>
      </c>
      <c r="BN77" s="12">
        <v>743016163</v>
      </c>
      <c r="BO77" s="12">
        <v>946626178</v>
      </c>
      <c r="BP77" s="13">
        <f>BO77*100/BO$117</f>
        <v>4.676651649649165</v>
      </c>
      <c r="BQ77" s="14">
        <f>BO77*100/BH77-100</f>
        <v>1.6583651705064995</v>
      </c>
      <c r="BS77" s="12">
        <v>231125211</v>
      </c>
      <c r="BT77" s="12">
        <v>414996865</v>
      </c>
      <c r="BU77" s="12">
        <v>561067707</v>
      </c>
      <c r="BV77" s="12">
        <v>739794972</v>
      </c>
      <c r="BW77" s="13">
        <f>BV77*100/BV$117</f>
        <v>3.290416894802695</v>
      </c>
      <c r="BX77" s="14">
        <f>BV77*100/BO77-100</f>
        <v>-21.849301319448614</v>
      </c>
      <c r="BZ77" s="12">
        <v>228002999</v>
      </c>
      <c r="CA77" s="12">
        <v>417594029</v>
      </c>
      <c r="CB77" s="12">
        <v>563963373</v>
      </c>
      <c r="CC77" s="12">
        <v>762067252</v>
      </c>
      <c r="CD77" s="13">
        <f>CC77*100/CC$117</f>
        <v>3.009621130285384</v>
      </c>
      <c r="CE77" s="14">
        <f>CC77*100/BV77-100</f>
        <v>3.010601699520606</v>
      </c>
      <c r="CG77" s="12">
        <v>222938603</v>
      </c>
      <c r="CH77" s="12">
        <v>409789157</v>
      </c>
      <c r="CI77" s="12">
        <v>600692022</v>
      </c>
      <c r="CJ77" s="12">
        <v>897735726</v>
      </c>
      <c r="CK77" s="13">
        <f>CJ77*100/CJ$117</f>
        <v>3.10340910989989</v>
      </c>
      <c r="CL77" s="14">
        <f>CJ77*100/CC77-100</f>
        <v>17.802690463859477</v>
      </c>
      <c r="CN77" s="12">
        <v>308568598</v>
      </c>
      <c r="CO77" s="12">
        <v>609792073</v>
      </c>
      <c r="CP77" s="12">
        <v>812900478</v>
      </c>
      <c r="CQ77" s="12">
        <v>1083642689</v>
      </c>
      <c r="CR77" s="13">
        <f>CQ77*100/CQ$117</f>
        <v>3.7728693111854734</v>
      </c>
      <c r="CS77" s="14">
        <f>CQ77*100/CJ77-100</f>
        <v>20.708428729726194</v>
      </c>
      <c r="CU77" s="12">
        <v>257211614</v>
      </c>
      <c r="CV77" s="12">
        <v>489838419</v>
      </c>
      <c r="CW77" s="12">
        <v>717252366</v>
      </c>
      <c r="CX77" s="12">
        <v>969551871</v>
      </c>
      <c r="CY77" s="13">
        <f>CX77*100/CX$117</f>
        <v>4.452195035328512</v>
      </c>
      <c r="CZ77" s="14">
        <f>CX77*100/CQ77-100</f>
        <v>-10.528453627577605</v>
      </c>
      <c r="DB77" s="12">
        <v>324475996</v>
      </c>
      <c r="DC77" s="12">
        <v>667650507</v>
      </c>
      <c r="DD77" s="12">
        <v>945239486</v>
      </c>
      <c r="DE77" s="12">
        <v>1246097357</v>
      </c>
      <c r="DF77" s="13">
        <f>DE77*100/DE$117</f>
        <v>4.66906145388649</v>
      </c>
      <c r="DG77" s="14">
        <f>DE77*100/CX77-100</f>
        <v>28.52302122987703</v>
      </c>
      <c r="DH77" s="14"/>
      <c r="DI77" s="12">
        <v>385778585</v>
      </c>
      <c r="DJ77" s="12">
        <v>747049244</v>
      </c>
      <c r="DK77" s="12">
        <v>1111108351</v>
      </c>
      <c r="DL77" s="12">
        <v>1402557689</v>
      </c>
      <c r="DM77" s="13">
        <f>DL77*100/DL$117</f>
        <v>4.680369522360585</v>
      </c>
      <c r="DN77" s="14">
        <f aca="true" t="shared" si="88" ref="DN77:DN117">DL77*100/DE77-100</f>
        <v>12.556027915561984</v>
      </c>
      <c r="DP77" s="12">
        <v>372887282</v>
      </c>
      <c r="DQ77" s="12">
        <v>687383981</v>
      </c>
      <c r="DR77" s="12">
        <v>1028246363</v>
      </c>
      <c r="DS77" s="12">
        <v>1462842767</v>
      </c>
      <c r="DT77" s="13">
        <f>DS77*100/DS$117</f>
        <v>5.1545120758207545</v>
      </c>
      <c r="DU77" s="14">
        <f>DS77*100/DL77-100</f>
        <v>4.298224484654341</v>
      </c>
      <c r="DW77" s="12">
        <v>449664666</v>
      </c>
      <c r="DX77" s="12">
        <v>840133915</v>
      </c>
      <c r="DY77" s="12">
        <v>1149732692</v>
      </c>
      <c r="DZ77" s="12">
        <v>1514783564</v>
      </c>
      <c r="EA77" s="13">
        <f>DZ77*100/DZ$117</f>
        <v>5.280505619061116</v>
      </c>
      <c r="EB77" s="14">
        <f aca="true" t="shared" si="89" ref="EB77:EB117">DZ77*100/DS77-100</f>
        <v>3.550675313281971</v>
      </c>
      <c r="ED77" s="12">
        <v>453934963</v>
      </c>
      <c r="EE77" s="12">
        <v>832872431</v>
      </c>
      <c r="EF77" s="12">
        <v>1162031311</v>
      </c>
      <c r="EG77" s="12">
        <v>1551383813</v>
      </c>
      <c r="EH77" s="13">
        <f>EG77*100/EG$117</f>
        <v>5.127968390858756</v>
      </c>
      <c r="EI77" s="14">
        <f aca="true" t="shared" si="90" ref="EI77:EI117">EG77*100/DZ77-100</f>
        <v>2.4162032035356873</v>
      </c>
      <c r="EK77" s="12">
        <v>368265603</v>
      </c>
      <c r="EL77" s="12">
        <v>711936852</v>
      </c>
      <c r="EM77" s="12">
        <v>1035305134</v>
      </c>
      <c r="EN77" s="12">
        <v>1413833341</v>
      </c>
      <c r="EO77" s="13">
        <f>EN77*100/EN$117</f>
        <v>4.500910109582566</v>
      </c>
      <c r="EP77" s="14">
        <f aca="true" t="shared" si="91" ref="EP77:EP117">EN77*100/EG77-100</f>
        <v>-8.866308314382294</v>
      </c>
      <c r="ER77" s="12">
        <v>423240254</v>
      </c>
      <c r="ES77" s="12">
        <v>769604102</v>
      </c>
      <c r="ET77" s="12">
        <v>1096700823</v>
      </c>
      <c r="EU77" s="12"/>
      <c r="EV77" s="13" t="e">
        <f>EU77*100/EU$117</f>
        <v>#DIV/0!</v>
      </c>
      <c r="EW77" s="14">
        <f aca="true" t="shared" si="92" ref="EW77:EW117">EU77*100/EN77-100</f>
        <v>-100</v>
      </c>
    </row>
    <row r="78" spans="1:153" ht="12">
      <c r="A78" s="11" t="s">
        <v>1</v>
      </c>
      <c r="B78" s="12">
        <v>9094112</v>
      </c>
      <c r="C78" s="12">
        <v>21865978</v>
      </c>
      <c r="D78" s="12">
        <v>29990049</v>
      </c>
      <c r="E78" s="12">
        <v>38393856</v>
      </c>
      <c r="F78" s="13">
        <f aca="true" t="shared" si="93" ref="F78:F117">E78*100/E$117</f>
        <v>0.31775185320115606</v>
      </c>
      <c r="G78" s="11"/>
      <c r="H78" s="12">
        <v>8758155</v>
      </c>
      <c r="I78" s="12">
        <v>17551315</v>
      </c>
      <c r="J78" s="12">
        <v>23321618</v>
      </c>
      <c r="K78" s="12">
        <v>29744210</v>
      </c>
      <c r="L78" s="13">
        <f aca="true" t="shared" si="94" ref="L78:L117">K78*100/K$117</f>
        <v>0.2529567941871805</v>
      </c>
      <c r="M78" s="14">
        <f aca="true" t="shared" si="95" ref="M78:M117">K78*100/E78-100</f>
        <v>-22.528724387568673</v>
      </c>
      <c r="N78" s="11"/>
      <c r="O78" s="12">
        <v>7664576</v>
      </c>
      <c r="P78" s="12">
        <v>16169636</v>
      </c>
      <c r="Q78" s="12">
        <v>24099585</v>
      </c>
      <c r="R78" s="12">
        <v>31829916</v>
      </c>
      <c r="S78" s="13">
        <f aca="true" t="shared" si="96" ref="S78:S117">R78*100/R$117</f>
        <v>0.24147166821871885</v>
      </c>
      <c r="T78" s="14">
        <f aca="true" t="shared" si="97" ref="T78:T117">R78*100/K78-100</f>
        <v>7.012141186469563</v>
      </c>
      <c r="V78" s="12">
        <v>10166483</v>
      </c>
      <c r="W78" s="12">
        <v>19310979</v>
      </c>
      <c r="X78" s="12">
        <v>26699195</v>
      </c>
      <c r="Y78" s="12">
        <v>34109588</v>
      </c>
      <c r="Z78" s="13">
        <f aca="true" t="shared" si="98" ref="Z78:Z117">Y78*100/Y$117</f>
        <v>0.2350318210742269</v>
      </c>
      <c r="AA78" s="14">
        <f aca="true" t="shared" si="99" ref="AA78:AA117">Y78*100/R78-100</f>
        <v>7.16204214927869</v>
      </c>
      <c r="AC78" s="12">
        <v>7309687</v>
      </c>
      <c r="AD78" s="12">
        <v>16337310</v>
      </c>
      <c r="AE78" s="12">
        <v>22574608</v>
      </c>
      <c r="AF78" s="12">
        <v>29669291</v>
      </c>
      <c r="AG78" s="13">
        <f aca="true" t="shared" si="100" ref="AG78:AG117">AF78*100/AF$117</f>
        <v>0.19990391686098005</v>
      </c>
      <c r="AH78" s="14">
        <f aca="true" t="shared" si="101" ref="AH78:AH117">AF78*100/Y78-100</f>
        <v>-13.017738590099654</v>
      </c>
      <c r="AJ78" s="12">
        <v>8482929</v>
      </c>
      <c r="AK78" s="12">
        <v>18772518</v>
      </c>
      <c r="AL78" s="12">
        <v>25423354</v>
      </c>
      <c r="AM78" s="12">
        <v>31993107</v>
      </c>
      <c r="AN78" s="13">
        <f aca="true" t="shared" si="102" ref="AN78:AN117">AM78*100/AM$117</f>
        <v>0.1843135975121746</v>
      </c>
      <c r="AO78" s="14">
        <f aca="true" t="shared" si="103" ref="AO78:AO117">AM78*100/AF78-100</f>
        <v>7.832394781526801</v>
      </c>
      <c r="AQ78" s="12">
        <v>6440747</v>
      </c>
      <c r="AR78" s="12">
        <v>14426388</v>
      </c>
      <c r="AS78" s="12">
        <v>20431692</v>
      </c>
      <c r="AT78" s="12">
        <v>27060038</v>
      </c>
      <c r="AU78" s="13">
        <f aca="true" t="shared" si="104" ref="AU78:AU117">AT78*100/AT$117</f>
        <v>0.15116616396358673</v>
      </c>
      <c r="AV78" s="14">
        <f aca="true" t="shared" si="105" ref="AV78:AV117">AT78*100/AM78-100</f>
        <v>-15.41916200886648</v>
      </c>
      <c r="AX78" s="12">
        <v>8128561</v>
      </c>
      <c r="AY78" s="12">
        <v>15222361</v>
      </c>
      <c r="AZ78" s="12">
        <v>22593269</v>
      </c>
      <c r="BA78" s="12">
        <v>29442624</v>
      </c>
      <c r="BB78" s="13">
        <f aca="true" t="shared" si="106" ref="BB78:BB117">BA78*100/BA$117</f>
        <v>0.15287217298747283</v>
      </c>
      <c r="BC78" s="14">
        <f aca="true" t="shared" si="107" ref="BC78:BC117">BA78*100/AT78-100</f>
        <v>8.804813947415738</v>
      </c>
      <c r="BE78" s="12">
        <v>6195943</v>
      </c>
      <c r="BF78" s="12">
        <v>13701979</v>
      </c>
      <c r="BG78" s="12">
        <v>19289928</v>
      </c>
      <c r="BH78" s="12">
        <v>25142170</v>
      </c>
      <c r="BI78" s="13">
        <f aca="true" t="shared" si="108" ref="BI78:BI117">BH78*100/BH$117</f>
        <v>0.12956232664977954</v>
      </c>
      <c r="BJ78" s="14">
        <f aca="true" t="shared" si="109" ref="BJ78:BJ117">BH78*100/BA78-100</f>
        <v>-14.606218521827401</v>
      </c>
      <c r="BL78" s="12">
        <v>5558405</v>
      </c>
      <c r="BM78" s="12">
        <v>13454551</v>
      </c>
      <c r="BN78" s="12">
        <v>20308659</v>
      </c>
      <c r="BO78" s="12">
        <v>28371307</v>
      </c>
      <c r="BP78" s="13">
        <f aca="true" t="shared" si="110" ref="BP78:BP117">BO78*100/BO$117</f>
        <v>0.14016379724949135</v>
      </c>
      <c r="BQ78" s="14">
        <f aca="true" t="shared" si="111" ref="BQ78:BQ117">BO78*100/BH78-100</f>
        <v>12.843509530004766</v>
      </c>
      <c r="BS78" s="12">
        <v>7119803</v>
      </c>
      <c r="BT78" s="12">
        <v>15234145</v>
      </c>
      <c r="BU78" s="12">
        <v>22391794</v>
      </c>
      <c r="BV78" s="12">
        <v>29650942</v>
      </c>
      <c r="BW78" s="13">
        <f aca="true" t="shared" si="112" ref="BW78:BW117">BV78*100/BV$117</f>
        <v>0.13187972910907378</v>
      </c>
      <c r="BX78" s="14">
        <f aca="true" t="shared" si="113" ref="BX78:BX117">BV78*100/BO78-100</f>
        <v>4.510313888605836</v>
      </c>
      <c r="BZ78" s="12">
        <v>8489831</v>
      </c>
      <c r="CA78" s="12">
        <v>16501177</v>
      </c>
      <c r="CB78" s="12">
        <v>25695152</v>
      </c>
      <c r="CC78" s="12">
        <v>35103739</v>
      </c>
      <c r="CD78" s="13">
        <f aca="true" t="shared" si="114" ref="CD78:CD117">CC78*100/CC$117</f>
        <v>0.13863468659643063</v>
      </c>
      <c r="CE78" s="14">
        <f aca="true" t="shared" si="115" ref="CE78:CE117">CC78*100/BV78-100</f>
        <v>18.389962113176708</v>
      </c>
      <c r="CG78" s="12">
        <v>7932833</v>
      </c>
      <c r="CH78" s="12">
        <v>17088638</v>
      </c>
      <c r="CI78" s="12">
        <v>24903412</v>
      </c>
      <c r="CJ78" s="12">
        <v>32155681</v>
      </c>
      <c r="CK78" s="13">
        <f aca="true" t="shared" si="116" ref="CK78:CK117">CJ78*100/CJ$117</f>
        <v>0.11115992207982466</v>
      </c>
      <c r="CL78" s="14">
        <f aca="true" t="shared" si="117" ref="CL78:CL117">CJ78*100/CC78-100</f>
        <v>-8.398131036696682</v>
      </c>
      <c r="CN78" s="12">
        <v>8105031</v>
      </c>
      <c r="CO78" s="12">
        <v>15366584</v>
      </c>
      <c r="CP78" s="12">
        <v>22109104</v>
      </c>
      <c r="CQ78" s="12">
        <v>28708899</v>
      </c>
      <c r="CR78" s="13">
        <f aca="true" t="shared" si="118" ref="CR78:CR117">CQ78*100/CQ$117</f>
        <v>0.09995446386020265</v>
      </c>
      <c r="CS78" s="14">
        <f aca="true" t="shared" si="119" ref="CS78:CS117">CQ78*100/CJ78-100</f>
        <v>-10.719045259840712</v>
      </c>
      <c r="CU78" s="12">
        <v>3950683</v>
      </c>
      <c r="CV78" s="12">
        <v>8538980</v>
      </c>
      <c r="CW78" s="12">
        <v>13459572</v>
      </c>
      <c r="CX78" s="12">
        <v>19056180</v>
      </c>
      <c r="CY78" s="13">
        <f aca="true" t="shared" si="120" ref="CY78:CY117">CX78*100/CX$117</f>
        <v>0.0875062309980592</v>
      </c>
      <c r="CZ78" s="14">
        <f aca="true" t="shared" si="121" ref="CZ78:CZ106">CX78*100/CQ78-100</f>
        <v>-33.622741854363696</v>
      </c>
      <c r="DB78" s="12">
        <v>4741820</v>
      </c>
      <c r="DC78" s="12">
        <v>11695962</v>
      </c>
      <c r="DD78" s="12">
        <v>18223497</v>
      </c>
      <c r="DE78" s="12">
        <v>24828048</v>
      </c>
      <c r="DF78" s="13">
        <f aca="true" t="shared" si="122" ref="DF78:DF117">DE78*100/DE$117</f>
        <v>0.09302939392402833</v>
      </c>
      <c r="DG78" s="14">
        <f aca="true" t="shared" si="123" ref="DG78:DG117">DE78*100/CX78-100</f>
        <v>30.288693746595584</v>
      </c>
      <c r="DH78" s="14"/>
      <c r="DI78" s="12">
        <v>6481164</v>
      </c>
      <c r="DJ78" s="12">
        <v>14000038</v>
      </c>
      <c r="DK78" s="12">
        <v>18801769</v>
      </c>
      <c r="DL78" s="12">
        <v>23057863</v>
      </c>
      <c r="DM78" s="13">
        <f aca="true" t="shared" si="124" ref="DM78:DM117">DL78*100/DL$117</f>
        <v>0.0769446562393526</v>
      </c>
      <c r="DN78" s="14">
        <f t="shared" si="88"/>
        <v>-7.1297791916625926</v>
      </c>
      <c r="DP78" s="12">
        <v>2818285</v>
      </c>
      <c r="DQ78" s="12">
        <v>5514198</v>
      </c>
      <c r="DR78" s="12">
        <v>9146635</v>
      </c>
      <c r="DS78" s="12">
        <v>12097508</v>
      </c>
      <c r="DT78" s="13">
        <f aca="true" t="shared" si="125" ref="DT78:DT117">DS78*100/DS$117</f>
        <v>0.04262710421108312</v>
      </c>
      <c r="DU78" s="14">
        <f aca="true" t="shared" si="126" ref="DU78:DU117">DS78*100/DL78-100</f>
        <v>-47.53413184907899</v>
      </c>
      <c r="DW78" s="12">
        <v>1757337</v>
      </c>
      <c r="DX78" s="12">
        <v>5260808</v>
      </c>
      <c r="DY78" s="12">
        <v>7990259</v>
      </c>
      <c r="DZ78" s="12">
        <v>10630388</v>
      </c>
      <c r="EA78" s="13">
        <f aca="true" t="shared" si="127" ref="EA78:EA117">DZ78*100/DZ$117</f>
        <v>0.03705732284193167</v>
      </c>
      <c r="EB78" s="14">
        <f t="shared" si="89"/>
        <v>-12.127456332328933</v>
      </c>
      <c r="ED78" s="12">
        <v>2378346</v>
      </c>
      <c r="EE78" s="12">
        <v>5501412</v>
      </c>
      <c r="EF78" s="12">
        <v>7760449</v>
      </c>
      <c r="EG78" s="12">
        <v>10048074</v>
      </c>
      <c r="EH78" s="13">
        <f aca="true" t="shared" si="128" ref="EH78:EH117">EG78*100/EG$117</f>
        <v>0.03321306141603381</v>
      </c>
      <c r="EI78" s="14">
        <f t="shared" si="90"/>
        <v>-5.477824515906661</v>
      </c>
      <c r="EK78" s="12">
        <v>2516651</v>
      </c>
      <c r="EL78" s="12">
        <v>5386236</v>
      </c>
      <c r="EM78" s="12">
        <v>8514102</v>
      </c>
      <c r="EN78" s="12">
        <v>11423747</v>
      </c>
      <c r="EO78" s="13">
        <f aca="true" t="shared" si="129" ref="EO78:EO117">EN78*100/EN$117</f>
        <v>0.036367269656582185</v>
      </c>
      <c r="EP78" s="14">
        <f t="shared" si="91"/>
        <v>13.6909123081697</v>
      </c>
      <c r="ER78" s="12">
        <v>3178407</v>
      </c>
      <c r="ES78" s="12">
        <v>6333074</v>
      </c>
      <c r="ET78" s="12">
        <v>8777789</v>
      </c>
      <c r="EU78" s="12"/>
      <c r="EV78" s="13" t="e">
        <f aca="true" t="shared" si="130" ref="EV78:EV117">EU78*100/EU$117</f>
        <v>#DIV/0!</v>
      </c>
      <c r="EW78" s="14">
        <f t="shared" si="92"/>
        <v>-100</v>
      </c>
    </row>
    <row r="79" spans="1:153" ht="12">
      <c r="A79" s="11" t="s">
        <v>2</v>
      </c>
      <c r="B79" s="12">
        <v>8943249</v>
      </c>
      <c r="C79" s="12">
        <v>20195143</v>
      </c>
      <c r="D79" s="12">
        <v>29978520</v>
      </c>
      <c r="E79" s="12">
        <v>39470025</v>
      </c>
      <c r="F79" s="13">
        <f t="shared" si="93"/>
        <v>0.32665834839944075</v>
      </c>
      <c r="G79" s="11"/>
      <c r="H79" s="12">
        <v>10120091</v>
      </c>
      <c r="I79" s="12">
        <v>21201698</v>
      </c>
      <c r="J79" s="12">
        <v>33051499</v>
      </c>
      <c r="K79" s="12">
        <v>43549130</v>
      </c>
      <c r="L79" s="13">
        <f t="shared" si="94"/>
        <v>0.37035941833522446</v>
      </c>
      <c r="M79" s="14">
        <f t="shared" si="95"/>
        <v>10.334690692493865</v>
      </c>
      <c r="N79" s="11"/>
      <c r="O79" s="12">
        <v>8788880</v>
      </c>
      <c r="P79" s="12">
        <v>19481204</v>
      </c>
      <c r="Q79" s="12">
        <v>30341333</v>
      </c>
      <c r="R79" s="12">
        <v>41439368</v>
      </c>
      <c r="S79" s="13">
        <f t="shared" si="96"/>
        <v>0.3143719675819878</v>
      </c>
      <c r="T79" s="14">
        <f t="shared" si="97"/>
        <v>-4.844556022129495</v>
      </c>
      <c r="V79" s="12">
        <v>9960337</v>
      </c>
      <c r="W79" s="12">
        <v>21111780</v>
      </c>
      <c r="X79" s="12">
        <v>31971479</v>
      </c>
      <c r="Y79" s="12">
        <v>41958566</v>
      </c>
      <c r="Z79" s="13">
        <f t="shared" si="98"/>
        <v>0.2891151360914456</v>
      </c>
      <c r="AA79" s="14">
        <f t="shared" si="99"/>
        <v>1.2529100347283304</v>
      </c>
      <c r="AC79" s="12">
        <v>9149790</v>
      </c>
      <c r="AD79" s="12">
        <v>19770532</v>
      </c>
      <c r="AE79" s="12">
        <v>30247553</v>
      </c>
      <c r="AF79" s="12">
        <v>41280179</v>
      </c>
      <c r="AG79" s="13">
        <f t="shared" si="100"/>
        <v>0.2781350410706604</v>
      </c>
      <c r="AH79" s="14">
        <f t="shared" si="101"/>
        <v>-1.616802156679995</v>
      </c>
      <c r="AJ79" s="12">
        <v>8955844</v>
      </c>
      <c r="AK79" s="12">
        <v>19377591</v>
      </c>
      <c r="AL79" s="12">
        <v>29072975</v>
      </c>
      <c r="AM79" s="12">
        <v>39114248</v>
      </c>
      <c r="AN79" s="13">
        <f t="shared" si="102"/>
        <v>0.2253387819714847</v>
      </c>
      <c r="AO79" s="14">
        <f t="shared" si="103"/>
        <v>-5.246903120260214</v>
      </c>
      <c r="AQ79" s="12">
        <v>9237298</v>
      </c>
      <c r="AR79" s="12">
        <v>19686919</v>
      </c>
      <c r="AS79" s="12">
        <v>30445600</v>
      </c>
      <c r="AT79" s="12">
        <v>39806777</v>
      </c>
      <c r="AU79" s="13">
        <f t="shared" si="104"/>
        <v>0.22237358938091417</v>
      </c>
      <c r="AV79" s="14">
        <f t="shared" si="105"/>
        <v>1.7705287341840261</v>
      </c>
      <c r="AX79" s="12">
        <v>8037045</v>
      </c>
      <c r="AY79" s="12">
        <v>17538039</v>
      </c>
      <c r="AZ79" s="12">
        <v>29066432</v>
      </c>
      <c r="BA79" s="12">
        <v>42668092</v>
      </c>
      <c r="BB79" s="13">
        <f t="shared" si="106"/>
        <v>0.22154152908617808</v>
      </c>
      <c r="BC79" s="14">
        <f t="shared" si="107"/>
        <v>7.188009720053444</v>
      </c>
      <c r="BE79" s="12">
        <v>11708319</v>
      </c>
      <c r="BF79" s="12">
        <v>24632960</v>
      </c>
      <c r="BG79" s="12">
        <v>38964556</v>
      </c>
      <c r="BH79" s="12">
        <v>54395949</v>
      </c>
      <c r="BI79" s="13">
        <f t="shared" si="108"/>
        <v>0.28031254711756176</v>
      </c>
      <c r="BJ79" s="14">
        <f t="shared" si="109"/>
        <v>27.486246631323468</v>
      </c>
      <c r="BL79" s="12">
        <v>13379155</v>
      </c>
      <c r="BM79" s="12">
        <v>29400044</v>
      </c>
      <c r="BN79" s="12">
        <v>45674034</v>
      </c>
      <c r="BO79" s="12">
        <v>64850445</v>
      </c>
      <c r="BP79" s="13">
        <f t="shared" si="110"/>
        <v>0.3203830061307817</v>
      </c>
      <c r="BQ79" s="14">
        <f t="shared" si="111"/>
        <v>19.219254727957775</v>
      </c>
      <c r="BS79" s="12">
        <v>14507462</v>
      </c>
      <c r="BT79" s="12">
        <v>32157373</v>
      </c>
      <c r="BU79" s="12">
        <v>49330118</v>
      </c>
      <c r="BV79" s="12">
        <v>69058736</v>
      </c>
      <c r="BW79" s="13">
        <f t="shared" si="112"/>
        <v>0.307155415038586</v>
      </c>
      <c r="BX79" s="14">
        <f t="shared" si="113"/>
        <v>6.489224553509231</v>
      </c>
      <c r="BZ79" s="12">
        <v>14543871</v>
      </c>
      <c r="CA79" s="12">
        <v>30090781</v>
      </c>
      <c r="CB79" s="12">
        <v>47540300</v>
      </c>
      <c r="CC79" s="12">
        <v>68727283</v>
      </c>
      <c r="CD79" s="13">
        <f t="shared" si="114"/>
        <v>0.2714236605772734</v>
      </c>
      <c r="CE79" s="14">
        <f t="shared" si="115"/>
        <v>-0.47995810406955286</v>
      </c>
      <c r="CG79" s="12">
        <v>16992899</v>
      </c>
      <c r="CH79" s="12">
        <v>33354314</v>
      </c>
      <c r="CI79" s="12">
        <v>50114120</v>
      </c>
      <c r="CJ79" s="12">
        <v>67299632</v>
      </c>
      <c r="CK79" s="13">
        <f t="shared" si="116"/>
        <v>0.23265008286159058</v>
      </c>
      <c r="CL79" s="14">
        <f t="shared" si="117"/>
        <v>-2.077269663053613</v>
      </c>
      <c r="CN79" s="12">
        <v>14902595</v>
      </c>
      <c r="CO79" s="12">
        <v>29516106</v>
      </c>
      <c r="CP79" s="12">
        <v>45262285</v>
      </c>
      <c r="CQ79" s="12">
        <v>60151868</v>
      </c>
      <c r="CR79" s="13">
        <f t="shared" si="118"/>
        <v>0.2094280145027394</v>
      </c>
      <c r="CS79" s="14">
        <f t="shared" si="119"/>
        <v>-10.620806960727506</v>
      </c>
      <c r="CU79" s="12">
        <v>13720129</v>
      </c>
      <c r="CV79" s="12">
        <v>28032648</v>
      </c>
      <c r="CW79" s="12">
        <v>41156566</v>
      </c>
      <c r="CX79" s="12">
        <v>55898853</v>
      </c>
      <c r="CY79" s="13">
        <f t="shared" si="120"/>
        <v>0.2566882734705777</v>
      </c>
      <c r="CZ79" s="14">
        <f t="shared" si="121"/>
        <v>-7.070462051153584</v>
      </c>
      <c r="DB79" s="12">
        <v>13354441</v>
      </c>
      <c r="DC79" s="12">
        <v>27688623</v>
      </c>
      <c r="DD79" s="12">
        <v>42596293</v>
      </c>
      <c r="DE79" s="12">
        <v>57704363</v>
      </c>
      <c r="DF79" s="13">
        <f t="shared" si="122"/>
        <v>0.21621522226242373</v>
      </c>
      <c r="DG79" s="14">
        <f t="shared" si="123"/>
        <v>3.22995894030241</v>
      </c>
      <c r="DH79" s="14"/>
      <c r="DI79" s="12">
        <v>13790565</v>
      </c>
      <c r="DJ79" s="12">
        <v>30001139</v>
      </c>
      <c r="DK79" s="12">
        <v>44729599</v>
      </c>
      <c r="DL79" s="12">
        <v>59318227</v>
      </c>
      <c r="DM79" s="13">
        <f t="shared" si="124"/>
        <v>0.1979463832031131</v>
      </c>
      <c r="DN79" s="14">
        <f t="shared" si="88"/>
        <v>2.7967798552771512</v>
      </c>
      <c r="DP79" s="12">
        <v>14271193</v>
      </c>
      <c r="DQ79" s="12">
        <v>28908927</v>
      </c>
      <c r="DR79" s="12">
        <v>42655787</v>
      </c>
      <c r="DS79" s="12">
        <v>58934819</v>
      </c>
      <c r="DT79" s="13">
        <f t="shared" si="125"/>
        <v>0.20766431162304844</v>
      </c>
      <c r="DU79" s="14">
        <f t="shared" si="126"/>
        <v>-0.6463578218546502</v>
      </c>
      <c r="DW79" s="12">
        <v>14205169</v>
      </c>
      <c r="DX79" s="12">
        <v>29028394</v>
      </c>
      <c r="DY79" s="12">
        <v>42491662</v>
      </c>
      <c r="DZ79" s="12">
        <v>56709019</v>
      </c>
      <c r="EA79" s="13">
        <f t="shared" si="127"/>
        <v>0.19768652142633333</v>
      </c>
      <c r="EB79" s="14">
        <f t="shared" si="89"/>
        <v>-3.7767147465066415</v>
      </c>
      <c r="ED79" s="12">
        <v>14271870</v>
      </c>
      <c r="EE79" s="12">
        <v>27941097</v>
      </c>
      <c r="EF79" s="12">
        <v>41265960</v>
      </c>
      <c r="EG79" s="12">
        <v>56120547</v>
      </c>
      <c r="EH79" s="13">
        <f t="shared" si="128"/>
        <v>0.18550173637379777</v>
      </c>
      <c r="EI79" s="14">
        <f t="shared" si="90"/>
        <v>-1.0377044258162869</v>
      </c>
      <c r="EK79" s="12">
        <v>13624506</v>
      </c>
      <c r="EL79" s="12">
        <v>28673138</v>
      </c>
      <c r="EM79" s="12">
        <v>42953665</v>
      </c>
      <c r="EN79" s="12">
        <v>58937022</v>
      </c>
      <c r="EO79" s="13">
        <f t="shared" si="129"/>
        <v>0.18762482851116336</v>
      </c>
      <c r="EP79" s="14">
        <f t="shared" si="91"/>
        <v>5.0186164436351675</v>
      </c>
      <c r="ER79" s="12">
        <v>16617035</v>
      </c>
      <c r="ES79" s="12">
        <v>33043741</v>
      </c>
      <c r="ET79" s="12">
        <v>48984742</v>
      </c>
      <c r="EU79" s="12"/>
      <c r="EV79" s="13" t="e">
        <f t="shared" si="130"/>
        <v>#DIV/0!</v>
      </c>
      <c r="EW79" s="14">
        <f t="shared" si="92"/>
        <v>-100</v>
      </c>
    </row>
    <row r="80" spans="1:153" ht="12">
      <c r="A80" s="11" t="s">
        <v>3</v>
      </c>
      <c r="B80" s="12">
        <v>461753</v>
      </c>
      <c r="C80" s="12">
        <v>505590</v>
      </c>
      <c r="D80" s="12">
        <v>610350</v>
      </c>
      <c r="E80" s="12">
        <v>962887</v>
      </c>
      <c r="F80" s="13">
        <f t="shared" si="93"/>
        <v>0.007968960676242092</v>
      </c>
      <c r="G80" s="11"/>
      <c r="H80" s="12">
        <v>597773</v>
      </c>
      <c r="I80" s="12">
        <v>647652</v>
      </c>
      <c r="J80" s="12">
        <v>729903</v>
      </c>
      <c r="K80" s="12">
        <v>1231062</v>
      </c>
      <c r="L80" s="13">
        <f t="shared" si="94"/>
        <v>0.010469449246278814</v>
      </c>
      <c r="M80" s="14">
        <f t="shared" si="95"/>
        <v>27.851139334106705</v>
      </c>
      <c r="N80" s="11"/>
      <c r="O80" s="12">
        <v>827705</v>
      </c>
      <c r="P80" s="12">
        <v>1268842</v>
      </c>
      <c r="Q80" s="12">
        <v>2101078</v>
      </c>
      <c r="R80" s="12">
        <v>2638134</v>
      </c>
      <c r="S80" s="13">
        <f t="shared" si="96"/>
        <v>0.020013707166695684</v>
      </c>
      <c r="T80" s="14">
        <f t="shared" si="97"/>
        <v>114.29741150323866</v>
      </c>
      <c r="V80" s="12">
        <v>931620</v>
      </c>
      <c r="W80" s="12">
        <v>965836</v>
      </c>
      <c r="X80" s="12">
        <v>998258</v>
      </c>
      <c r="Y80" s="12">
        <v>1909861</v>
      </c>
      <c r="Z80" s="13">
        <f t="shared" si="98"/>
        <v>0.013159880700659416</v>
      </c>
      <c r="AA80" s="14">
        <f t="shared" si="99"/>
        <v>-27.605610632363636</v>
      </c>
      <c r="AC80" s="12">
        <v>298888</v>
      </c>
      <c r="AD80" s="12">
        <v>309102</v>
      </c>
      <c r="AE80" s="12">
        <v>339743</v>
      </c>
      <c r="AF80" s="12">
        <v>401179</v>
      </c>
      <c r="AG80" s="13">
        <f t="shared" si="100"/>
        <v>0.002703039093936256</v>
      </c>
      <c r="AH80" s="14">
        <f t="shared" si="101"/>
        <v>-78.99433518983842</v>
      </c>
      <c r="AJ80" s="12">
        <v>56177</v>
      </c>
      <c r="AK80" s="12">
        <v>86818</v>
      </c>
      <c r="AL80" s="12">
        <v>149622</v>
      </c>
      <c r="AM80" s="12">
        <v>282692</v>
      </c>
      <c r="AN80" s="13">
        <f t="shared" si="102"/>
        <v>0.0016286001702776683</v>
      </c>
      <c r="AO80" s="14">
        <f t="shared" si="103"/>
        <v>-29.53469648211896</v>
      </c>
      <c r="AQ80" s="12">
        <v>94400</v>
      </c>
      <c r="AR80" s="12">
        <v>14025994</v>
      </c>
      <c r="AS80" s="12">
        <v>20960846</v>
      </c>
      <c r="AT80" s="12">
        <v>34860185</v>
      </c>
      <c r="AU80" s="13">
        <f t="shared" si="104"/>
        <v>0.19474031934142025</v>
      </c>
      <c r="AV80" s="14">
        <f t="shared" si="105"/>
        <v>12231.507435654352</v>
      </c>
      <c r="AX80" s="12">
        <v>10073245</v>
      </c>
      <c r="AY80" s="12">
        <v>19637020</v>
      </c>
      <c r="AZ80" s="12">
        <v>29441807</v>
      </c>
      <c r="BA80" s="12">
        <v>38196895</v>
      </c>
      <c r="BB80" s="13">
        <f t="shared" si="106"/>
        <v>0.19832615258831332</v>
      </c>
      <c r="BC80" s="14">
        <f t="shared" si="107"/>
        <v>9.571693322912651</v>
      </c>
      <c r="BE80" s="12">
        <v>9532503</v>
      </c>
      <c r="BF80" s="12">
        <v>18658844</v>
      </c>
      <c r="BG80" s="12">
        <v>26171926</v>
      </c>
      <c r="BH80" s="12">
        <v>33352327</v>
      </c>
      <c r="BI80" s="13">
        <f t="shared" si="108"/>
        <v>0.17187080849840175</v>
      </c>
      <c r="BJ80" s="14">
        <f t="shared" si="109"/>
        <v>-12.683146103891431</v>
      </c>
      <c r="BL80" s="12">
        <v>7543492</v>
      </c>
      <c r="BM80" s="12">
        <v>20922457</v>
      </c>
      <c r="BN80" s="12">
        <v>26600115</v>
      </c>
      <c r="BO80" s="12">
        <v>42883421</v>
      </c>
      <c r="BP80" s="13">
        <f t="shared" si="110"/>
        <v>0.21185852052598703</v>
      </c>
      <c r="BQ80" s="14">
        <f t="shared" si="111"/>
        <v>28.57699854046166</v>
      </c>
      <c r="BS80" s="12">
        <v>11524579</v>
      </c>
      <c r="BT80" s="12">
        <v>25150241</v>
      </c>
      <c r="BU80" s="12">
        <v>40310231</v>
      </c>
      <c r="BV80" s="12">
        <v>48677212</v>
      </c>
      <c r="BW80" s="13">
        <f t="shared" si="112"/>
        <v>0.21650366225615886</v>
      </c>
      <c r="BX80" s="14">
        <f t="shared" si="113"/>
        <v>13.510561575766076</v>
      </c>
      <c r="BZ80" s="12">
        <v>22363383</v>
      </c>
      <c r="CA80" s="12">
        <v>36641382</v>
      </c>
      <c r="CB80" s="12">
        <v>44394141</v>
      </c>
      <c r="CC80" s="12">
        <v>62452019</v>
      </c>
      <c r="CD80" s="13">
        <f t="shared" si="114"/>
        <v>0.24664085160214216</v>
      </c>
      <c r="CE80" s="14">
        <f t="shared" si="115"/>
        <v>28.298266137345735</v>
      </c>
      <c r="CG80" s="12">
        <v>14886423</v>
      </c>
      <c r="CH80" s="12">
        <v>21892556</v>
      </c>
      <c r="CI80" s="12">
        <v>36306278</v>
      </c>
      <c r="CJ80" s="12">
        <v>55720725</v>
      </c>
      <c r="CK80" s="13">
        <f t="shared" si="116"/>
        <v>0.1926226177337478</v>
      </c>
      <c r="CL80" s="14">
        <f t="shared" si="117"/>
        <v>-10.778344892260407</v>
      </c>
      <c r="CN80" s="12">
        <v>1421598</v>
      </c>
      <c r="CO80" s="12">
        <v>3768880</v>
      </c>
      <c r="CP80" s="12">
        <v>6055923</v>
      </c>
      <c r="CQ80" s="12">
        <v>6103158</v>
      </c>
      <c r="CR80" s="13">
        <f t="shared" si="118"/>
        <v>0.021249086763797758</v>
      </c>
      <c r="CS80" s="14">
        <f t="shared" si="119"/>
        <v>-89.04687977408764</v>
      </c>
      <c r="CU80" s="12">
        <v>395019</v>
      </c>
      <c r="CV80" s="12">
        <v>413913</v>
      </c>
      <c r="CW80" s="12">
        <v>1519909</v>
      </c>
      <c r="CX80" s="12">
        <v>3288310</v>
      </c>
      <c r="CY80" s="13">
        <f t="shared" si="120"/>
        <v>0.01509996308038799</v>
      </c>
      <c r="CZ80" s="14">
        <f t="shared" si="121"/>
        <v>-46.12117202274626</v>
      </c>
      <c r="DB80" s="12">
        <v>828338</v>
      </c>
      <c r="DC80" s="12">
        <v>4781586</v>
      </c>
      <c r="DD80" s="12">
        <v>8668461</v>
      </c>
      <c r="DE80" s="12">
        <v>11560055</v>
      </c>
      <c r="DF80" s="13">
        <f t="shared" si="122"/>
        <v>0.04331491989939899</v>
      </c>
      <c r="DG80" s="14">
        <f t="shared" si="123"/>
        <v>251.55003634085597</v>
      </c>
      <c r="DH80" s="14"/>
      <c r="DI80" s="12">
        <v>113803</v>
      </c>
      <c r="DJ80" s="12">
        <v>1939621</v>
      </c>
      <c r="DK80" s="12">
        <v>4519101</v>
      </c>
      <c r="DL80" s="12">
        <v>5518256</v>
      </c>
      <c r="DM80" s="13">
        <f t="shared" si="124"/>
        <v>0.01841455606535371</v>
      </c>
      <c r="DN80" s="14">
        <f t="shared" si="88"/>
        <v>-52.26444856880006</v>
      </c>
      <c r="DP80" s="12">
        <v>1371686</v>
      </c>
      <c r="DQ80" s="12">
        <v>4292442</v>
      </c>
      <c r="DR80" s="12">
        <v>6209511</v>
      </c>
      <c r="DS80" s="12">
        <v>8425922</v>
      </c>
      <c r="DT80" s="13">
        <f t="shared" si="125"/>
        <v>0.029689805137426476</v>
      </c>
      <c r="DU80" s="14">
        <f t="shared" si="126"/>
        <v>52.6917562360282</v>
      </c>
      <c r="DW80" s="12">
        <v>644581</v>
      </c>
      <c r="DX80" s="12">
        <v>2270929</v>
      </c>
      <c r="DY80" s="12">
        <v>2994211</v>
      </c>
      <c r="DZ80" s="12">
        <v>4310688</v>
      </c>
      <c r="EA80" s="13">
        <f t="shared" si="127"/>
        <v>0.015026973322783771</v>
      </c>
      <c r="EB80" s="14">
        <f t="shared" si="89"/>
        <v>-48.840162536515294</v>
      </c>
      <c r="ED80" s="12">
        <v>1449930</v>
      </c>
      <c r="EE80" s="12">
        <v>2494538</v>
      </c>
      <c r="EF80" s="12">
        <v>3454527</v>
      </c>
      <c r="EG80" s="12">
        <v>4477050</v>
      </c>
      <c r="EH80" s="13">
        <f t="shared" si="128"/>
        <v>0.014798511298051164</v>
      </c>
      <c r="EI80" s="14">
        <f t="shared" si="90"/>
        <v>3.85929113867671</v>
      </c>
      <c r="EK80" s="12">
        <v>1007788</v>
      </c>
      <c r="EL80" s="12">
        <v>1485657</v>
      </c>
      <c r="EM80" s="12">
        <v>2412895</v>
      </c>
      <c r="EN80" s="12">
        <v>2469751</v>
      </c>
      <c r="EO80" s="13">
        <f t="shared" si="129"/>
        <v>0.007862402817710643</v>
      </c>
      <c r="EP80" s="14">
        <f t="shared" si="91"/>
        <v>-44.83530449738109</v>
      </c>
      <c r="ER80" s="12">
        <v>706228</v>
      </c>
      <c r="ES80" s="12">
        <v>1488594</v>
      </c>
      <c r="ET80" s="12">
        <v>3019527</v>
      </c>
      <c r="EU80" s="12"/>
      <c r="EV80" s="13" t="e">
        <f t="shared" si="130"/>
        <v>#DIV/0!</v>
      </c>
      <c r="EW80" s="14">
        <f t="shared" si="92"/>
        <v>-100</v>
      </c>
    </row>
    <row r="81" spans="1:153" ht="12">
      <c r="A81" s="11" t="s">
        <v>4</v>
      </c>
      <c r="B81" s="12">
        <v>2509215</v>
      </c>
      <c r="C81" s="12">
        <v>2509215</v>
      </c>
      <c r="D81" s="12">
        <v>7252368</v>
      </c>
      <c r="E81" s="12">
        <v>9377376</v>
      </c>
      <c r="F81" s="13">
        <f t="shared" si="93"/>
        <v>0.07760821424563462</v>
      </c>
      <c r="G81" s="11"/>
      <c r="H81" s="12">
        <v>0</v>
      </c>
      <c r="I81" s="12">
        <v>2791259</v>
      </c>
      <c r="J81" s="12">
        <v>5705455</v>
      </c>
      <c r="K81" s="12">
        <v>5705466</v>
      </c>
      <c r="L81" s="13">
        <f t="shared" si="94"/>
        <v>0.04852159088118177</v>
      </c>
      <c r="M81" s="14">
        <f t="shared" si="95"/>
        <v>-39.15711602051576</v>
      </c>
      <c r="N81" s="11"/>
      <c r="O81" s="12">
        <v>3026496</v>
      </c>
      <c r="P81" s="12">
        <v>3026496</v>
      </c>
      <c r="Q81" s="12">
        <v>5631593</v>
      </c>
      <c r="R81" s="12">
        <v>8296996</v>
      </c>
      <c r="S81" s="13">
        <f t="shared" si="96"/>
        <v>0.06294359888741263</v>
      </c>
      <c r="T81" s="14">
        <f t="shared" si="97"/>
        <v>45.42188140285123</v>
      </c>
      <c r="V81" s="12">
        <v>0</v>
      </c>
      <c r="W81" s="12">
        <v>1986409</v>
      </c>
      <c r="X81" s="12">
        <v>4477454</v>
      </c>
      <c r="Y81" s="12">
        <v>4477505</v>
      </c>
      <c r="Z81" s="13">
        <f t="shared" si="98"/>
        <v>0.030852209473153303</v>
      </c>
      <c r="AA81" s="14">
        <f t="shared" si="99"/>
        <v>-46.03462506188987</v>
      </c>
      <c r="AC81" s="12">
        <v>0</v>
      </c>
      <c r="AD81" s="12">
        <v>3001600</v>
      </c>
      <c r="AE81" s="12">
        <v>3001600</v>
      </c>
      <c r="AF81" s="12">
        <v>8335839</v>
      </c>
      <c r="AG81" s="13">
        <f t="shared" si="100"/>
        <v>0.05616470128735179</v>
      </c>
      <c r="AH81" s="14">
        <f t="shared" si="101"/>
        <v>86.17151739640715</v>
      </c>
      <c r="AJ81" s="12">
        <v>4347549</v>
      </c>
      <c r="AK81" s="12">
        <v>16108629</v>
      </c>
      <c r="AL81" s="12">
        <v>23801918</v>
      </c>
      <c r="AM81" s="12">
        <v>39357938</v>
      </c>
      <c r="AN81" s="13">
        <f t="shared" si="102"/>
        <v>0.22674269002510827</v>
      </c>
      <c r="AO81" s="14">
        <f t="shared" si="103"/>
        <v>372.1532889490788</v>
      </c>
      <c r="AQ81" s="12">
        <v>19681348</v>
      </c>
      <c r="AR81" s="12">
        <v>38026354</v>
      </c>
      <c r="AS81" s="12">
        <v>60682969</v>
      </c>
      <c r="AT81" s="12">
        <v>79641472</v>
      </c>
      <c r="AU81" s="13">
        <f t="shared" si="104"/>
        <v>0.44490313778027224</v>
      </c>
      <c r="AV81" s="14">
        <f t="shared" si="105"/>
        <v>102.35173905706137</v>
      </c>
      <c r="AX81" s="12">
        <v>16582</v>
      </c>
      <c r="AY81" s="12">
        <v>17217</v>
      </c>
      <c r="AZ81" s="12">
        <v>18139</v>
      </c>
      <c r="BA81" s="12">
        <v>5306800</v>
      </c>
      <c r="BB81" s="13">
        <f t="shared" si="106"/>
        <v>0.02755399952157528</v>
      </c>
      <c r="BC81" s="14">
        <f t="shared" si="107"/>
        <v>-93.33663747450575</v>
      </c>
      <c r="BE81" s="12">
        <v>40340763</v>
      </c>
      <c r="BF81" s="12">
        <v>45169350</v>
      </c>
      <c r="BG81" s="12">
        <v>46369054</v>
      </c>
      <c r="BH81" s="12">
        <v>57378054</v>
      </c>
      <c r="BI81" s="13">
        <f t="shared" si="108"/>
        <v>0.2956798945706233</v>
      </c>
      <c r="BJ81" s="14">
        <f t="shared" si="109"/>
        <v>981.2175699103038</v>
      </c>
      <c r="BL81" s="12">
        <v>6627654</v>
      </c>
      <c r="BM81" s="12">
        <v>16821705</v>
      </c>
      <c r="BN81" s="12">
        <v>48132285</v>
      </c>
      <c r="BO81" s="12">
        <v>57024967</v>
      </c>
      <c r="BP81" s="13">
        <f t="shared" si="110"/>
        <v>0.2817225132683149</v>
      </c>
      <c r="BQ81" s="14">
        <f t="shared" si="111"/>
        <v>-0.6153694232990148</v>
      </c>
      <c r="BS81" s="12">
        <v>9843084</v>
      </c>
      <c r="BT81" s="12">
        <v>28425575</v>
      </c>
      <c r="BU81" s="12">
        <v>52427127</v>
      </c>
      <c r="BV81" s="12">
        <v>65600070</v>
      </c>
      <c r="BW81" s="13">
        <f t="shared" si="112"/>
        <v>0.2917721622853087</v>
      </c>
      <c r="BX81" s="14">
        <f t="shared" si="113"/>
        <v>15.037453682349351</v>
      </c>
      <c r="BZ81" s="12">
        <v>21848040</v>
      </c>
      <c r="CA81" s="12">
        <v>37905952</v>
      </c>
      <c r="CB81" s="12">
        <v>64593035</v>
      </c>
      <c r="CC81" s="12">
        <v>90272288</v>
      </c>
      <c r="CD81" s="13">
        <f t="shared" si="114"/>
        <v>0.3565110359105258</v>
      </c>
      <c r="CE81" s="14">
        <f t="shared" si="115"/>
        <v>37.61004828196067</v>
      </c>
      <c r="CG81" s="12">
        <v>32816365</v>
      </c>
      <c r="CH81" s="12">
        <v>60814138</v>
      </c>
      <c r="CI81" s="12">
        <v>89270700</v>
      </c>
      <c r="CJ81" s="12">
        <v>120812308</v>
      </c>
      <c r="CK81" s="13">
        <f t="shared" si="116"/>
        <v>0.417639630880894</v>
      </c>
      <c r="CL81" s="14">
        <f t="shared" si="117"/>
        <v>33.83100248882582</v>
      </c>
      <c r="CN81" s="12">
        <v>19451672</v>
      </c>
      <c r="CO81" s="12">
        <v>29715663</v>
      </c>
      <c r="CP81" s="12">
        <v>38867844</v>
      </c>
      <c r="CQ81" s="12">
        <v>44736778</v>
      </c>
      <c r="CR81" s="13">
        <f t="shared" si="118"/>
        <v>0.15575799893346343</v>
      </c>
      <c r="CS81" s="14">
        <f t="shared" si="119"/>
        <v>-62.97001626688566</v>
      </c>
      <c r="CU81" s="12">
        <v>34037479</v>
      </c>
      <c r="CV81" s="12">
        <v>57176452</v>
      </c>
      <c r="CW81" s="12">
        <v>77993792</v>
      </c>
      <c r="CX81" s="12">
        <v>98570999</v>
      </c>
      <c r="CY81" s="13">
        <f t="shared" si="120"/>
        <v>0.4526393331823829</v>
      </c>
      <c r="CZ81" s="14">
        <f t="shared" si="121"/>
        <v>120.33548996309031</v>
      </c>
      <c r="DB81" s="12">
        <v>6556938</v>
      </c>
      <c r="DC81" s="12">
        <v>13713377</v>
      </c>
      <c r="DD81" s="12">
        <v>32443598</v>
      </c>
      <c r="DE81" s="12">
        <v>41997918</v>
      </c>
      <c r="DF81" s="13">
        <f t="shared" si="122"/>
        <v>0.1573639964612216</v>
      </c>
      <c r="DG81" s="14">
        <f t="shared" si="123"/>
        <v>-57.39323084267412</v>
      </c>
      <c r="DH81" s="14"/>
      <c r="DI81" s="12">
        <v>2716687</v>
      </c>
      <c r="DJ81" s="12">
        <v>8111701</v>
      </c>
      <c r="DK81" s="12">
        <v>16310656</v>
      </c>
      <c r="DL81" s="12">
        <v>31462921</v>
      </c>
      <c r="DM81" s="13">
        <f t="shared" si="124"/>
        <v>0.10499254161718749</v>
      </c>
      <c r="DN81" s="14">
        <f t="shared" si="88"/>
        <v>-25.08456966842975</v>
      </c>
      <c r="DP81" s="12">
        <v>15910458</v>
      </c>
      <c r="DQ81" s="12">
        <v>28460125</v>
      </c>
      <c r="DR81" s="12">
        <v>45043090</v>
      </c>
      <c r="DS81" s="12">
        <v>68946942</v>
      </c>
      <c r="DT81" s="13">
        <f t="shared" si="125"/>
        <v>0.2429432972203452</v>
      </c>
      <c r="DU81" s="14">
        <f t="shared" si="126"/>
        <v>119.1371297026109</v>
      </c>
      <c r="DW81" s="12">
        <v>139419</v>
      </c>
      <c r="DX81" s="12">
        <v>8825088</v>
      </c>
      <c r="DY81" s="12">
        <v>22348677</v>
      </c>
      <c r="DZ81" s="12">
        <v>27097709</v>
      </c>
      <c r="EA81" s="13">
        <f t="shared" si="127"/>
        <v>0.09446207896548246</v>
      </c>
      <c r="EB81" s="14">
        <f t="shared" si="89"/>
        <v>-60.69773623897634</v>
      </c>
      <c r="ED81" s="12">
        <v>321181</v>
      </c>
      <c r="EE81" s="12">
        <v>3736147</v>
      </c>
      <c r="EF81" s="12">
        <v>21133450</v>
      </c>
      <c r="EG81" s="12">
        <v>23127111</v>
      </c>
      <c r="EH81" s="13">
        <f t="shared" si="128"/>
        <v>0.0764447154766606</v>
      </c>
      <c r="EI81" s="14">
        <f t="shared" si="90"/>
        <v>-14.652891873626658</v>
      </c>
      <c r="EK81" s="12">
        <v>406719</v>
      </c>
      <c r="EL81" s="12">
        <v>900206</v>
      </c>
      <c r="EM81" s="12">
        <v>1533487</v>
      </c>
      <c r="EN81" s="12">
        <v>2225696</v>
      </c>
      <c r="EO81" s="13">
        <f t="shared" si="129"/>
        <v>0.007085458615774347</v>
      </c>
      <c r="EP81" s="14">
        <f t="shared" si="91"/>
        <v>-90.37624716723157</v>
      </c>
      <c r="ER81" s="12">
        <v>4512431</v>
      </c>
      <c r="ES81" s="12">
        <v>6663324</v>
      </c>
      <c r="ET81" s="12">
        <v>12935001</v>
      </c>
      <c r="EU81" s="12"/>
      <c r="EV81" s="13" t="e">
        <f t="shared" si="130"/>
        <v>#DIV/0!</v>
      </c>
      <c r="EW81" s="14">
        <f t="shared" si="92"/>
        <v>-100</v>
      </c>
    </row>
    <row r="82" spans="1:153" ht="12">
      <c r="A82" s="11" t="s">
        <v>5</v>
      </c>
      <c r="B82" s="12">
        <v>1100977</v>
      </c>
      <c r="C82" s="12">
        <v>2783009</v>
      </c>
      <c r="D82" s="12">
        <v>5916388</v>
      </c>
      <c r="E82" s="12">
        <v>7584706</v>
      </c>
      <c r="F82" s="13">
        <f t="shared" si="93"/>
        <v>0.06277187650768726</v>
      </c>
      <c r="G82" s="11"/>
      <c r="H82" s="12">
        <v>3219775</v>
      </c>
      <c r="I82" s="12">
        <v>4625469</v>
      </c>
      <c r="J82" s="12">
        <v>6233655</v>
      </c>
      <c r="K82" s="12">
        <v>7342851</v>
      </c>
      <c r="L82" s="13">
        <f t="shared" si="94"/>
        <v>0.06244657528823701</v>
      </c>
      <c r="M82" s="14">
        <f t="shared" si="95"/>
        <v>-3.1887195100245123</v>
      </c>
      <c r="N82" s="11"/>
      <c r="O82" s="12">
        <v>1257362</v>
      </c>
      <c r="P82" s="12">
        <v>4018857</v>
      </c>
      <c r="Q82" s="12">
        <v>4825677</v>
      </c>
      <c r="R82" s="12">
        <v>6009624</v>
      </c>
      <c r="S82" s="13">
        <f t="shared" si="96"/>
        <v>0.04559088162994995</v>
      </c>
      <c r="T82" s="14">
        <f t="shared" si="97"/>
        <v>-18.156803127286665</v>
      </c>
      <c r="V82" s="12">
        <v>1415593</v>
      </c>
      <c r="W82" s="12">
        <v>5662765</v>
      </c>
      <c r="X82" s="12">
        <v>8087487</v>
      </c>
      <c r="Y82" s="12">
        <v>10052413</v>
      </c>
      <c r="Z82" s="13">
        <f t="shared" si="98"/>
        <v>0.0692660648255333</v>
      </c>
      <c r="AA82" s="14">
        <f t="shared" si="99"/>
        <v>67.27191251898623</v>
      </c>
      <c r="AC82" s="12">
        <v>4176422</v>
      </c>
      <c r="AD82" s="12">
        <v>8430676</v>
      </c>
      <c r="AE82" s="12">
        <v>12539987</v>
      </c>
      <c r="AF82" s="12">
        <v>16359382</v>
      </c>
      <c r="AG82" s="13">
        <f t="shared" si="100"/>
        <v>0.11022523386976162</v>
      </c>
      <c r="AH82" s="14">
        <f t="shared" si="101"/>
        <v>62.74084640175448</v>
      </c>
      <c r="AJ82" s="12">
        <v>6382016</v>
      </c>
      <c r="AK82" s="12">
        <v>11862622</v>
      </c>
      <c r="AL82" s="12">
        <v>18033411</v>
      </c>
      <c r="AM82" s="12">
        <v>22922577</v>
      </c>
      <c r="AN82" s="13">
        <f t="shared" si="102"/>
        <v>0.1320579033202318</v>
      </c>
      <c r="AO82" s="14">
        <f t="shared" si="103"/>
        <v>40.118844342653034</v>
      </c>
      <c r="AQ82" s="12">
        <v>9212056</v>
      </c>
      <c r="AR82" s="12">
        <v>13012759</v>
      </c>
      <c r="AS82" s="12">
        <v>15480064</v>
      </c>
      <c r="AT82" s="12">
        <v>15954134</v>
      </c>
      <c r="AU82" s="13">
        <f t="shared" si="104"/>
        <v>0.08912497595683473</v>
      </c>
      <c r="AV82" s="14">
        <f t="shared" si="105"/>
        <v>-30.399910969870447</v>
      </c>
      <c r="AX82" s="12">
        <v>4784472</v>
      </c>
      <c r="AY82" s="12">
        <v>6649350</v>
      </c>
      <c r="AZ82" s="12">
        <v>7627436</v>
      </c>
      <c r="BA82" s="12">
        <v>9094769</v>
      </c>
      <c r="BB82" s="13">
        <f t="shared" si="106"/>
        <v>0.047221915405675295</v>
      </c>
      <c r="BC82" s="14">
        <f t="shared" si="107"/>
        <v>-42.994279727122766</v>
      </c>
      <c r="BE82" s="12">
        <v>1981467</v>
      </c>
      <c r="BF82" s="12">
        <v>2552293</v>
      </c>
      <c r="BG82" s="12">
        <v>4357747</v>
      </c>
      <c r="BH82" s="12">
        <v>5914826</v>
      </c>
      <c r="BI82" s="13">
        <f t="shared" si="108"/>
        <v>0.030480209874032705</v>
      </c>
      <c r="BJ82" s="14">
        <f t="shared" si="109"/>
        <v>-34.964527411306435</v>
      </c>
      <c r="BL82" s="12">
        <v>229091</v>
      </c>
      <c r="BM82" s="12">
        <v>3108702</v>
      </c>
      <c r="BN82" s="12">
        <v>4651649</v>
      </c>
      <c r="BO82" s="12">
        <v>6211901</v>
      </c>
      <c r="BP82" s="13">
        <f t="shared" si="110"/>
        <v>0.03068887987070573</v>
      </c>
      <c r="BQ82" s="14">
        <f t="shared" si="111"/>
        <v>5.022548423233417</v>
      </c>
      <c r="BS82" s="12">
        <v>4312254</v>
      </c>
      <c r="BT82" s="12">
        <v>5962088</v>
      </c>
      <c r="BU82" s="12">
        <v>8549830</v>
      </c>
      <c r="BV82" s="12">
        <v>13604999</v>
      </c>
      <c r="BW82" s="13">
        <f t="shared" si="112"/>
        <v>0.060511520431601115</v>
      </c>
      <c r="BX82" s="14">
        <f t="shared" si="113"/>
        <v>119.01506479256511</v>
      </c>
      <c r="BZ82" s="12">
        <v>2762938</v>
      </c>
      <c r="CA82" s="12">
        <v>6595366</v>
      </c>
      <c r="CB82" s="12">
        <v>9665880</v>
      </c>
      <c r="CC82" s="12">
        <v>12261669</v>
      </c>
      <c r="CD82" s="13">
        <f t="shared" si="114"/>
        <v>0.048424831296864666</v>
      </c>
      <c r="CE82" s="14">
        <f t="shared" si="115"/>
        <v>-9.873797124130618</v>
      </c>
      <c r="CG82" s="12">
        <v>2190547</v>
      </c>
      <c r="CH82" s="12">
        <v>4678226</v>
      </c>
      <c r="CI82" s="12">
        <v>6708908</v>
      </c>
      <c r="CJ82" s="12">
        <v>8978266</v>
      </c>
      <c r="CK82" s="13">
        <f t="shared" si="116"/>
        <v>0.031037232549108163</v>
      </c>
      <c r="CL82" s="14">
        <f t="shared" si="117"/>
        <v>-26.777782045821</v>
      </c>
      <c r="CN82" s="12">
        <v>12446301</v>
      </c>
      <c r="CO82" s="12">
        <v>26643660</v>
      </c>
      <c r="CP82" s="12">
        <v>43137241</v>
      </c>
      <c r="CQ82" s="12">
        <v>56068507</v>
      </c>
      <c r="CR82" s="13">
        <f t="shared" si="118"/>
        <v>0.1952111628045025</v>
      </c>
      <c r="CS82" s="14">
        <f t="shared" si="119"/>
        <v>524.4914886683018</v>
      </c>
      <c r="CU82" s="12">
        <v>6667636</v>
      </c>
      <c r="CV82" s="12">
        <v>11750072</v>
      </c>
      <c r="CW82" s="12">
        <v>15566016</v>
      </c>
      <c r="CX82" s="12">
        <v>22432566</v>
      </c>
      <c r="CY82" s="13">
        <f t="shared" si="120"/>
        <v>0.10301064023719385</v>
      </c>
      <c r="CZ82" s="14">
        <f t="shared" si="121"/>
        <v>-59.9907912654068</v>
      </c>
      <c r="DB82" s="12">
        <v>3586740</v>
      </c>
      <c r="DC82" s="12">
        <v>9283779</v>
      </c>
      <c r="DD82" s="12">
        <v>24077322</v>
      </c>
      <c r="DE82" s="12">
        <v>34010767</v>
      </c>
      <c r="DF82" s="13">
        <f t="shared" si="122"/>
        <v>0.1274365604940567</v>
      </c>
      <c r="DG82" s="14">
        <f t="shared" si="123"/>
        <v>51.61335979129629</v>
      </c>
      <c r="DH82" s="14"/>
      <c r="DI82" s="12">
        <v>11248297</v>
      </c>
      <c r="DJ82" s="12">
        <v>17459210</v>
      </c>
      <c r="DK82" s="12">
        <v>28493178</v>
      </c>
      <c r="DL82" s="12">
        <v>40079735</v>
      </c>
      <c r="DM82" s="13">
        <f t="shared" si="124"/>
        <v>0.13374706197791827</v>
      </c>
      <c r="DN82" s="14">
        <f t="shared" si="88"/>
        <v>17.844255026650828</v>
      </c>
      <c r="DP82" s="12">
        <v>8377368</v>
      </c>
      <c r="DQ82" s="12">
        <v>12928232</v>
      </c>
      <c r="DR82" s="12">
        <v>21069496</v>
      </c>
      <c r="DS82" s="12">
        <v>25399261</v>
      </c>
      <c r="DT82" s="13">
        <f t="shared" si="125"/>
        <v>0.0894975184584709</v>
      </c>
      <c r="DU82" s="14">
        <f t="shared" si="126"/>
        <v>-36.628171318997</v>
      </c>
      <c r="DW82" s="12">
        <v>2731730</v>
      </c>
      <c r="DX82" s="12">
        <v>7439075</v>
      </c>
      <c r="DY82" s="12">
        <v>11226571</v>
      </c>
      <c r="DZ82" s="12">
        <v>15736269</v>
      </c>
      <c r="EA82" s="13">
        <f t="shared" si="127"/>
        <v>0.05485632327441681</v>
      </c>
      <c r="EB82" s="14">
        <f t="shared" si="89"/>
        <v>-38.04438247238768</v>
      </c>
      <c r="ED82" s="12">
        <v>3664223</v>
      </c>
      <c r="EE82" s="12">
        <v>6853520</v>
      </c>
      <c r="EF82" s="12">
        <v>12177011</v>
      </c>
      <c r="EG82" s="12">
        <v>13807412</v>
      </c>
      <c r="EH82" s="13">
        <f t="shared" si="128"/>
        <v>0.045639236211087036</v>
      </c>
      <c r="EI82" s="14">
        <f t="shared" si="90"/>
        <v>-12.257397226750513</v>
      </c>
      <c r="EK82" s="12">
        <v>3625376</v>
      </c>
      <c r="EL82" s="12">
        <v>8023203</v>
      </c>
      <c r="EM82" s="12">
        <v>11902123</v>
      </c>
      <c r="EN82" s="12">
        <v>14569472</v>
      </c>
      <c r="EO82" s="13">
        <f t="shared" si="129"/>
        <v>0.04638162215760064</v>
      </c>
      <c r="EP82" s="14">
        <f t="shared" si="91"/>
        <v>5.519209537601981</v>
      </c>
      <c r="ER82" s="12">
        <v>1327189</v>
      </c>
      <c r="ES82" s="12">
        <v>3299262</v>
      </c>
      <c r="ET82" s="12">
        <v>5321614</v>
      </c>
      <c r="EU82" s="12"/>
      <c r="EV82" s="13" t="e">
        <f t="shared" si="130"/>
        <v>#DIV/0!</v>
      </c>
      <c r="EW82" s="14">
        <f t="shared" si="92"/>
        <v>-100</v>
      </c>
    </row>
    <row r="83" spans="1:153" ht="12">
      <c r="A83" s="11" t="s">
        <v>6</v>
      </c>
      <c r="B83" s="12">
        <v>37084442</v>
      </c>
      <c r="C83" s="12">
        <v>82300465</v>
      </c>
      <c r="D83" s="12">
        <v>118917402</v>
      </c>
      <c r="E83" s="12">
        <v>160600319</v>
      </c>
      <c r="F83" s="13">
        <f t="shared" si="93"/>
        <v>1.3291462307653297</v>
      </c>
      <c r="G83" s="11"/>
      <c r="H83" s="12">
        <v>46238383</v>
      </c>
      <c r="I83" s="12">
        <v>86997151</v>
      </c>
      <c r="J83" s="12">
        <v>122225019</v>
      </c>
      <c r="K83" s="12">
        <v>163741861</v>
      </c>
      <c r="L83" s="13">
        <f t="shared" si="94"/>
        <v>1.3925270240091403</v>
      </c>
      <c r="M83" s="14">
        <f t="shared" si="95"/>
        <v>1.9561243835387359</v>
      </c>
      <c r="N83" s="11"/>
      <c r="O83" s="12">
        <v>33752873</v>
      </c>
      <c r="P83" s="12">
        <v>79263365</v>
      </c>
      <c r="Q83" s="12">
        <v>119294244</v>
      </c>
      <c r="R83" s="12">
        <v>163430296</v>
      </c>
      <c r="S83" s="13">
        <f t="shared" si="96"/>
        <v>1.2398331875145072</v>
      </c>
      <c r="T83" s="14">
        <f t="shared" si="97"/>
        <v>-0.19027815984087226</v>
      </c>
      <c r="V83" s="12">
        <v>44466851</v>
      </c>
      <c r="W83" s="12">
        <v>92368588</v>
      </c>
      <c r="X83" s="12">
        <v>134686996</v>
      </c>
      <c r="Y83" s="12">
        <v>183513999</v>
      </c>
      <c r="Z83" s="13">
        <f t="shared" si="98"/>
        <v>1.2645016227573271</v>
      </c>
      <c r="AA83" s="14">
        <f t="shared" si="99"/>
        <v>12.28884943095251</v>
      </c>
      <c r="AC83" s="12">
        <v>37749391</v>
      </c>
      <c r="AD83" s="12">
        <v>86051711</v>
      </c>
      <c r="AE83" s="12">
        <v>134480108</v>
      </c>
      <c r="AF83" s="12">
        <v>196611077</v>
      </c>
      <c r="AG83" s="13">
        <f t="shared" si="100"/>
        <v>1.324713974140998</v>
      </c>
      <c r="AH83" s="14">
        <f t="shared" si="101"/>
        <v>7.136827746857605</v>
      </c>
      <c r="AJ83" s="12">
        <v>52045270</v>
      </c>
      <c r="AK83" s="12">
        <v>110367916</v>
      </c>
      <c r="AL83" s="12">
        <v>167239574</v>
      </c>
      <c r="AM83" s="12">
        <v>235786164</v>
      </c>
      <c r="AN83" s="13">
        <f t="shared" si="102"/>
        <v>1.3583737312676631</v>
      </c>
      <c r="AO83" s="14">
        <f t="shared" si="103"/>
        <v>19.925167797132815</v>
      </c>
      <c r="AQ83" s="12">
        <v>60757686</v>
      </c>
      <c r="AR83" s="12">
        <v>132253013</v>
      </c>
      <c r="AS83" s="12">
        <v>193091089</v>
      </c>
      <c r="AT83" s="12">
        <v>257393718</v>
      </c>
      <c r="AU83" s="13">
        <f t="shared" si="104"/>
        <v>1.4378849349134397</v>
      </c>
      <c r="AV83" s="14">
        <f t="shared" si="105"/>
        <v>9.164046623193713</v>
      </c>
      <c r="AX83" s="12">
        <v>56448965</v>
      </c>
      <c r="AY83" s="12">
        <v>121051615</v>
      </c>
      <c r="AZ83" s="12">
        <v>175590033</v>
      </c>
      <c r="BA83" s="12">
        <v>238991879</v>
      </c>
      <c r="BB83" s="13">
        <f t="shared" si="106"/>
        <v>1.2408951005552078</v>
      </c>
      <c r="BC83" s="14">
        <f t="shared" si="107"/>
        <v>-7.1492960834420956</v>
      </c>
      <c r="BE83" s="12">
        <v>56978253</v>
      </c>
      <c r="BF83" s="12">
        <v>117842189</v>
      </c>
      <c r="BG83" s="12">
        <v>172521888</v>
      </c>
      <c r="BH83" s="12">
        <v>235715274</v>
      </c>
      <c r="BI83" s="13">
        <f t="shared" si="108"/>
        <v>1.214685101816203</v>
      </c>
      <c r="BJ83" s="14">
        <f t="shared" si="109"/>
        <v>-1.3710110208389068</v>
      </c>
      <c r="BL83" s="12">
        <v>58514822</v>
      </c>
      <c r="BM83" s="12">
        <v>126042754</v>
      </c>
      <c r="BN83" s="12">
        <v>194833812</v>
      </c>
      <c r="BO83" s="12">
        <v>272356819</v>
      </c>
      <c r="BP83" s="13">
        <f t="shared" si="110"/>
        <v>1.345534273688287</v>
      </c>
      <c r="BQ83" s="14">
        <f t="shared" si="111"/>
        <v>15.544832703543847</v>
      </c>
      <c r="BS83" s="12">
        <v>62236996</v>
      </c>
      <c r="BT83" s="12">
        <v>138812242</v>
      </c>
      <c r="BU83" s="12">
        <v>208791007</v>
      </c>
      <c r="BV83" s="12">
        <v>286587084</v>
      </c>
      <c r="BW83" s="13">
        <f t="shared" si="112"/>
        <v>1.2746653041943614</v>
      </c>
      <c r="BX83" s="14">
        <f t="shared" si="113"/>
        <v>5.224860920408972</v>
      </c>
      <c r="BZ83" s="12">
        <v>64556125</v>
      </c>
      <c r="CA83" s="12">
        <v>139827027</v>
      </c>
      <c r="CB83" s="12">
        <v>209498893</v>
      </c>
      <c r="CC83" s="12">
        <v>284971685</v>
      </c>
      <c r="CD83" s="13">
        <f t="shared" si="114"/>
        <v>1.1254345367264653</v>
      </c>
      <c r="CE83" s="14">
        <f t="shared" si="115"/>
        <v>-0.5636677611053784</v>
      </c>
      <c r="CG83" s="12">
        <v>70824423</v>
      </c>
      <c r="CH83" s="12">
        <v>146343278</v>
      </c>
      <c r="CI83" s="12">
        <v>215810120</v>
      </c>
      <c r="CJ83" s="12">
        <v>288293977</v>
      </c>
      <c r="CK83" s="13">
        <f t="shared" si="116"/>
        <v>0.9966119523142041</v>
      </c>
      <c r="CL83" s="14">
        <f t="shared" si="117"/>
        <v>1.1658323176914962</v>
      </c>
      <c r="CN83" s="12">
        <v>63919824</v>
      </c>
      <c r="CO83" s="12">
        <v>143021645</v>
      </c>
      <c r="CP83" s="12">
        <v>209387496</v>
      </c>
      <c r="CQ83" s="12">
        <v>284731804</v>
      </c>
      <c r="CR83" s="13">
        <f t="shared" si="118"/>
        <v>0.9913377316478875</v>
      </c>
      <c r="CS83" s="14">
        <f t="shared" si="119"/>
        <v>-1.2356043775413355</v>
      </c>
      <c r="CU83" s="12">
        <v>47260865</v>
      </c>
      <c r="CV83" s="12">
        <v>89236112</v>
      </c>
      <c r="CW83" s="12">
        <v>128147664</v>
      </c>
      <c r="CX83" s="12">
        <v>169362308</v>
      </c>
      <c r="CY83" s="13">
        <f t="shared" si="120"/>
        <v>0.7777139618859839</v>
      </c>
      <c r="CZ83" s="14">
        <f t="shared" si="121"/>
        <v>-40.518654530071395</v>
      </c>
      <c r="DB83" s="12">
        <v>45712844</v>
      </c>
      <c r="DC83" s="12">
        <v>106548530</v>
      </c>
      <c r="DD83" s="12">
        <v>168350996</v>
      </c>
      <c r="DE83" s="12">
        <v>224626430</v>
      </c>
      <c r="DF83" s="13">
        <f t="shared" si="122"/>
        <v>0.8416634542602051</v>
      </c>
      <c r="DG83" s="14">
        <f t="shared" si="123"/>
        <v>32.63070907134781</v>
      </c>
      <c r="DH83" s="14"/>
      <c r="DI83" s="12">
        <v>56677272</v>
      </c>
      <c r="DJ83" s="12">
        <v>124388108</v>
      </c>
      <c r="DK83" s="12">
        <v>180841499</v>
      </c>
      <c r="DL83" s="12">
        <v>241702769</v>
      </c>
      <c r="DM83" s="13">
        <f t="shared" si="124"/>
        <v>0.8065680879795604</v>
      </c>
      <c r="DN83" s="14">
        <f t="shared" si="88"/>
        <v>7.602105860828573</v>
      </c>
      <c r="DP83" s="12">
        <v>48258987</v>
      </c>
      <c r="DQ83" s="12">
        <v>112245044</v>
      </c>
      <c r="DR83" s="12">
        <v>168978681</v>
      </c>
      <c r="DS83" s="12">
        <v>216993089</v>
      </c>
      <c r="DT83" s="13">
        <f t="shared" si="125"/>
        <v>0.7646026783274568</v>
      </c>
      <c r="DU83" s="14">
        <f t="shared" si="126"/>
        <v>-10.223167943930335</v>
      </c>
      <c r="DW83" s="12">
        <v>40392861</v>
      </c>
      <c r="DX83" s="12">
        <v>96126184</v>
      </c>
      <c r="DY83" s="12">
        <v>150652461</v>
      </c>
      <c r="DZ83" s="12">
        <v>196286606</v>
      </c>
      <c r="EA83" s="13">
        <f t="shared" si="127"/>
        <v>0.6842512359933656</v>
      </c>
      <c r="EB83" s="14">
        <f t="shared" si="89"/>
        <v>-9.542461972141425</v>
      </c>
      <c r="ED83" s="12">
        <v>47151594</v>
      </c>
      <c r="EE83" s="12">
        <v>102595505</v>
      </c>
      <c r="EF83" s="12">
        <v>151527120</v>
      </c>
      <c r="EG83" s="12">
        <v>201237304</v>
      </c>
      <c r="EH83" s="13">
        <f t="shared" si="128"/>
        <v>0.6651729412969157</v>
      </c>
      <c r="EI83" s="14">
        <f t="shared" si="90"/>
        <v>2.522178207105995</v>
      </c>
      <c r="EK83" s="12">
        <v>52767049</v>
      </c>
      <c r="EL83" s="12">
        <v>114194848</v>
      </c>
      <c r="EM83" s="12">
        <v>166724347</v>
      </c>
      <c r="EN83" s="12">
        <v>220662840</v>
      </c>
      <c r="EO83" s="13">
        <f t="shared" si="129"/>
        <v>0.702475729326573</v>
      </c>
      <c r="EP83" s="14">
        <f t="shared" si="91"/>
        <v>9.653049217952159</v>
      </c>
      <c r="ER83" s="12">
        <v>46510365</v>
      </c>
      <c r="ES83" s="12">
        <v>108533823</v>
      </c>
      <c r="ET83" s="12">
        <v>169115510</v>
      </c>
      <c r="EU83" s="12"/>
      <c r="EV83" s="13" t="e">
        <f t="shared" si="130"/>
        <v>#DIV/0!</v>
      </c>
      <c r="EW83" s="14">
        <f t="shared" si="92"/>
        <v>-100</v>
      </c>
    </row>
    <row r="84" spans="1:153" ht="12">
      <c r="A84" s="11" t="s">
        <v>7</v>
      </c>
      <c r="B84" s="12">
        <v>453650007</v>
      </c>
      <c r="C84" s="12">
        <v>990860689</v>
      </c>
      <c r="D84" s="12">
        <v>1495856652</v>
      </c>
      <c r="E84" s="12">
        <v>1998604531</v>
      </c>
      <c r="F84" s="13">
        <f t="shared" si="93"/>
        <v>16.54067498564034</v>
      </c>
      <c r="G84" s="11"/>
      <c r="H84" s="12">
        <v>461223608</v>
      </c>
      <c r="I84" s="12">
        <v>932933631</v>
      </c>
      <c r="J84" s="12">
        <v>1422640582</v>
      </c>
      <c r="K84" s="12">
        <v>1868256531</v>
      </c>
      <c r="L84" s="13">
        <f t="shared" si="94"/>
        <v>15.888409300533539</v>
      </c>
      <c r="M84" s="14">
        <f t="shared" si="95"/>
        <v>-6.521950589933894</v>
      </c>
      <c r="N84" s="11"/>
      <c r="O84" s="12">
        <v>430562129</v>
      </c>
      <c r="P84" s="12">
        <v>959463760</v>
      </c>
      <c r="Q84" s="12">
        <v>1449116098</v>
      </c>
      <c r="R84" s="12">
        <v>1976204993</v>
      </c>
      <c r="S84" s="13">
        <f t="shared" si="96"/>
        <v>14.992107311934836</v>
      </c>
      <c r="T84" s="14">
        <f t="shared" si="97"/>
        <v>5.778032096171486</v>
      </c>
      <c r="V84" s="12">
        <v>516077507</v>
      </c>
      <c r="W84" s="12">
        <v>1055211618</v>
      </c>
      <c r="X84" s="12">
        <v>1577535426</v>
      </c>
      <c r="Y84" s="12">
        <v>2082776852</v>
      </c>
      <c r="Z84" s="13">
        <f t="shared" si="98"/>
        <v>14.351355883184679</v>
      </c>
      <c r="AA84" s="14">
        <f t="shared" si="99"/>
        <v>5.392753250674531</v>
      </c>
      <c r="AC84" s="12">
        <v>485051337</v>
      </c>
      <c r="AD84" s="12">
        <v>959332612</v>
      </c>
      <c r="AE84" s="12">
        <v>1483515888</v>
      </c>
      <c r="AF84" s="12">
        <v>2024083136</v>
      </c>
      <c r="AG84" s="13">
        <f t="shared" si="100"/>
        <v>13.63774236932914</v>
      </c>
      <c r="AH84" s="14">
        <f t="shared" si="101"/>
        <v>-2.8180511005602398</v>
      </c>
      <c r="AJ84" s="12">
        <v>500873656</v>
      </c>
      <c r="AK84" s="12">
        <v>1091542715</v>
      </c>
      <c r="AL84" s="12">
        <v>1679571319</v>
      </c>
      <c r="AM84" s="12">
        <v>2267203624</v>
      </c>
      <c r="AN84" s="13">
        <f t="shared" si="102"/>
        <v>13.061452775814478</v>
      </c>
      <c r="AO84" s="14">
        <f t="shared" si="103"/>
        <v>12.011388449214365</v>
      </c>
      <c r="AQ84" s="12">
        <v>592864053</v>
      </c>
      <c r="AR84" s="12">
        <v>1278823783</v>
      </c>
      <c r="AS84" s="12">
        <v>1907026062</v>
      </c>
      <c r="AT84" s="12">
        <v>2529026137</v>
      </c>
      <c r="AU84" s="13">
        <f t="shared" si="104"/>
        <v>14.127961671522353</v>
      </c>
      <c r="AV84" s="14">
        <f t="shared" si="105"/>
        <v>11.548257519898883</v>
      </c>
      <c r="AX84" s="12">
        <v>613645884</v>
      </c>
      <c r="AY84" s="12">
        <v>1249439313</v>
      </c>
      <c r="AZ84" s="12">
        <v>1869374995</v>
      </c>
      <c r="BA84" s="12">
        <v>2516543192</v>
      </c>
      <c r="BB84" s="13">
        <f t="shared" si="106"/>
        <v>13.066411002561152</v>
      </c>
      <c r="BC84" s="14">
        <f t="shared" si="107"/>
        <v>-0.4935870300971885</v>
      </c>
      <c r="BE84" s="12">
        <v>611015400</v>
      </c>
      <c r="BF84" s="12">
        <v>1237931379</v>
      </c>
      <c r="BG84" s="12">
        <v>1893912665</v>
      </c>
      <c r="BH84" s="12">
        <v>2563308140</v>
      </c>
      <c r="BI84" s="13">
        <f t="shared" si="108"/>
        <v>13.209208534455014</v>
      </c>
      <c r="BJ84" s="14">
        <f t="shared" si="109"/>
        <v>1.8583010277218364</v>
      </c>
      <c r="BL84" s="12">
        <v>611176642</v>
      </c>
      <c r="BM84" s="12">
        <v>1298474856</v>
      </c>
      <c r="BN84" s="12">
        <v>1980210810</v>
      </c>
      <c r="BO84" s="12">
        <v>2680356254</v>
      </c>
      <c r="BP84" s="13">
        <f t="shared" si="110"/>
        <v>13.241861241784248</v>
      </c>
      <c r="BQ84" s="14">
        <f t="shared" si="111"/>
        <v>4.566291198997249</v>
      </c>
      <c r="BS84" s="12">
        <v>638218858</v>
      </c>
      <c r="BT84" s="12">
        <v>1345344384</v>
      </c>
      <c r="BU84" s="12">
        <v>2033471792</v>
      </c>
      <c r="BV84" s="12">
        <v>2733602141</v>
      </c>
      <c r="BW84" s="13">
        <f t="shared" si="112"/>
        <v>12.158356043024336</v>
      </c>
      <c r="BX84" s="14">
        <f t="shared" si="113"/>
        <v>1.9865227587019092</v>
      </c>
      <c r="BZ84" s="12">
        <v>690928964</v>
      </c>
      <c r="CA84" s="12">
        <v>1436039880</v>
      </c>
      <c r="CB84" s="12">
        <v>2225734275</v>
      </c>
      <c r="CC84" s="12">
        <v>3014532096</v>
      </c>
      <c r="CD84" s="13">
        <f t="shared" si="114"/>
        <v>11.905247824564816</v>
      </c>
      <c r="CE84" s="14">
        <f t="shared" si="115"/>
        <v>10.276914507289305</v>
      </c>
      <c r="CG84" s="12">
        <v>789940529</v>
      </c>
      <c r="CH84" s="12">
        <v>1585640646</v>
      </c>
      <c r="CI84" s="12">
        <v>2420976999</v>
      </c>
      <c r="CJ84" s="12">
        <v>3312607658</v>
      </c>
      <c r="CK84" s="13">
        <f t="shared" si="116"/>
        <v>11.451451118211754</v>
      </c>
      <c r="CL84" s="14">
        <f t="shared" si="117"/>
        <v>9.887954498660605</v>
      </c>
      <c r="CN84" s="12">
        <v>887709389</v>
      </c>
      <c r="CO84" s="12">
        <v>1773597660</v>
      </c>
      <c r="CP84" s="12">
        <v>2640221477</v>
      </c>
      <c r="CQ84" s="12">
        <v>3480777909</v>
      </c>
      <c r="CR84" s="13">
        <f t="shared" si="118"/>
        <v>12.11886564199248</v>
      </c>
      <c r="CS84" s="14">
        <f t="shared" si="119"/>
        <v>5.076672771490649</v>
      </c>
      <c r="CU84" s="12">
        <v>774068509</v>
      </c>
      <c r="CV84" s="12">
        <v>1610145314</v>
      </c>
      <c r="CW84" s="12">
        <v>2445939882</v>
      </c>
      <c r="CX84" s="12">
        <v>3270678050</v>
      </c>
      <c r="CY84" s="13">
        <f t="shared" si="120"/>
        <v>15.01899693241677</v>
      </c>
      <c r="CZ84" s="14">
        <f t="shared" si="121"/>
        <v>-6.036002999696123</v>
      </c>
      <c r="DB84" s="12">
        <v>807450630</v>
      </c>
      <c r="DC84" s="12">
        <v>1742173011</v>
      </c>
      <c r="DD84" s="12">
        <v>2688130826</v>
      </c>
      <c r="DE84" s="12">
        <v>3704599437</v>
      </c>
      <c r="DF84" s="13">
        <f t="shared" si="122"/>
        <v>13.88093982883417</v>
      </c>
      <c r="DG84" s="14">
        <f t="shared" si="123"/>
        <v>13.267016207847178</v>
      </c>
      <c r="DH84" s="14"/>
      <c r="DI84" s="12">
        <v>1026675296</v>
      </c>
      <c r="DJ84" s="12">
        <v>2161958522</v>
      </c>
      <c r="DK84" s="12">
        <v>3242237475</v>
      </c>
      <c r="DL84" s="12">
        <v>4334950442</v>
      </c>
      <c r="DM84" s="13">
        <f t="shared" si="124"/>
        <v>14.465836299500937</v>
      </c>
      <c r="DN84" s="14">
        <f t="shared" si="88"/>
        <v>17.015362003900236</v>
      </c>
      <c r="DP84" s="12">
        <v>1055806085</v>
      </c>
      <c r="DQ84" s="12">
        <v>2163929631</v>
      </c>
      <c r="DR84" s="12">
        <v>3325582037</v>
      </c>
      <c r="DS84" s="12">
        <v>4543535613</v>
      </c>
      <c r="DT84" s="13">
        <f t="shared" si="125"/>
        <v>16.009724156588153</v>
      </c>
      <c r="DU84" s="14">
        <f t="shared" si="126"/>
        <v>4.811708318025566</v>
      </c>
      <c r="DW84" s="12">
        <v>1138064883</v>
      </c>
      <c r="DX84" s="12">
        <v>2293886621</v>
      </c>
      <c r="DY84" s="12">
        <v>3451866607</v>
      </c>
      <c r="DZ84" s="12">
        <v>4645189365</v>
      </c>
      <c r="EA84" s="13">
        <f t="shared" si="127"/>
        <v>16.193038481823294</v>
      </c>
      <c r="EB84" s="14">
        <f t="shared" si="89"/>
        <v>2.2373270654938295</v>
      </c>
      <c r="ED84" s="12">
        <v>1129423945</v>
      </c>
      <c r="EE84" s="12">
        <v>2373661762</v>
      </c>
      <c r="EF84" s="12">
        <v>3539520264</v>
      </c>
      <c r="EG84" s="12">
        <v>4636171071</v>
      </c>
      <c r="EH84" s="13">
        <f t="shared" si="128"/>
        <v>15.32447258214482</v>
      </c>
      <c r="EI84" s="14">
        <f t="shared" si="90"/>
        <v>-0.19414265579676737</v>
      </c>
      <c r="EK84" s="12">
        <v>1089458721</v>
      </c>
      <c r="EL84" s="12">
        <v>2224057473</v>
      </c>
      <c r="EM84" s="12">
        <v>3253541186</v>
      </c>
      <c r="EN84" s="12">
        <v>4369385999</v>
      </c>
      <c r="EO84" s="13">
        <f t="shared" si="129"/>
        <v>13.909852770665156</v>
      </c>
      <c r="EP84" s="14">
        <f t="shared" si="91"/>
        <v>-5.754426830122469</v>
      </c>
      <c r="ER84" s="12">
        <v>1011234391</v>
      </c>
      <c r="ES84" s="12">
        <v>2041193138</v>
      </c>
      <c r="ET84" s="12">
        <v>3062478809</v>
      </c>
      <c r="EU84" s="12"/>
      <c r="EV84" s="13" t="e">
        <f t="shared" si="130"/>
        <v>#DIV/0!</v>
      </c>
      <c r="EW84" s="14">
        <f t="shared" si="92"/>
        <v>-100</v>
      </c>
    </row>
    <row r="85" spans="1:153" ht="12">
      <c r="A85" s="11" t="s">
        <v>8</v>
      </c>
      <c r="B85" s="12">
        <v>17127417</v>
      </c>
      <c r="C85" s="12">
        <v>38218167</v>
      </c>
      <c r="D85" s="12">
        <v>60858228</v>
      </c>
      <c r="E85" s="12">
        <v>98185953</v>
      </c>
      <c r="F85" s="13">
        <f t="shared" si="93"/>
        <v>0.8125979459857225</v>
      </c>
      <c r="G85" s="11"/>
      <c r="H85" s="12">
        <v>23233721</v>
      </c>
      <c r="I85" s="12">
        <v>48379895</v>
      </c>
      <c r="J85" s="12">
        <v>72038356</v>
      </c>
      <c r="K85" s="12">
        <v>111545704</v>
      </c>
      <c r="L85" s="13">
        <f t="shared" si="94"/>
        <v>0.9486297901067855</v>
      </c>
      <c r="M85" s="14">
        <f t="shared" si="95"/>
        <v>13.60658077026558</v>
      </c>
      <c r="N85" s="11"/>
      <c r="O85" s="12">
        <v>19595509</v>
      </c>
      <c r="P85" s="12">
        <v>47894074</v>
      </c>
      <c r="Q85" s="12">
        <v>72998131</v>
      </c>
      <c r="R85" s="12">
        <v>126205625</v>
      </c>
      <c r="S85" s="13">
        <f t="shared" si="96"/>
        <v>0.9574352256328935</v>
      </c>
      <c r="T85" s="14">
        <f t="shared" si="97"/>
        <v>13.142524072464496</v>
      </c>
      <c r="V85" s="12">
        <v>24100026</v>
      </c>
      <c r="W85" s="12">
        <v>55893140</v>
      </c>
      <c r="X85" s="12">
        <v>93176493</v>
      </c>
      <c r="Y85" s="12">
        <v>145594239</v>
      </c>
      <c r="Z85" s="13">
        <f t="shared" si="98"/>
        <v>1.003215844474176</v>
      </c>
      <c r="AA85" s="14">
        <f t="shared" si="99"/>
        <v>15.362717786944913</v>
      </c>
      <c r="AC85" s="12">
        <v>26010439</v>
      </c>
      <c r="AD85" s="12">
        <v>57625154</v>
      </c>
      <c r="AE85" s="12">
        <v>83604909</v>
      </c>
      <c r="AF85" s="12">
        <v>122191881</v>
      </c>
      <c r="AG85" s="13">
        <f t="shared" si="100"/>
        <v>0.823296910617472</v>
      </c>
      <c r="AH85" s="14">
        <f t="shared" si="101"/>
        <v>-16.07368406932639</v>
      </c>
      <c r="AJ85" s="12">
        <v>17002878</v>
      </c>
      <c r="AK85" s="12">
        <v>39962642</v>
      </c>
      <c r="AL85" s="12">
        <v>61649168</v>
      </c>
      <c r="AM85" s="12">
        <v>102997111</v>
      </c>
      <c r="AN85" s="13">
        <f t="shared" si="102"/>
        <v>0.5933705676591764</v>
      </c>
      <c r="AO85" s="14">
        <f t="shared" si="103"/>
        <v>-15.708711448676368</v>
      </c>
      <c r="AQ85" s="12">
        <v>16871723</v>
      </c>
      <c r="AR85" s="12">
        <v>42501127</v>
      </c>
      <c r="AS85" s="12">
        <v>66748154</v>
      </c>
      <c r="AT85" s="12">
        <v>103353651</v>
      </c>
      <c r="AU85" s="13">
        <f t="shared" si="104"/>
        <v>0.5773670736641731</v>
      </c>
      <c r="AV85" s="14">
        <f t="shared" si="105"/>
        <v>0.34616504923133107</v>
      </c>
      <c r="AX85" s="12">
        <v>15896418</v>
      </c>
      <c r="AY85" s="12">
        <v>40568933</v>
      </c>
      <c r="AZ85" s="12">
        <v>65217790</v>
      </c>
      <c r="BA85" s="12">
        <v>106420567</v>
      </c>
      <c r="BB85" s="13">
        <f t="shared" si="106"/>
        <v>0.5525575209549577</v>
      </c>
      <c r="BC85" s="14">
        <f t="shared" si="107"/>
        <v>2.96739976800626</v>
      </c>
      <c r="BE85" s="12">
        <v>17011614</v>
      </c>
      <c r="BF85" s="12">
        <v>48060567</v>
      </c>
      <c r="BG85" s="12">
        <v>75707961</v>
      </c>
      <c r="BH85" s="12">
        <v>115593795</v>
      </c>
      <c r="BI85" s="13">
        <f t="shared" si="108"/>
        <v>0.5956765476678286</v>
      </c>
      <c r="BJ85" s="14">
        <f t="shared" si="109"/>
        <v>8.619788691785487</v>
      </c>
      <c r="BL85" s="12">
        <v>18693384</v>
      </c>
      <c r="BM85" s="12">
        <v>46844641</v>
      </c>
      <c r="BN85" s="12">
        <v>74108496</v>
      </c>
      <c r="BO85" s="12">
        <v>98470139</v>
      </c>
      <c r="BP85" s="13">
        <f t="shared" si="110"/>
        <v>0.4864756000816328</v>
      </c>
      <c r="BQ85" s="14">
        <f t="shared" si="111"/>
        <v>-14.81364635532556</v>
      </c>
      <c r="BS85" s="12">
        <v>21316769</v>
      </c>
      <c r="BT85" s="12">
        <v>51290265</v>
      </c>
      <c r="BU85" s="12">
        <v>77369522</v>
      </c>
      <c r="BV85" s="12">
        <v>106542978</v>
      </c>
      <c r="BW85" s="13">
        <f t="shared" si="112"/>
        <v>0.47387563865977705</v>
      </c>
      <c r="BX85" s="14">
        <f t="shared" si="113"/>
        <v>8.198260997681743</v>
      </c>
      <c r="BZ85" s="12">
        <v>9878271</v>
      </c>
      <c r="CA85" s="12">
        <v>24475783</v>
      </c>
      <c r="CB85" s="12">
        <v>37876308</v>
      </c>
      <c r="CC85" s="12">
        <v>55581593</v>
      </c>
      <c r="CD85" s="13">
        <f t="shared" si="114"/>
        <v>0.2195075779843669</v>
      </c>
      <c r="CE85" s="14">
        <f t="shared" si="115"/>
        <v>-47.83176325332299</v>
      </c>
      <c r="CG85" s="12">
        <v>11632532</v>
      </c>
      <c r="CH85" s="12">
        <v>28282502</v>
      </c>
      <c r="CI85" s="12">
        <v>45383706</v>
      </c>
      <c r="CJ85" s="12">
        <v>68646786</v>
      </c>
      <c r="CK85" s="13">
        <f t="shared" si="116"/>
        <v>0.23730709925846066</v>
      </c>
      <c r="CL85" s="14">
        <f t="shared" si="117"/>
        <v>23.506330594015182</v>
      </c>
      <c r="CN85" s="12">
        <v>14031389</v>
      </c>
      <c r="CO85" s="12">
        <v>27386603</v>
      </c>
      <c r="CP85" s="12">
        <v>45179811</v>
      </c>
      <c r="CQ85" s="12">
        <v>58570298</v>
      </c>
      <c r="CR85" s="13">
        <f t="shared" si="118"/>
        <v>0.20392153438981758</v>
      </c>
      <c r="CS85" s="14">
        <f t="shared" si="119"/>
        <v>-14.678746940898293</v>
      </c>
      <c r="CU85" s="12">
        <v>13499104</v>
      </c>
      <c r="CV85" s="12">
        <v>30835889</v>
      </c>
      <c r="CW85" s="12">
        <v>47614668</v>
      </c>
      <c r="CX85" s="12">
        <v>62552931</v>
      </c>
      <c r="CY85" s="13">
        <f t="shared" si="120"/>
        <v>0.2872438877934433</v>
      </c>
      <c r="CZ85" s="14">
        <f t="shared" si="121"/>
        <v>6.799748568805299</v>
      </c>
      <c r="DB85" s="12">
        <v>14326614</v>
      </c>
      <c r="DC85" s="12">
        <v>38189541</v>
      </c>
      <c r="DD85" s="12">
        <v>61950886</v>
      </c>
      <c r="DE85" s="12">
        <v>81025154</v>
      </c>
      <c r="DF85" s="13">
        <f t="shared" si="122"/>
        <v>0.3035970032449212</v>
      </c>
      <c r="DG85" s="14">
        <f t="shared" si="123"/>
        <v>29.530547497446605</v>
      </c>
      <c r="DH85" s="14"/>
      <c r="DI85" s="12">
        <v>25868376</v>
      </c>
      <c r="DJ85" s="12">
        <v>53010626</v>
      </c>
      <c r="DK85" s="12">
        <v>80519612</v>
      </c>
      <c r="DL85" s="12">
        <v>105668686</v>
      </c>
      <c r="DM85" s="13">
        <f t="shared" si="124"/>
        <v>0.35261900547913266</v>
      </c>
      <c r="DN85" s="14">
        <f t="shared" si="88"/>
        <v>30.414668511460036</v>
      </c>
      <c r="DP85" s="12">
        <v>31742807</v>
      </c>
      <c r="DQ85" s="12">
        <v>63508102</v>
      </c>
      <c r="DR85" s="12">
        <v>95311814</v>
      </c>
      <c r="DS85" s="12">
        <v>132896586</v>
      </c>
      <c r="DT85" s="13">
        <f t="shared" si="125"/>
        <v>0.4682779809460899</v>
      </c>
      <c r="DU85" s="14">
        <f t="shared" si="126"/>
        <v>25.767236284172213</v>
      </c>
      <c r="DW85" s="12">
        <v>30133283</v>
      </c>
      <c r="DX85" s="12">
        <v>69572697</v>
      </c>
      <c r="DY85" s="12">
        <v>114776279</v>
      </c>
      <c r="DZ85" s="12">
        <v>147736646</v>
      </c>
      <c r="EA85" s="13">
        <f t="shared" si="127"/>
        <v>0.5150070332716146</v>
      </c>
      <c r="EB85" s="14">
        <f t="shared" si="89"/>
        <v>11.166622444311699</v>
      </c>
      <c r="ED85" s="12">
        <v>25802545</v>
      </c>
      <c r="EE85" s="12">
        <v>56854810</v>
      </c>
      <c r="EF85" s="12">
        <v>90939642</v>
      </c>
      <c r="EG85" s="12">
        <v>123725531</v>
      </c>
      <c r="EH85" s="13">
        <f t="shared" si="128"/>
        <v>0.4089643109549546</v>
      </c>
      <c r="EI85" s="14">
        <f t="shared" si="90"/>
        <v>-16.252646618226322</v>
      </c>
      <c r="EK85" s="12">
        <v>28595066</v>
      </c>
      <c r="EL85" s="12">
        <v>65283101</v>
      </c>
      <c r="EM85" s="12">
        <v>101677132</v>
      </c>
      <c r="EN85" s="12">
        <v>133886242</v>
      </c>
      <c r="EO85" s="13">
        <f t="shared" si="129"/>
        <v>0.42622416849046285</v>
      </c>
      <c r="EP85" s="14">
        <f t="shared" si="91"/>
        <v>8.212299367702855</v>
      </c>
      <c r="ER85" s="12">
        <v>23643204</v>
      </c>
      <c r="ES85" s="12">
        <v>54379063</v>
      </c>
      <c r="ET85" s="12">
        <v>88621779</v>
      </c>
      <c r="EU85" s="12"/>
      <c r="EV85" s="13" t="e">
        <f t="shared" si="130"/>
        <v>#DIV/0!</v>
      </c>
      <c r="EW85" s="14">
        <f t="shared" si="92"/>
        <v>-100</v>
      </c>
    </row>
    <row r="86" spans="1:153" ht="12">
      <c r="A86" s="11" t="s">
        <v>9</v>
      </c>
      <c r="B86" s="12">
        <v>1684817</v>
      </c>
      <c r="C86" s="12">
        <v>4987503</v>
      </c>
      <c r="D86" s="12">
        <v>7357663</v>
      </c>
      <c r="E86" s="12">
        <v>9266989</v>
      </c>
      <c r="F86" s="13">
        <f t="shared" si="93"/>
        <v>0.07669463906789482</v>
      </c>
      <c r="G86" s="11"/>
      <c r="H86" s="12">
        <v>3911065</v>
      </c>
      <c r="I86" s="12">
        <v>4445616</v>
      </c>
      <c r="J86" s="12">
        <v>7354790</v>
      </c>
      <c r="K86" s="12">
        <v>7536244</v>
      </c>
      <c r="L86" s="13">
        <f t="shared" si="94"/>
        <v>0.06409126759299956</v>
      </c>
      <c r="M86" s="14">
        <f t="shared" si="95"/>
        <v>-18.676454671522762</v>
      </c>
      <c r="N86" s="11"/>
      <c r="O86" s="12">
        <v>978392</v>
      </c>
      <c r="P86" s="12">
        <v>5049751</v>
      </c>
      <c r="Q86" s="12">
        <v>7026713</v>
      </c>
      <c r="R86" s="12">
        <v>8510318</v>
      </c>
      <c r="S86" s="13">
        <f t="shared" si="96"/>
        <v>0.06456192609907582</v>
      </c>
      <c r="T86" s="14">
        <f t="shared" si="97"/>
        <v>12.925191912576082</v>
      </c>
      <c r="V86" s="12">
        <v>1364949</v>
      </c>
      <c r="W86" s="12">
        <v>6415851</v>
      </c>
      <c r="X86" s="12">
        <v>7690272</v>
      </c>
      <c r="Y86" s="12">
        <v>8930266</v>
      </c>
      <c r="Z86" s="13">
        <f t="shared" si="98"/>
        <v>0.061533920628336285</v>
      </c>
      <c r="AA86" s="14">
        <f t="shared" si="99"/>
        <v>4.934574712719311</v>
      </c>
      <c r="AC86" s="12">
        <v>1131720</v>
      </c>
      <c r="AD86" s="12">
        <v>2300602</v>
      </c>
      <c r="AE86" s="12">
        <v>4316863</v>
      </c>
      <c r="AF86" s="12">
        <v>6363219</v>
      </c>
      <c r="AG86" s="13">
        <f t="shared" si="100"/>
        <v>0.04287370405798401</v>
      </c>
      <c r="AH86" s="14">
        <f t="shared" si="101"/>
        <v>-28.74547073961739</v>
      </c>
      <c r="AJ86" s="12">
        <v>108655937</v>
      </c>
      <c r="AK86" s="12">
        <v>110240597</v>
      </c>
      <c r="AL86" s="12">
        <v>112025708</v>
      </c>
      <c r="AM86" s="12">
        <v>113110528</v>
      </c>
      <c r="AN86" s="13">
        <f t="shared" si="102"/>
        <v>0.6516343764980861</v>
      </c>
      <c r="AO86" s="14">
        <f t="shared" si="103"/>
        <v>1677.5677373354586</v>
      </c>
      <c r="AQ86" s="12">
        <v>1876156</v>
      </c>
      <c r="AR86" s="12">
        <v>4173900</v>
      </c>
      <c r="AS86" s="12">
        <v>5720712</v>
      </c>
      <c r="AT86" s="12">
        <v>6983311</v>
      </c>
      <c r="AU86" s="13">
        <f t="shared" si="104"/>
        <v>0.039011044095160506</v>
      </c>
      <c r="AV86" s="14">
        <f t="shared" si="105"/>
        <v>-93.82611758297159</v>
      </c>
      <c r="AX86" s="12">
        <v>13429567</v>
      </c>
      <c r="AY86" s="12">
        <v>34613030</v>
      </c>
      <c r="AZ86" s="12">
        <v>54180773</v>
      </c>
      <c r="BA86" s="12">
        <v>74573225</v>
      </c>
      <c r="BB86" s="13">
        <f t="shared" si="106"/>
        <v>0.38719955641296555</v>
      </c>
      <c r="BC86" s="14">
        <f t="shared" si="107"/>
        <v>967.8777588453386</v>
      </c>
      <c r="BE86" s="12">
        <v>11602239</v>
      </c>
      <c r="BF86" s="12">
        <v>29339621</v>
      </c>
      <c r="BG86" s="12">
        <v>41013839</v>
      </c>
      <c r="BH86" s="12">
        <v>55585406</v>
      </c>
      <c r="BI86" s="13">
        <f t="shared" si="108"/>
        <v>0.2864420425576875</v>
      </c>
      <c r="BJ86" s="14">
        <f t="shared" si="109"/>
        <v>-25.46197914868239</v>
      </c>
      <c r="BL86" s="12">
        <v>8936335</v>
      </c>
      <c r="BM86" s="12">
        <v>20673476</v>
      </c>
      <c r="BN86" s="12">
        <v>34110229</v>
      </c>
      <c r="BO86" s="12">
        <v>48749002</v>
      </c>
      <c r="BP86" s="13">
        <f t="shared" si="110"/>
        <v>0.2408364631366136</v>
      </c>
      <c r="BQ86" s="14">
        <f t="shared" si="111"/>
        <v>-12.29891889248772</v>
      </c>
      <c r="BS86" s="12">
        <v>6743151</v>
      </c>
      <c r="BT86" s="12">
        <v>6874909</v>
      </c>
      <c r="BU86" s="12">
        <v>7895500</v>
      </c>
      <c r="BV86" s="12">
        <v>9164873</v>
      </c>
      <c r="BW86" s="13">
        <f t="shared" si="112"/>
        <v>0.04076298717791375</v>
      </c>
      <c r="BX86" s="14">
        <f t="shared" si="113"/>
        <v>-81.19987564053106</v>
      </c>
      <c r="BZ86" s="12">
        <v>1145118</v>
      </c>
      <c r="CA86" s="12">
        <v>3064575</v>
      </c>
      <c r="CB86" s="12">
        <v>4602903</v>
      </c>
      <c r="CC86" s="12">
        <v>6561672</v>
      </c>
      <c r="CD86" s="13">
        <f t="shared" si="114"/>
        <v>0.025913915929826566</v>
      </c>
      <c r="CE86" s="14">
        <f t="shared" si="115"/>
        <v>-28.404114274142145</v>
      </c>
      <c r="CG86" s="12">
        <v>1440046</v>
      </c>
      <c r="CH86" s="12">
        <v>4101582</v>
      </c>
      <c r="CI86" s="12">
        <v>6616387</v>
      </c>
      <c r="CJ86" s="12">
        <v>9372569</v>
      </c>
      <c r="CK86" s="13">
        <f t="shared" si="116"/>
        <v>0.03240031021976428</v>
      </c>
      <c r="CL86" s="14">
        <f t="shared" si="117"/>
        <v>42.8381211374174</v>
      </c>
      <c r="CN86" s="12">
        <v>2079428</v>
      </c>
      <c r="CO86" s="12">
        <v>4076617</v>
      </c>
      <c r="CP86" s="12">
        <v>9145387</v>
      </c>
      <c r="CQ86" s="12">
        <v>14190256</v>
      </c>
      <c r="CR86" s="13">
        <f t="shared" si="118"/>
        <v>0.04940556691216281</v>
      </c>
      <c r="CS86" s="14">
        <f t="shared" si="119"/>
        <v>51.40199021207525</v>
      </c>
      <c r="CU86" s="12">
        <v>3524292</v>
      </c>
      <c r="CV86" s="12">
        <v>10066973</v>
      </c>
      <c r="CW86" s="12">
        <v>17095403</v>
      </c>
      <c r="CX86" s="12">
        <v>22858121</v>
      </c>
      <c r="CY86" s="13">
        <f t="shared" si="120"/>
        <v>0.10496479443453975</v>
      </c>
      <c r="CZ86" s="14">
        <f t="shared" si="121"/>
        <v>61.0832179489926</v>
      </c>
      <c r="DB86" s="12">
        <v>4737361</v>
      </c>
      <c r="DC86" s="12">
        <v>10453122</v>
      </c>
      <c r="DD86" s="12">
        <v>16943524</v>
      </c>
      <c r="DE86" s="12">
        <v>21160447</v>
      </c>
      <c r="DF86" s="13">
        <f t="shared" si="122"/>
        <v>0.07928708529851092</v>
      </c>
      <c r="DG86" s="14">
        <f t="shared" si="123"/>
        <v>-7.427005920565392</v>
      </c>
      <c r="DH86" s="14"/>
      <c r="DI86" s="12">
        <v>792723</v>
      </c>
      <c r="DJ86" s="12">
        <v>1559463</v>
      </c>
      <c r="DK86" s="12">
        <v>3827383</v>
      </c>
      <c r="DL86" s="12">
        <v>54456945</v>
      </c>
      <c r="DM86" s="13">
        <f t="shared" si="124"/>
        <v>0.18172416554258872</v>
      </c>
      <c r="DN86" s="14">
        <f t="shared" si="88"/>
        <v>157.35252662668233</v>
      </c>
      <c r="DP86" s="12">
        <v>6673244</v>
      </c>
      <c r="DQ86" s="12">
        <v>19233914</v>
      </c>
      <c r="DR86" s="12">
        <v>28786590</v>
      </c>
      <c r="DS86" s="12">
        <v>60166442</v>
      </c>
      <c r="DT86" s="13">
        <f t="shared" si="125"/>
        <v>0.2120040915157145</v>
      </c>
      <c r="DU86" s="14">
        <f t="shared" si="126"/>
        <v>10.484423979347355</v>
      </c>
      <c r="DW86" s="12">
        <v>40157678</v>
      </c>
      <c r="DX86" s="12">
        <v>82752517</v>
      </c>
      <c r="DY86" s="12">
        <v>132705692</v>
      </c>
      <c r="DZ86" s="12">
        <v>177280321</v>
      </c>
      <c r="EA86" s="13">
        <f t="shared" si="127"/>
        <v>0.6179957014568309</v>
      </c>
      <c r="EB86" s="14">
        <f t="shared" si="89"/>
        <v>194.64983320768744</v>
      </c>
      <c r="ED86" s="12">
        <v>43212147</v>
      </c>
      <c r="EE86" s="12">
        <v>88159165</v>
      </c>
      <c r="EF86" s="12">
        <v>128560705</v>
      </c>
      <c r="EG86" s="12">
        <v>166266373</v>
      </c>
      <c r="EH86" s="13">
        <f t="shared" si="128"/>
        <v>0.5495794774073305</v>
      </c>
      <c r="EI86" s="14">
        <f t="shared" si="90"/>
        <v>-6.212730176633656</v>
      </c>
      <c r="EK86" s="12">
        <v>33204888</v>
      </c>
      <c r="EL86" s="12">
        <v>72482246</v>
      </c>
      <c r="EM86" s="12">
        <v>113233829</v>
      </c>
      <c r="EN86" s="12">
        <v>144561136</v>
      </c>
      <c r="EO86" s="13">
        <f t="shared" si="129"/>
        <v>0.46020747962764325</v>
      </c>
      <c r="EP86" s="14">
        <f t="shared" si="91"/>
        <v>-13.054495992403702</v>
      </c>
      <c r="ER86" s="12">
        <v>53774971</v>
      </c>
      <c r="ES86" s="12">
        <v>112903545</v>
      </c>
      <c r="ET86" s="12">
        <v>186829887</v>
      </c>
      <c r="EU86" s="12"/>
      <c r="EV86" s="13" t="e">
        <f t="shared" si="130"/>
        <v>#DIV/0!</v>
      </c>
      <c r="EW86" s="14">
        <f t="shared" si="92"/>
        <v>-100</v>
      </c>
    </row>
    <row r="87" spans="1:153" ht="12">
      <c r="A87" s="11" t="s">
        <v>10</v>
      </c>
      <c r="B87" s="12">
        <v>58422295</v>
      </c>
      <c r="C87" s="12">
        <v>120583982</v>
      </c>
      <c r="D87" s="12">
        <v>163447403</v>
      </c>
      <c r="E87" s="12">
        <v>222538210</v>
      </c>
      <c r="F87" s="13">
        <f t="shared" si="93"/>
        <v>1.8417511550693955</v>
      </c>
      <c r="G87" s="11"/>
      <c r="H87" s="12">
        <v>52314382</v>
      </c>
      <c r="I87" s="12">
        <v>107925313</v>
      </c>
      <c r="J87" s="12">
        <v>147896127</v>
      </c>
      <c r="K87" s="12">
        <v>205787467</v>
      </c>
      <c r="L87" s="13">
        <f t="shared" si="94"/>
        <v>1.7500998660317484</v>
      </c>
      <c r="M87" s="14">
        <f t="shared" si="95"/>
        <v>-7.527131183449356</v>
      </c>
      <c r="N87" s="11"/>
      <c r="O87" s="12">
        <v>52282542</v>
      </c>
      <c r="P87" s="12">
        <v>115576488</v>
      </c>
      <c r="Q87" s="12">
        <v>166449832</v>
      </c>
      <c r="R87" s="12">
        <v>235152743</v>
      </c>
      <c r="S87" s="13">
        <f t="shared" si="96"/>
        <v>1.7839420354869193</v>
      </c>
      <c r="T87" s="14">
        <f t="shared" si="97"/>
        <v>14.269710603901842</v>
      </c>
      <c r="V87" s="12">
        <v>64200757</v>
      </c>
      <c r="W87" s="12">
        <v>132965270</v>
      </c>
      <c r="X87" s="12">
        <v>187303100</v>
      </c>
      <c r="Y87" s="12">
        <v>255736862</v>
      </c>
      <c r="Z87" s="13">
        <f t="shared" si="98"/>
        <v>1.7621526355483466</v>
      </c>
      <c r="AA87" s="14">
        <f t="shared" si="99"/>
        <v>8.753510053676052</v>
      </c>
      <c r="AC87" s="12">
        <v>63695114</v>
      </c>
      <c r="AD87" s="12">
        <v>128846211</v>
      </c>
      <c r="AE87" s="12">
        <v>177577882</v>
      </c>
      <c r="AF87" s="12">
        <v>247817797</v>
      </c>
      <c r="AG87" s="13">
        <f t="shared" si="100"/>
        <v>1.6697314502109009</v>
      </c>
      <c r="AH87" s="14">
        <f t="shared" si="101"/>
        <v>-3.0965676743151676</v>
      </c>
      <c r="AJ87" s="12">
        <v>70617105</v>
      </c>
      <c r="AK87" s="12">
        <v>147338786</v>
      </c>
      <c r="AL87" s="12">
        <v>207570090</v>
      </c>
      <c r="AM87" s="12">
        <v>287803835</v>
      </c>
      <c r="AN87" s="13">
        <f t="shared" si="102"/>
        <v>1.658049660717551</v>
      </c>
      <c r="AO87" s="14">
        <f t="shared" si="103"/>
        <v>16.13525682338303</v>
      </c>
      <c r="AQ87" s="12">
        <v>74655576</v>
      </c>
      <c r="AR87" s="12">
        <v>157915089</v>
      </c>
      <c r="AS87" s="12">
        <v>220885412</v>
      </c>
      <c r="AT87" s="12">
        <v>294116916</v>
      </c>
      <c r="AU87" s="13">
        <f t="shared" si="104"/>
        <v>1.6430326501581582</v>
      </c>
      <c r="AV87" s="14">
        <f t="shared" si="105"/>
        <v>2.1935360937772117</v>
      </c>
      <c r="AX87" s="12">
        <v>78320551</v>
      </c>
      <c r="AY87" s="12">
        <v>161769965</v>
      </c>
      <c r="AZ87" s="12">
        <v>228347662</v>
      </c>
      <c r="BA87" s="12">
        <v>298200314</v>
      </c>
      <c r="BB87" s="13">
        <f t="shared" si="106"/>
        <v>1.548317500054571</v>
      </c>
      <c r="BC87" s="14">
        <f t="shared" si="107"/>
        <v>1.38835877090456</v>
      </c>
      <c r="BE87" s="12">
        <v>75002614</v>
      </c>
      <c r="BF87" s="12">
        <v>150427766</v>
      </c>
      <c r="BG87" s="12">
        <v>213229127</v>
      </c>
      <c r="BH87" s="12">
        <v>281556629</v>
      </c>
      <c r="BI87" s="13">
        <f t="shared" si="108"/>
        <v>1.4509142184985937</v>
      </c>
      <c r="BJ87" s="14">
        <f t="shared" si="109"/>
        <v>-5.581377422694459</v>
      </c>
      <c r="BL87" s="12">
        <v>72151776</v>
      </c>
      <c r="BM87" s="12">
        <v>147648710</v>
      </c>
      <c r="BN87" s="12">
        <v>208211698</v>
      </c>
      <c r="BO87" s="12">
        <v>278039037</v>
      </c>
      <c r="BP87" s="13">
        <f t="shared" si="110"/>
        <v>1.3736063414178212</v>
      </c>
      <c r="BQ87" s="14">
        <f t="shared" si="111"/>
        <v>-1.249337304716775</v>
      </c>
      <c r="BS87" s="12">
        <v>72826783</v>
      </c>
      <c r="BT87" s="12">
        <v>153263768</v>
      </c>
      <c r="BU87" s="12">
        <v>220911086</v>
      </c>
      <c r="BV87" s="12">
        <v>300155894</v>
      </c>
      <c r="BW87" s="13">
        <f t="shared" si="112"/>
        <v>1.335015865304106</v>
      </c>
      <c r="BX87" s="14">
        <f t="shared" si="113"/>
        <v>7.954586966865378</v>
      </c>
      <c r="BZ87" s="12">
        <v>81948261</v>
      </c>
      <c r="CA87" s="12">
        <v>165388842</v>
      </c>
      <c r="CB87" s="12">
        <v>236348725</v>
      </c>
      <c r="CC87" s="12">
        <v>323536529</v>
      </c>
      <c r="CD87" s="13">
        <f t="shared" si="114"/>
        <v>1.2777381150313358</v>
      </c>
      <c r="CE87" s="14">
        <f t="shared" si="115"/>
        <v>7.789497213737874</v>
      </c>
      <c r="CG87" s="12">
        <v>89523048</v>
      </c>
      <c r="CH87" s="12">
        <v>184627365</v>
      </c>
      <c r="CI87" s="12">
        <v>271614757</v>
      </c>
      <c r="CJ87" s="12">
        <v>370922387</v>
      </c>
      <c r="CK87" s="13">
        <f t="shared" si="116"/>
        <v>1.2822525399658793</v>
      </c>
      <c r="CL87" s="14">
        <f t="shared" si="117"/>
        <v>14.646215729167324</v>
      </c>
      <c r="CN87" s="12">
        <v>92832303</v>
      </c>
      <c r="CO87" s="12">
        <v>184138135</v>
      </c>
      <c r="CP87" s="12">
        <v>263342826</v>
      </c>
      <c r="CQ87" s="12">
        <v>345170006</v>
      </c>
      <c r="CR87" s="13">
        <f t="shared" si="118"/>
        <v>1.2017626621749908</v>
      </c>
      <c r="CS87" s="14">
        <f t="shared" si="119"/>
        <v>-6.942795016575801</v>
      </c>
      <c r="CU87" s="12">
        <v>77175054</v>
      </c>
      <c r="CV87" s="12">
        <v>156247429</v>
      </c>
      <c r="CW87" s="12">
        <v>231324383</v>
      </c>
      <c r="CX87" s="12">
        <v>314464784</v>
      </c>
      <c r="CY87" s="13">
        <f t="shared" si="120"/>
        <v>1.4440264538569003</v>
      </c>
      <c r="CZ87" s="14">
        <f t="shared" si="121"/>
        <v>-8.895680814166681</v>
      </c>
      <c r="DB87" s="12">
        <v>90956539</v>
      </c>
      <c r="DC87" s="12">
        <v>186901766</v>
      </c>
      <c r="DD87" s="12">
        <v>279752697</v>
      </c>
      <c r="DE87" s="12">
        <v>393518714</v>
      </c>
      <c r="DF87" s="13">
        <f t="shared" si="122"/>
        <v>1.4744939860428432</v>
      </c>
      <c r="DG87" s="14">
        <f t="shared" si="123"/>
        <v>25.139199688573072</v>
      </c>
      <c r="DH87" s="14"/>
      <c r="DI87" s="12">
        <v>111692212</v>
      </c>
      <c r="DJ87" s="12">
        <v>235499573</v>
      </c>
      <c r="DK87" s="12">
        <v>343499945</v>
      </c>
      <c r="DL87" s="12">
        <v>446782341</v>
      </c>
      <c r="DM87" s="13">
        <f t="shared" si="124"/>
        <v>1.4909236663457583</v>
      </c>
      <c r="DN87" s="14">
        <f t="shared" si="88"/>
        <v>13.535220843398065</v>
      </c>
      <c r="DP87" s="12">
        <v>98517792</v>
      </c>
      <c r="DQ87" s="12">
        <v>204171394</v>
      </c>
      <c r="DR87" s="12">
        <v>292250707</v>
      </c>
      <c r="DS87" s="12">
        <v>387949384</v>
      </c>
      <c r="DT87" s="13">
        <f t="shared" si="125"/>
        <v>1.3669888724515415</v>
      </c>
      <c r="DU87" s="14">
        <f t="shared" si="126"/>
        <v>-13.168147350747688</v>
      </c>
      <c r="DW87" s="12">
        <v>103593007</v>
      </c>
      <c r="DX87" s="12">
        <v>211188899</v>
      </c>
      <c r="DY87" s="12">
        <v>311465386</v>
      </c>
      <c r="DZ87" s="12">
        <v>413604922</v>
      </c>
      <c r="EA87" s="13">
        <f t="shared" si="127"/>
        <v>1.441818598113819</v>
      </c>
      <c r="EB87" s="14">
        <f t="shared" si="89"/>
        <v>6.613114766538715</v>
      </c>
      <c r="ED87" s="12">
        <v>124591791</v>
      </c>
      <c r="EE87" s="12">
        <v>244633463</v>
      </c>
      <c r="EF87" s="12">
        <v>363369812</v>
      </c>
      <c r="EG87" s="12">
        <v>479033513</v>
      </c>
      <c r="EH87" s="13">
        <f t="shared" si="128"/>
        <v>1.5834048881016827</v>
      </c>
      <c r="EI87" s="14">
        <f t="shared" si="90"/>
        <v>15.819103574400884</v>
      </c>
      <c r="EK87" s="12">
        <v>123231296</v>
      </c>
      <c r="EL87" s="12">
        <v>249196123</v>
      </c>
      <c r="EM87" s="12">
        <v>364124559</v>
      </c>
      <c r="EN87" s="12">
        <v>480452996</v>
      </c>
      <c r="EO87" s="13">
        <f t="shared" si="129"/>
        <v>1.5295124850755888</v>
      </c>
      <c r="EP87" s="14">
        <f t="shared" si="91"/>
        <v>0.2963222742205147</v>
      </c>
      <c r="ER87" s="12">
        <v>119467696</v>
      </c>
      <c r="ES87" s="12">
        <v>248193382</v>
      </c>
      <c r="ET87" s="12">
        <v>377967205</v>
      </c>
      <c r="EU87" s="12"/>
      <c r="EV87" s="13" t="e">
        <f t="shared" si="130"/>
        <v>#DIV/0!</v>
      </c>
      <c r="EW87" s="14">
        <f t="shared" si="92"/>
        <v>-100</v>
      </c>
    </row>
    <row r="88" spans="1:153" ht="16.5" customHeight="1">
      <c r="A88" s="11" t="s">
        <v>11</v>
      </c>
      <c r="B88" s="12">
        <v>115909827</v>
      </c>
      <c r="C88" s="12">
        <v>189537395</v>
      </c>
      <c r="D88" s="12">
        <v>293543313</v>
      </c>
      <c r="E88" s="12">
        <v>377460308</v>
      </c>
      <c r="F88" s="13">
        <f t="shared" si="93"/>
        <v>3.123903792754735</v>
      </c>
      <c r="G88" s="11"/>
      <c r="H88" s="12">
        <v>107356328</v>
      </c>
      <c r="I88" s="12">
        <v>178565313</v>
      </c>
      <c r="J88" s="12">
        <v>282452255</v>
      </c>
      <c r="K88" s="12">
        <v>352474186</v>
      </c>
      <c r="L88" s="13">
        <f t="shared" si="94"/>
        <v>2.997583063201072</v>
      </c>
      <c r="M88" s="14">
        <f t="shared" si="95"/>
        <v>-6.619536271877365</v>
      </c>
      <c r="N88" s="11"/>
      <c r="O88" s="12">
        <v>103081688</v>
      </c>
      <c r="P88" s="12">
        <v>187111208</v>
      </c>
      <c r="Q88" s="12">
        <v>303403018</v>
      </c>
      <c r="R88" s="12">
        <v>394445101</v>
      </c>
      <c r="S88" s="13">
        <f t="shared" si="96"/>
        <v>2.9923835350106183</v>
      </c>
      <c r="T88" s="14">
        <f t="shared" si="97"/>
        <v>11.907514554838912</v>
      </c>
      <c r="V88" s="12">
        <v>125543694</v>
      </c>
      <c r="W88" s="12">
        <v>214405668</v>
      </c>
      <c r="X88" s="12">
        <v>343523017</v>
      </c>
      <c r="Y88" s="12">
        <v>437158860</v>
      </c>
      <c r="Z88" s="13">
        <f t="shared" si="98"/>
        <v>3.0122393435104815</v>
      </c>
      <c r="AA88" s="14">
        <f t="shared" si="99"/>
        <v>10.828822285208204</v>
      </c>
      <c r="AC88" s="12">
        <v>126285431</v>
      </c>
      <c r="AD88" s="12">
        <v>219527792</v>
      </c>
      <c r="AE88" s="12">
        <v>362255682</v>
      </c>
      <c r="AF88" s="12">
        <v>464492725</v>
      </c>
      <c r="AG88" s="13">
        <f t="shared" si="100"/>
        <v>3.1296304007038813</v>
      </c>
      <c r="AH88" s="14">
        <f t="shared" si="101"/>
        <v>6.252616039853336</v>
      </c>
      <c r="AJ88" s="12">
        <v>143230591</v>
      </c>
      <c r="AK88" s="12">
        <v>249308040</v>
      </c>
      <c r="AL88" s="12">
        <v>424913461</v>
      </c>
      <c r="AM88" s="12">
        <v>549406256</v>
      </c>
      <c r="AN88" s="13">
        <f t="shared" si="102"/>
        <v>3.165151904097803</v>
      </c>
      <c r="AO88" s="14">
        <f t="shared" si="103"/>
        <v>18.280917316842803</v>
      </c>
      <c r="AQ88" s="12">
        <v>156821648</v>
      </c>
      <c r="AR88" s="12">
        <v>280508159</v>
      </c>
      <c r="AS88" s="12">
        <v>456364434</v>
      </c>
      <c r="AT88" s="12">
        <v>574929015</v>
      </c>
      <c r="AU88" s="13">
        <f t="shared" si="104"/>
        <v>3.211740269873731</v>
      </c>
      <c r="AV88" s="14">
        <f t="shared" si="105"/>
        <v>4.6455166320494214</v>
      </c>
      <c r="AX88" s="12">
        <v>168053617</v>
      </c>
      <c r="AY88" s="12">
        <v>316179495</v>
      </c>
      <c r="AZ88" s="12">
        <v>559897330</v>
      </c>
      <c r="BA88" s="12">
        <v>715017600</v>
      </c>
      <c r="BB88" s="13">
        <f t="shared" si="106"/>
        <v>3.7125187699400586</v>
      </c>
      <c r="BC88" s="14">
        <f t="shared" si="107"/>
        <v>24.366240239240668</v>
      </c>
      <c r="BE88" s="12">
        <v>214010222</v>
      </c>
      <c r="BF88" s="12">
        <v>369202605</v>
      </c>
      <c r="BG88" s="12">
        <v>603058100</v>
      </c>
      <c r="BH88" s="12">
        <v>753409218</v>
      </c>
      <c r="BI88" s="13">
        <f t="shared" si="108"/>
        <v>3.882459278712655</v>
      </c>
      <c r="BJ88" s="14">
        <f t="shared" si="109"/>
        <v>5.369324894939652</v>
      </c>
      <c r="BL88" s="12">
        <v>230058503</v>
      </c>
      <c r="BM88" s="12">
        <v>406622871</v>
      </c>
      <c r="BN88" s="12">
        <v>647250766</v>
      </c>
      <c r="BO88" s="12">
        <v>810857254</v>
      </c>
      <c r="BP88" s="13">
        <f t="shared" si="110"/>
        <v>4.00590750887632</v>
      </c>
      <c r="BQ88" s="14">
        <f t="shared" si="111"/>
        <v>7.625077398508807</v>
      </c>
      <c r="BS88" s="12">
        <v>235134202</v>
      </c>
      <c r="BT88" s="12">
        <v>435760500</v>
      </c>
      <c r="BU88" s="12">
        <v>707272542</v>
      </c>
      <c r="BV88" s="12">
        <v>914493519</v>
      </c>
      <c r="BW88" s="13">
        <f t="shared" si="112"/>
        <v>4.067430895036104</v>
      </c>
      <c r="BX88" s="14">
        <f t="shared" si="113"/>
        <v>12.781073917604743</v>
      </c>
      <c r="BZ88" s="12">
        <v>343663228</v>
      </c>
      <c r="CA88" s="12">
        <v>608696659</v>
      </c>
      <c r="CB88" s="12">
        <v>1013819356</v>
      </c>
      <c r="CC88" s="12">
        <v>1308347030</v>
      </c>
      <c r="CD88" s="13">
        <f t="shared" si="114"/>
        <v>5.16703592353569</v>
      </c>
      <c r="CE88" s="14">
        <f t="shared" si="115"/>
        <v>43.06793900854316</v>
      </c>
      <c r="CG88" s="12">
        <v>371364098</v>
      </c>
      <c r="CH88" s="12">
        <v>661189641</v>
      </c>
      <c r="CI88" s="12">
        <v>1056854303</v>
      </c>
      <c r="CJ88" s="12">
        <v>1383685798</v>
      </c>
      <c r="CK88" s="13">
        <f t="shared" si="116"/>
        <v>4.783304246880667</v>
      </c>
      <c r="CL88" s="14">
        <f t="shared" si="117"/>
        <v>5.758316889365361</v>
      </c>
      <c r="CN88" s="12">
        <v>385654548</v>
      </c>
      <c r="CO88" s="12">
        <v>729535823</v>
      </c>
      <c r="CP88" s="12">
        <v>1141012877</v>
      </c>
      <c r="CQ88" s="12">
        <v>1511334787</v>
      </c>
      <c r="CR88" s="13">
        <f t="shared" si="118"/>
        <v>5.261945376165717</v>
      </c>
      <c r="CS88" s="14">
        <f t="shared" si="119"/>
        <v>9.225287213651086</v>
      </c>
      <c r="CU88" s="12">
        <v>350368087</v>
      </c>
      <c r="CV88" s="12">
        <v>714613606</v>
      </c>
      <c r="CW88" s="12">
        <v>1124109371</v>
      </c>
      <c r="CX88" s="12">
        <v>1447107984</v>
      </c>
      <c r="CY88" s="13">
        <f t="shared" si="120"/>
        <v>6.6451390324314605</v>
      </c>
      <c r="CZ88" s="14">
        <f t="shared" si="121"/>
        <v>-4.249674099508439</v>
      </c>
      <c r="DB88" s="12">
        <v>395023389</v>
      </c>
      <c r="DC88" s="12">
        <v>792645382</v>
      </c>
      <c r="DD88" s="12">
        <v>1347925778</v>
      </c>
      <c r="DE88" s="12">
        <v>1783448450</v>
      </c>
      <c r="DF88" s="13">
        <f t="shared" si="122"/>
        <v>6.682487821767049</v>
      </c>
      <c r="DG88" s="14">
        <f t="shared" si="123"/>
        <v>23.242250731718713</v>
      </c>
      <c r="DH88" s="14"/>
      <c r="DI88" s="12">
        <v>486135800</v>
      </c>
      <c r="DJ88" s="12">
        <v>944914425</v>
      </c>
      <c r="DK88" s="12">
        <v>1579319989</v>
      </c>
      <c r="DL88" s="12">
        <v>2030291383</v>
      </c>
      <c r="DM88" s="13">
        <f t="shared" si="124"/>
        <v>6.775132306521847</v>
      </c>
      <c r="DN88" s="14">
        <f t="shared" si="88"/>
        <v>13.84076635352146</v>
      </c>
      <c r="DP88" s="12">
        <v>479285517</v>
      </c>
      <c r="DQ88" s="12">
        <v>913730760</v>
      </c>
      <c r="DR88" s="12">
        <v>1469691869</v>
      </c>
      <c r="DS88" s="12">
        <v>1871277172</v>
      </c>
      <c r="DT88" s="13">
        <f t="shared" si="125"/>
        <v>6.593682518636475</v>
      </c>
      <c r="DU88" s="14">
        <f t="shared" si="126"/>
        <v>-7.832088158943833</v>
      </c>
      <c r="DW88" s="12">
        <v>427802732</v>
      </c>
      <c r="DX88" s="12">
        <v>832809614</v>
      </c>
      <c r="DY88" s="12">
        <v>1354480290</v>
      </c>
      <c r="DZ88" s="12">
        <v>1789870088</v>
      </c>
      <c r="EA88" s="13">
        <f t="shared" si="127"/>
        <v>6.239451814565248</v>
      </c>
      <c r="EB88" s="14">
        <f t="shared" si="89"/>
        <v>-4.3503488001722985</v>
      </c>
      <c r="ED88" s="12">
        <v>464129943</v>
      </c>
      <c r="EE88" s="12">
        <v>936285119</v>
      </c>
      <c r="EF88" s="12">
        <v>1516809248</v>
      </c>
      <c r="EG88" s="12">
        <v>2024273056</v>
      </c>
      <c r="EH88" s="13">
        <f t="shared" si="128"/>
        <v>6.691063912521986</v>
      </c>
      <c r="EI88" s="14">
        <f t="shared" si="90"/>
        <v>13.09608834582636</v>
      </c>
      <c r="EK88" s="12">
        <v>523372830</v>
      </c>
      <c r="EL88" s="12">
        <v>1042112332</v>
      </c>
      <c r="EM88" s="12">
        <v>1647207116</v>
      </c>
      <c r="EN88" s="12">
        <v>2191768875</v>
      </c>
      <c r="EO88" s="13">
        <f t="shared" si="129"/>
        <v>6.977452293194936</v>
      </c>
      <c r="EP88" s="14">
        <f t="shared" si="91"/>
        <v>8.274368840880328</v>
      </c>
      <c r="ER88" s="12">
        <v>509571340</v>
      </c>
      <c r="ES88" s="12">
        <v>1066115066</v>
      </c>
      <c r="ET88" s="12">
        <v>1624693185</v>
      </c>
      <c r="EU88" s="12"/>
      <c r="EV88" s="13" t="e">
        <f t="shared" si="130"/>
        <v>#DIV/0!</v>
      </c>
      <c r="EW88" s="14">
        <f t="shared" si="92"/>
        <v>-100</v>
      </c>
    </row>
    <row r="89" spans="1:153" ht="12">
      <c r="A89" s="11" t="s">
        <v>12</v>
      </c>
      <c r="B89" s="12">
        <v>53099356</v>
      </c>
      <c r="C89" s="12">
        <v>98892615</v>
      </c>
      <c r="D89" s="12">
        <v>146244436</v>
      </c>
      <c r="E89" s="12">
        <v>186947971</v>
      </c>
      <c r="F89" s="13">
        <f t="shared" si="93"/>
        <v>1.5472023502261918</v>
      </c>
      <c r="G89" s="11"/>
      <c r="H89" s="12">
        <v>51158810</v>
      </c>
      <c r="I89" s="12">
        <v>86195772</v>
      </c>
      <c r="J89" s="12">
        <v>124634352</v>
      </c>
      <c r="K89" s="12">
        <v>160838756</v>
      </c>
      <c r="L89" s="13">
        <f t="shared" si="94"/>
        <v>1.3678378447036965</v>
      </c>
      <c r="M89" s="14">
        <f t="shared" si="95"/>
        <v>-13.96603282739025</v>
      </c>
      <c r="N89" s="11"/>
      <c r="O89" s="12">
        <v>43344983</v>
      </c>
      <c r="P89" s="12">
        <v>85311566</v>
      </c>
      <c r="Q89" s="12">
        <v>130914181</v>
      </c>
      <c r="R89" s="12">
        <v>170195738</v>
      </c>
      <c r="S89" s="13">
        <f t="shared" si="96"/>
        <v>1.2911579401772848</v>
      </c>
      <c r="T89" s="14">
        <f t="shared" si="97"/>
        <v>5.817616495367574</v>
      </c>
      <c r="V89" s="12">
        <v>48314139</v>
      </c>
      <c r="W89" s="12">
        <v>85440927</v>
      </c>
      <c r="X89" s="12">
        <v>127827221</v>
      </c>
      <c r="Y89" s="12">
        <v>158823098</v>
      </c>
      <c r="Z89" s="13">
        <f t="shared" si="98"/>
        <v>1.0943691829872118</v>
      </c>
      <c r="AA89" s="14">
        <f t="shared" si="99"/>
        <v>-6.682094471719381</v>
      </c>
      <c r="AC89" s="12">
        <v>42722151</v>
      </c>
      <c r="AD89" s="12">
        <v>79359857</v>
      </c>
      <c r="AE89" s="12">
        <v>126390426</v>
      </c>
      <c r="AF89" s="12">
        <v>163133361</v>
      </c>
      <c r="AG89" s="13">
        <f t="shared" si="100"/>
        <v>1.0991498864801401</v>
      </c>
      <c r="AH89" s="14">
        <f t="shared" si="101"/>
        <v>2.713876667989439</v>
      </c>
      <c r="AJ89" s="12">
        <v>51789029</v>
      </c>
      <c r="AK89" s="12">
        <v>99110103</v>
      </c>
      <c r="AL89" s="12">
        <v>157309963</v>
      </c>
      <c r="AM89" s="12">
        <v>208569069</v>
      </c>
      <c r="AN89" s="13">
        <f t="shared" si="102"/>
        <v>1.2015749341617545</v>
      </c>
      <c r="AO89" s="14">
        <f t="shared" si="103"/>
        <v>27.85188003329374</v>
      </c>
      <c r="AQ89" s="12">
        <v>62802471</v>
      </c>
      <c r="AR89" s="12">
        <v>119091378</v>
      </c>
      <c r="AS89" s="12">
        <v>179401077</v>
      </c>
      <c r="AT89" s="12">
        <v>217372388</v>
      </c>
      <c r="AU89" s="13">
        <f t="shared" si="104"/>
        <v>1.214312782767134</v>
      </c>
      <c r="AV89" s="14">
        <f t="shared" si="105"/>
        <v>4.220817133723699</v>
      </c>
      <c r="AX89" s="12">
        <v>65832776</v>
      </c>
      <c r="AY89" s="12">
        <v>116000831</v>
      </c>
      <c r="AZ89" s="12">
        <v>240581791</v>
      </c>
      <c r="BA89" s="12">
        <v>306730996</v>
      </c>
      <c r="BB89" s="13">
        <f t="shared" si="106"/>
        <v>1.5926105594777094</v>
      </c>
      <c r="BC89" s="14">
        <f t="shared" si="107"/>
        <v>41.10853674754679</v>
      </c>
      <c r="BE89" s="12">
        <v>79398963</v>
      </c>
      <c r="BF89" s="12">
        <v>142105143</v>
      </c>
      <c r="BG89" s="12">
        <v>198082979</v>
      </c>
      <c r="BH89" s="12">
        <v>238499775</v>
      </c>
      <c r="BI89" s="13">
        <f t="shared" si="108"/>
        <v>1.2290341587241245</v>
      </c>
      <c r="BJ89" s="14">
        <f t="shared" si="109"/>
        <v>-22.2446449461534</v>
      </c>
      <c r="BL89" s="12">
        <v>79860532</v>
      </c>
      <c r="BM89" s="12">
        <v>142364687</v>
      </c>
      <c r="BN89" s="12">
        <v>213893703</v>
      </c>
      <c r="BO89" s="12">
        <v>270148089</v>
      </c>
      <c r="BP89" s="13">
        <f t="shared" si="110"/>
        <v>1.3346224047391804</v>
      </c>
      <c r="BQ89" s="14">
        <f t="shared" si="111"/>
        <v>13.269745851961503</v>
      </c>
      <c r="BS89" s="12">
        <v>81930178</v>
      </c>
      <c r="BT89" s="12">
        <v>154739540</v>
      </c>
      <c r="BU89" s="12">
        <v>244700667</v>
      </c>
      <c r="BV89" s="12">
        <v>317980070</v>
      </c>
      <c r="BW89" s="13">
        <f t="shared" si="112"/>
        <v>1.414293194923936</v>
      </c>
      <c r="BX89" s="14">
        <f t="shared" si="113"/>
        <v>17.705837260244323</v>
      </c>
      <c r="BZ89" s="12">
        <v>113709934</v>
      </c>
      <c r="CA89" s="12">
        <v>197558943</v>
      </c>
      <c r="CB89" s="12">
        <v>302263596</v>
      </c>
      <c r="CC89" s="12">
        <v>381124536</v>
      </c>
      <c r="CD89" s="13">
        <f t="shared" si="114"/>
        <v>1.5051695946853423</v>
      </c>
      <c r="CE89" s="14">
        <f t="shared" si="115"/>
        <v>19.857994873703873</v>
      </c>
      <c r="CG89" s="12">
        <v>119185351</v>
      </c>
      <c r="CH89" s="12">
        <v>213779528</v>
      </c>
      <c r="CI89" s="12">
        <v>326649738</v>
      </c>
      <c r="CJ89" s="12">
        <v>419238097</v>
      </c>
      <c r="CK89" s="13">
        <f t="shared" si="116"/>
        <v>1.4492765429354137</v>
      </c>
      <c r="CL89" s="14">
        <f t="shared" si="117"/>
        <v>10.000290561193367</v>
      </c>
      <c r="CN89" s="12">
        <v>117134405</v>
      </c>
      <c r="CO89" s="12">
        <v>211569767</v>
      </c>
      <c r="CP89" s="12">
        <v>323631015</v>
      </c>
      <c r="CQ89" s="12">
        <v>411901652</v>
      </c>
      <c r="CR89" s="13">
        <f t="shared" si="118"/>
        <v>1.4340991895506605</v>
      </c>
      <c r="CS89" s="14">
        <f t="shared" si="119"/>
        <v>-1.7499471189518374</v>
      </c>
      <c r="CU89" s="12">
        <v>109613617</v>
      </c>
      <c r="CV89" s="12">
        <v>189200286</v>
      </c>
      <c r="CW89" s="12">
        <v>282454098</v>
      </c>
      <c r="CX89" s="12">
        <v>349657740</v>
      </c>
      <c r="CY89" s="13">
        <f t="shared" si="120"/>
        <v>1.605632974011545</v>
      </c>
      <c r="CZ89" s="14">
        <f t="shared" si="121"/>
        <v>-15.111352843032535</v>
      </c>
      <c r="DB89" s="12">
        <v>111289993</v>
      </c>
      <c r="DC89" s="12">
        <v>204706825</v>
      </c>
      <c r="DD89" s="12">
        <v>329989010</v>
      </c>
      <c r="DE89" s="12">
        <v>442450691</v>
      </c>
      <c r="DF89" s="13">
        <f t="shared" si="122"/>
        <v>1.6578395379692168</v>
      </c>
      <c r="DG89" s="14">
        <f t="shared" si="123"/>
        <v>26.538223063502045</v>
      </c>
      <c r="DH89" s="14"/>
      <c r="DI89" s="12">
        <v>149624827</v>
      </c>
      <c r="DJ89" s="12">
        <v>269602392</v>
      </c>
      <c r="DK89" s="12">
        <v>407800530</v>
      </c>
      <c r="DL89" s="12">
        <v>513794257</v>
      </c>
      <c r="DM89" s="13">
        <f t="shared" si="124"/>
        <v>1.714544079068324</v>
      </c>
      <c r="DN89" s="14">
        <f t="shared" si="88"/>
        <v>16.124636586904998</v>
      </c>
      <c r="DP89" s="12">
        <v>142849570</v>
      </c>
      <c r="DQ89" s="12">
        <v>252139828</v>
      </c>
      <c r="DR89" s="12">
        <v>393873602</v>
      </c>
      <c r="DS89" s="12">
        <v>506049427</v>
      </c>
      <c r="DT89" s="13">
        <f t="shared" si="125"/>
        <v>1.7831293569459017</v>
      </c>
      <c r="DU89" s="14">
        <f t="shared" si="126"/>
        <v>-1.5073796358140328</v>
      </c>
      <c r="DW89" s="12">
        <v>141524071</v>
      </c>
      <c r="DX89" s="12">
        <v>253017036</v>
      </c>
      <c r="DY89" s="12">
        <v>409551744</v>
      </c>
      <c r="DZ89" s="12">
        <v>539776134</v>
      </c>
      <c r="EA89" s="13">
        <f t="shared" si="127"/>
        <v>1.8816489539241434</v>
      </c>
      <c r="EB89" s="14">
        <f t="shared" si="89"/>
        <v>6.6647060940155995</v>
      </c>
      <c r="ED89" s="12">
        <v>157572103</v>
      </c>
      <c r="EE89" s="12">
        <v>293089820</v>
      </c>
      <c r="EF89" s="12">
        <v>465339717</v>
      </c>
      <c r="EG89" s="12">
        <v>611736423</v>
      </c>
      <c r="EH89" s="13">
        <f t="shared" si="128"/>
        <v>2.0220431684244997</v>
      </c>
      <c r="EI89" s="14">
        <f t="shared" si="90"/>
        <v>13.331506242549068</v>
      </c>
      <c r="EK89" s="12">
        <v>176449184</v>
      </c>
      <c r="EL89" s="12">
        <v>345975678</v>
      </c>
      <c r="EM89" s="12">
        <v>540209893</v>
      </c>
      <c r="EN89" s="12">
        <v>710835870</v>
      </c>
      <c r="EO89" s="13">
        <f t="shared" si="129"/>
        <v>2.262931747863569</v>
      </c>
      <c r="EP89" s="14">
        <f t="shared" si="91"/>
        <v>16.19969700578055</v>
      </c>
      <c r="ER89" s="12">
        <v>189177318</v>
      </c>
      <c r="ES89" s="12">
        <v>367173699</v>
      </c>
      <c r="ET89" s="12">
        <v>556368070</v>
      </c>
      <c r="EU89" s="12"/>
      <c r="EV89" s="13" t="e">
        <f t="shared" si="130"/>
        <v>#DIV/0!</v>
      </c>
      <c r="EW89" s="14">
        <f t="shared" si="92"/>
        <v>-100</v>
      </c>
    </row>
    <row r="90" spans="1:153" ht="24">
      <c r="A90" s="11" t="s">
        <v>13</v>
      </c>
      <c r="B90" s="12">
        <v>55710050</v>
      </c>
      <c r="C90" s="12">
        <v>115600226</v>
      </c>
      <c r="D90" s="12">
        <v>169262214</v>
      </c>
      <c r="E90" s="12">
        <v>228208333</v>
      </c>
      <c r="F90" s="13">
        <f t="shared" si="93"/>
        <v>1.8886777281942333</v>
      </c>
      <c r="G90" s="11"/>
      <c r="H90" s="12">
        <v>56813926</v>
      </c>
      <c r="I90" s="12">
        <v>106205242</v>
      </c>
      <c r="J90" s="12">
        <v>148872778</v>
      </c>
      <c r="K90" s="12">
        <v>199400257</v>
      </c>
      <c r="L90" s="13">
        <f t="shared" si="94"/>
        <v>1.6957804483904562</v>
      </c>
      <c r="M90" s="14">
        <f t="shared" si="95"/>
        <v>-12.623586361327128</v>
      </c>
      <c r="N90" s="11"/>
      <c r="O90" s="12">
        <v>51441333</v>
      </c>
      <c r="P90" s="12">
        <v>110979189</v>
      </c>
      <c r="Q90" s="12">
        <v>159675374</v>
      </c>
      <c r="R90" s="12">
        <v>217894912</v>
      </c>
      <c r="S90" s="13">
        <f t="shared" si="96"/>
        <v>1.6530187480548468</v>
      </c>
      <c r="T90" s="14">
        <f t="shared" si="97"/>
        <v>9.275141004457183</v>
      </c>
      <c r="V90" s="12">
        <v>66481245</v>
      </c>
      <c r="W90" s="12">
        <v>132632877</v>
      </c>
      <c r="X90" s="12">
        <v>187967668</v>
      </c>
      <c r="Y90" s="12">
        <v>249118787</v>
      </c>
      <c r="Z90" s="13">
        <f t="shared" si="98"/>
        <v>1.7165508470056114</v>
      </c>
      <c r="AA90" s="14">
        <f t="shared" si="99"/>
        <v>14.329786186104243</v>
      </c>
      <c r="AC90" s="12">
        <v>65229568</v>
      </c>
      <c r="AD90" s="12">
        <v>132158995</v>
      </c>
      <c r="AE90" s="12">
        <v>196801957</v>
      </c>
      <c r="AF90" s="12">
        <v>270156546</v>
      </c>
      <c r="AG90" s="13">
        <f t="shared" si="100"/>
        <v>1.8202440938353912</v>
      </c>
      <c r="AH90" s="14">
        <f t="shared" si="101"/>
        <v>8.444870518737716</v>
      </c>
      <c r="AJ90" s="12">
        <v>77316543</v>
      </c>
      <c r="AK90" s="12">
        <v>169295941</v>
      </c>
      <c r="AL90" s="12">
        <v>248685749</v>
      </c>
      <c r="AM90" s="12">
        <v>332028652</v>
      </c>
      <c r="AN90" s="13">
        <f t="shared" si="102"/>
        <v>1.9128306396511563</v>
      </c>
      <c r="AO90" s="14">
        <f t="shared" si="103"/>
        <v>22.902316051967887</v>
      </c>
      <c r="AQ90" s="12">
        <v>87274410</v>
      </c>
      <c r="AR90" s="12">
        <v>179988538</v>
      </c>
      <c r="AS90" s="12">
        <v>258333975</v>
      </c>
      <c r="AT90" s="12">
        <v>333507090</v>
      </c>
      <c r="AU90" s="13">
        <f t="shared" si="104"/>
        <v>1.863078959828463</v>
      </c>
      <c r="AV90" s="14">
        <f t="shared" si="105"/>
        <v>0.445274222900494</v>
      </c>
      <c r="AX90" s="12">
        <v>84652621</v>
      </c>
      <c r="AY90" s="12">
        <v>182324457</v>
      </c>
      <c r="AZ90" s="12">
        <v>266258187</v>
      </c>
      <c r="BA90" s="12">
        <v>354182604</v>
      </c>
      <c r="BB90" s="13">
        <f t="shared" si="106"/>
        <v>1.8389890896898857</v>
      </c>
      <c r="BC90" s="14">
        <f t="shared" si="107"/>
        <v>6.199422626967234</v>
      </c>
      <c r="BE90" s="12">
        <v>87090173</v>
      </c>
      <c r="BF90" s="12">
        <v>183613161</v>
      </c>
      <c r="BG90" s="12">
        <v>265688357</v>
      </c>
      <c r="BH90" s="12">
        <v>345245716</v>
      </c>
      <c r="BI90" s="13">
        <f t="shared" si="108"/>
        <v>1.7791160520682587</v>
      </c>
      <c r="BJ90" s="14">
        <f t="shared" si="109"/>
        <v>-2.523243067014093</v>
      </c>
      <c r="BL90" s="12">
        <v>92166970</v>
      </c>
      <c r="BM90" s="12">
        <v>194021374</v>
      </c>
      <c r="BN90" s="12">
        <v>287995815</v>
      </c>
      <c r="BO90" s="12">
        <v>384667653</v>
      </c>
      <c r="BP90" s="13">
        <f t="shared" si="110"/>
        <v>1.90038756140243</v>
      </c>
      <c r="BQ90" s="14">
        <f t="shared" si="111"/>
        <v>11.418515907088036</v>
      </c>
      <c r="BS90" s="12">
        <v>96156856</v>
      </c>
      <c r="BT90" s="12">
        <v>203181725</v>
      </c>
      <c r="BU90" s="12">
        <v>300291099</v>
      </c>
      <c r="BV90" s="12">
        <v>403652503</v>
      </c>
      <c r="BW90" s="13">
        <f t="shared" si="112"/>
        <v>1.7953420417415267</v>
      </c>
      <c r="BX90" s="14">
        <f t="shared" si="113"/>
        <v>4.935390291317262</v>
      </c>
      <c r="BZ90" s="12">
        <v>114709244</v>
      </c>
      <c r="CA90" s="12">
        <v>232246826</v>
      </c>
      <c r="CB90" s="12">
        <v>348192004</v>
      </c>
      <c r="CC90" s="12">
        <v>468923320</v>
      </c>
      <c r="CD90" s="13">
        <f t="shared" si="114"/>
        <v>1.8519120571731047</v>
      </c>
      <c r="CE90" s="14">
        <f t="shared" si="115"/>
        <v>16.17005134735905</v>
      </c>
      <c r="CG90" s="12">
        <v>129936940</v>
      </c>
      <c r="CH90" s="12">
        <v>257224818</v>
      </c>
      <c r="CI90" s="12">
        <v>387857205</v>
      </c>
      <c r="CJ90" s="12">
        <v>518914945</v>
      </c>
      <c r="CK90" s="13">
        <f t="shared" si="116"/>
        <v>1.7938523787524976</v>
      </c>
      <c r="CL90" s="14">
        <f t="shared" si="117"/>
        <v>10.66093812523549</v>
      </c>
      <c r="CN90" s="12">
        <v>136655177</v>
      </c>
      <c r="CO90" s="12">
        <v>259620142</v>
      </c>
      <c r="CP90" s="12">
        <v>370649346</v>
      </c>
      <c r="CQ90" s="12">
        <v>463613505</v>
      </c>
      <c r="CR90" s="13">
        <f t="shared" si="118"/>
        <v>1.6141419888872919</v>
      </c>
      <c r="CS90" s="14">
        <f t="shared" si="119"/>
        <v>-10.657129946411544</v>
      </c>
      <c r="CU90" s="12">
        <v>84579694</v>
      </c>
      <c r="CV90" s="12">
        <v>168332330</v>
      </c>
      <c r="CW90" s="12">
        <v>245861717</v>
      </c>
      <c r="CX90" s="12">
        <v>328666243</v>
      </c>
      <c r="CY90" s="13">
        <f t="shared" si="120"/>
        <v>1.5092397417122558</v>
      </c>
      <c r="CZ90" s="14">
        <f t="shared" si="121"/>
        <v>-29.107707291658812</v>
      </c>
      <c r="DB90" s="12">
        <v>94755860</v>
      </c>
      <c r="DC90" s="12">
        <v>210535541</v>
      </c>
      <c r="DD90" s="12">
        <v>312908771</v>
      </c>
      <c r="DE90" s="12">
        <v>415228448</v>
      </c>
      <c r="DF90" s="13">
        <f t="shared" si="122"/>
        <v>1.5558392209268692</v>
      </c>
      <c r="DG90" s="14">
        <f t="shared" si="123"/>
        <v>26.337418838599746</v>
      </c>
      <c r="DH90" s="14"/>
      <c r="DI90" s="12">
        <v>107930115</v>
      </c>
      <c r="DJ90" s="12">
        <v>221845880</v>
      </c>
      <c r="DK90" s="12">
        <v>314301621</v>
      </c>
      <c r="DL90" s="12">
        <v>404198133</v>
      </c>
      <c r="DM90" s="13">
        <f t="shared" si="124"/>
        <v>1.3488191163367187</v>
      </c>
      <c r="DN90" s="14">
        <f t="shared" si="88"/>
        <v>-2.6564449167991455</v>
      </c>
      <c r="DP90" s="12">
        <v>89680002</v>
      </c>
      <c r="DQ90" s="12">
        <v>180378681</v>
      </c>
      <c r="DR90" s="12">
        <v>260028608</v>
      </c>
      <c r="DS90" s="12">
        <v>342491875</v>
      </c>
      <c r="DT90" s="13">
        <f t="shared" si="125"/>
        <v>1.2068135724377496</v>
      </c>
      <c r="DU90" s="14">
        <f t="shared" si="126"/>
        <v>-15.26633919410014</v>
      </c>
      <c r="DW90" s="12">
        <v>82969660</v>
      </c>
      <c r="DX90" s="12">
        <v>163251151</v>
      </c>
      <c r="DY90" s="12">
        <v>244517858</v>
      </c>
      <c r="DZ90" s="12">
        <v>325977955</v>
      </c>
      <c r="EA90" s="13">
        <f t="shared" si="127"/>
        <v>1.1363527199371906</v>
      </c>
      <c r="EB90" s="14">
        <f t="shared" si="89"/>
        <v>-4.821696865071615</v>
      </c>
      <c r="ED90" s="12">
        <v>85362763</v>
      </c>
      <c r="EE90" s="12">
        <v>174460854</v>
      </c>
      <c r="EF90" s="12">
        <v>251328847</v>
      </c>
      <c r="EG90" s="12">
        <v>334762651</v>
      </c>
      <c r="EH90" s="13">
        <f t="shared" si="128"/>
        <v>1.1065297177804712</v>
      </c>
      <c r="EI90" s="14">
        <f t="shared" si="90"/>
        <v>2.6948742592117867</v>
      </c>
      <c r="EK90" s="12">
        <v>83757662</v>
      </c>
      <c r="EL90" s="12">
        <v>174909474</v>
      </c>
      <c r="EM90" s="12">
        <v>255188691</v>
      </c>
      <c r="EN90" s="12">
        <v>342057633</v>
      </c>
      <c r="EO90" s="13">
        <f t="shared" si="129"/>
        <v>1.088933620238896</v>
      </c>
      <c r="EP90" s="14">
        <f t="shared" si="91"/>
        <v>2.1791505050543947</v>
      </c>
      <c r="ER90" s="12">
        <v>91895242</v>
      </c>
      <c r="ES90" s="12">
        <v>183016554</v>
      </c>
      <c r="ET90" s="12">
        <v>259888413</v>
      </c>
      <c r="EU90" s="12"/>
      <c r="EV90" s="13" t="e">
        <f t="shared" si="130"/>
        <v>#DIV/0!</v>
      </c>
      <c r="EW90" s="14">
        <f t="shared" si="92"/>
        <v>-100</v>
      </c>
    </row>
    <row r="91" spans="1:153" ht="12">
      <c r="A91" s="11" t="s">
        <v>14</v>
      </c>
      <c r="B91" s="12">
        <v>111747044</v>
      </c>
      <c r="C91" s="12">
        <v>252549211</v>
      </c>
      <c r="D91" s="12">
        <v>364254346</v>
      </c>
      <c r="E91" s="12">
        <v>453610257</v>
      </c>
      <c r="F91" s="13">
        <f t="shared" si="93"/>
        <v>3.7541293011257495</v>
      </c>
      <c r="G91" s="11"/>
      <c r="H91" s="12">
        <v>88255870</v>
      </c>
      <c r="I91" s="12">
        <v>180604797</v>
      </c>
      <c r="J91" s="12">
        <v>273634309</v>
      </c>
      <c r="K91" s="12">
        <v>375320310</v>
      </c>
      <c r="L91" s="13">
        <f t="shared" si="94"/>
        <v>3.1918757435796334</v>
      </c>
      <c r="M91" s="14">
        <f t="shared" si="95"/>
        <v>-17.259298217324044</v>
      </c>
      <c r="N91" s="11"/>
      <c r="O91" s="12">
        <v>105977787</v>
      </c>
      <c r="P91" s="12">
        <v>214945400</v>
      </c>
      <c r="Q91" s="12">
        <v>314480800</v>
      </c>
      <c r="R91" s="12">
        <v>426412759</v>
      </c>
      <c r="S91" s="13">
        <f t="shared" si="96"/>
        <v>3.234900156993079</v>
      </c>
      <c r="T91" s="14">
        <f t="shared" si="97"/>
        <v>13.613025364920972</v>
      </c>
      <c r="V91" s="12">
        <v>120108561</v>
      </c>
      <c r="W91" s="12">
        <v>236845300</v>
      </c>
      <c r="X91" s="12">
        <v>341152834</v>
      </c>
      <c r="Y91" s="12">
        <v>447324980</v>
      </c>
      <c r="Z91" s="13">
        <f t="shared" si="98"/>
        <v>3.0822889054359766</v>
      </c>
      <c r="AA91" s="14">
        <f t="shared" si="99"/>
        <v>4.904220279206044</v>
      </c>
      <c r="AC91" s="12">
        <v>113929895</v>
      </c>
      <c r="AD91" s="12">
        <v>238798707</v>
      </c>
      <c r="AE91" s="12">
        <v>358265973</v>
      </c>
      <c r="AF91" s="12">
        <v>491590395</v>
      </c>
      <c r="AG91" s="13">
        <f t="shared" si="100"/>
        <v>3.3122074083852</v>
      </c>
      <c r="AH91" s="14">
        <f t="shared" si="101"/>
        <v>9.895583072512522</v>
      </c>
      <c r="AJ91" s="12">
        <v>146627784</v>
      </c>
      <c r="AK91" s="12">
        <v>304439830</v>
      </c>
      <c r="AL91" s="12">
        <v>447541734</v>
      </c>
      <c r="AM91" s="12">
        <v>587597294</v>
      </c>
      <c r="AN91" s="13">
        <f t="shared" si="102"/>
        <v>3.385172035512491</v>
      </c>
      <c r="AO91" s="14">
        <f t="shared" si="103"/>
        <v>19.529856558731183</v>
      </c>
      <c r="AQ91" s="12">
        <v>136429068</v>
      </c>
      <c r="AR91" s="12">
        <v>274577155</v>
      </c>
      <c r="AS91" s="12">
        <v>396266115</v>
      </c>
      <c r="AT91" s="12">
        <v>518379044</v>
      </c>
      <c r="AU91" s="13">
        <f t="shared" si="104"/>
        <v>2.895833759013618</v>
      </c>
      <c r="AV91" s="14">
        <f t="shared" si="105"/>
        <v>-11.779878959074992</v>
      </c>
      <c r="AX91" s="12">
        <v>134492584</v>
      </c>
      <c r="AY91" s="12">
        <v>278022614</v>
      </c>
      <c r="AZ91" s="12">
        <v>415422068</v>
      </c>
      <c r="BA91" s="12">
        <v>547081166</v>
      </c>
      <c r="BB91" s="13">
        <f t="shared" si="106"/>
        <v>2.8405581868973475</v>
      </c>
      <c r="BC91" s="14">
        <f t="shared" si="107"/>
        <v>5.536898594226358</v>
      </c>
      <c r="BE91" s="12">
        <v>135272651</v>
      </c>
      <c r="BF91" s="12">
        <v>278863387</v>
      </c>
      <c r="BG91" s="12">
        <v>399565125</v>
      </c>
      <c r="BH91" s="12">
        <v>525619953</v>
      </c>
      <c r="BI91" s="13">
        <f t="shared" si="108"/>
        <v>2.70861839070485</v>
      </c>
      <c r="BJ91" s="14">
        <f t="shared" si="109"/>
        <v>-3.9228572164006863</v>
      </c>
      <c r="BL91" s="12">
        <v>132677597</v>
      </c>
      <c r="BM91" s="12">
        <v>258511643</v>
      </c>
      <c r="BN91" s="12">
        <v>376950578</v>
      </c>
      <c r="BO91" s="12">
        <v>498234745</v>
      </c>
      <c r="BP91" s="13">
        <f t="shared" si="110"/>
        <v>2.4614471860895244</v>
      </c>
      <c r="BQ91" s="14">
        <f t="shared" si="111"/>
        <v>-5.210077707989896</v>
      </c>
      <c r="BS91" s="12">
        <v>130354073</v>
      </c>
      <c r="BT91" s="12">
        <v>267000043</v>
      </c>
      <c r="BU91" s="12">
        <v>392270697</v>
      </c>
      <c r="BV91" s="12">
        <v>528636646</v>
      </c>
      <c r="BW91" s="13">
        <f t="shared" si="112"/>
        <v>2.3512392176818304</v>
      </c>
      <c r="BX91" s="14">
        <f t="shared" si="113"/>
        <v>6.101923100525639</v>
      </c>
      <c r="BZ91" s="12">
        <v>144498219</v>
      </c>
      <c r="CA91" s="12">
        <v>287204122</v>
      </c>
      <c r="CB91" s="12">
        <v>425542426</v>
      </c>
      <c r="CC91" s="12">
        <v>573292509</v>
      </c>
      <c r="CD91" s="13">
        <f t="shared" si="114"/>
        <v>2.264095779463731</v>
      </c>
      <c r="CE91" s="14">
        <f t="shared" si="115"/>
        <v>8.447364241184289</v>
      </c>
      <c r="CG91" s="12">
        <v>157154305</v>
      </c>
      <c r="CH91" s="12">
        <v>325435189</v>
      </c>
      <c r="CI91" s="12">
        <v>483961377</v>
      </c>
      <c r="CJ91" s="12">
        <v>645925676</v>
      </c>
      <c r="CK91" s="13">
        <f t="shared" si="116"/>
        <v>2.232919520924407</v>
      </c>
      <c r="CL91" s="14">
        <f t="shared" si="117"/>
        <v>12.669477772646076</v>
      </c>
      <c r="CN91" s="12">
        <v>165537219</v>
      </c>
      <c r="CO91" s="12">
        <v>331314578</v>
      </c>
      <c r="CP91" s="12">
        <v>462731519</v>
      </c>
      <c r="CQ91" s="12">
        <v>600120075</v>
      </c>
      <c r="CR91" s="13">
        <f t="shared" si="118"/>
        <v>2.089410685807547</v>
      </c>
      <c r="CS91" s="14">
        <f t="shared" si="119"/>
        <v>-7.091466201445755</v>
      </c>
      <c r="CU91" s="12">
        <v>117279135</v>
      </c>
      <c r="CV91" s="12">
        <v>240558870</v>
      </c>
      <c r="CW91" s="12">
        <v>375531282</v>
      </c>
      <c r="CX91" s="12">
        <v>509760529</v>
      </c>
      <c r="CY91" s="13">
        <f t="shared" si="120"/>
        <v>2.340827101988271</v>
      </c>
      <c r="CZ91" s="14">
        <f t="shared" si="121"/>
        <v>-15.05691106900565</v>
      </c>
      <c r="DB91" s="12">
        <v>158504169</v>
      </c>
      <c r="DC91" s="12">
        <v>317504000</v>
      </c>
      <c r="DD91" s="12">
        <v>479700472</v>
      </c>
      <c r="DE91" s="12">
        <v>646495397</v>
      </c>
      <c r="DF91" s="13">
        <f t="shared" si="122"/>
        <v>2.422384351664862</v>
      </c>
      <c r="DG91" s="14">
        <f t="shared" si="123"/>
        <v>26.823353363241665</v>
      </c>
      <c r="DH91" s="14"/>
      <c r="DI91" s="12">
        <v>157928679</v>
      </c>
      <c r="DJ91" s="12">
        <v>321847719</v>
      </c>
      <c r="DK91" s="12">
        <v>480032136</v>
      </c>
      <c r="DL91" s="12">
        <v>625954044</v>
      </c>
      <c r="DM91" s="13">
        <f t="shared" si="124"/>
        <v>2.0888240483175995</v>
      </c>
      <c r="DN91" s="14">
        <f t="shared" si="88"/>
        <v>-3.1773394049393318</v>
      </c>
      <c r="DP91" s="12">
        <v>149282407</v>
      </c>
      <c r="DQ91" s="12">
        <v>310923342</v>
      </c>
      <c r="DR91" s="12">
        <v>475618060</v>
      </c>
      <c r="DS91" s="12">
        <v>628190079</v>
      </c>
      <c r="DT91" s="13">
        <f t="shared" si="125"/>
        <v>2.213507439871215</v>
      </c>
      <c r="DU91" s="14">
        <f t="shared" si="126"/>
        <v>0.35722031376475627</v>
      </c>
      <c r="DW91" s="12">
        <v>162864547</v>
      </c>
      <c r="DX91" s="12">
        <v>329683408</v>
      </c>
      <c r="DY91" s="12">
        <v>493687713</v>
      </c>
      <c r="DZ91" s="12">
        <v>652091648</v>
      </c>
      <c r="EA91" s="13">
        <f t="shared" si="127"/>
        <v>2.2731786198644173</v>
      </c>
      <c r="EB91" s="14">
        <f t="shared" si="89"/>
        <v>3.8048307031604622</v>
      </c>
      <c r="ED91" s="12">
        <v>162925921</v>
      </c>
      <c r="EE91" s="12">
        <v>334561107</v>
      </c>
      <c r="EF91" s="12">
        <v>501696962</v>
      </c>
      <c r="EG91" s="12">
        <v>668159063</v>
      </c>
      <c r="EH91" s="13">
        <f t="shared" si="128"/>
        <v>2.2085434477391988</v>
      </c>
      <c r="EI91" s="14">
        <f t="shared" si="90"/>
        <v>2.4639811059196433</v>
      </c>
      <c r="EK91" s="12">
        <v>180263677</v>
      </c>
      <c r="EL91" s="12">
        <v>362647739</v>
      </c>
      <c r="EM91" s="12">
        <v>544425060</v>
      </c>
      <c r="EN91" s="12">
        <v>716028833</v>
      </c>
      <c r="EO91" s="13">
        <f t="shared" si="129"/>
        <v>2.2794634415134416</v>
      </c>
      <c r="EP91" s="14">
        <f t="shared" si="91"/>
        <v>7.164427252556777</v>
      </c>
      <c r="ER91" s="12">
        <v>179001185</v>
      </c>
      <c r="ES91" s="12">
        <v>368309300</v>
      </c>
      <c r="ET91" s="12">
        <v>549936968</v>
      </c>
      <c r="EU91" s="12"/>
      <c r="EV91" s="13" t="e">
        <f t="shared" si="130"/>
        <v>#DIV/0!</v>
      </c>
      <c r="EW91" s="14">
        <f t="shared" si="92"/>
        <v>-100</v>
      </c>
    </row>
    <row r="92" spans="1:153" ht="24">
      <c r="A92" s="11" t="s">
        <v>15</v>
      </c>
      <c r="B92" s="12">
        <v>1042274</v>
      </c>
      <c r="C92" s="12">
        <v>2181887</v>
      </c>
      <c r="D92" s="12">
        <v>2666285</v>
      </c>
      <c r="E92" s="12">
        <v>3339673</v>
      </c>
      <c r="F92" s="13">
        <f t="shared" si="93"/>
        <v>0.027639507863858853</v>
      </c>
      <c r="G92" s="11"/>
      <c r="H92" s="12">
        <v>726481</v>
      </c>
      <c r="I92" s="12">
        <v>975919</v>
      </c>
      <c r="J92" s="12">
        <v>1131958</v>
      </c>
      <c r="K92" s="12">
        <v>1408739</v>
      </c>
      <c r="L92" s="13">
        <f t="shared" si="94"/>
        <v>0.011980486329489148</v>
      </c>
      <c r="M92" s="14">
        <f t="shared" si="95"/>
        <v>-57.81805583959867</v>
      </c>
      <c r="N92" s="11"/>
      <c r="O92" s="12">
        <v>239149</v>
      </c>
      <c r="P92" s="12">
        <v>528546</v>
      </c>
      <c r="Q92" s="12">
        <v>633239</v>
      </c>
      <c r="R92" s="12">
        <v>1419405</v>
      </c>
      <c r="S92" s="13">
        <f t="shared" si="96"/>
        <v>0.010768048939494236</v>
      </c>
      <c r="T92" s="14">
        <f t="shared" si="97"/>
        <v>0.7571310228509276</v>
      </c>
      <c r="V92" s="12">
        <v>227009</v>
      </c>
      <c r="W92" s="12">
        <v>572454</v>
      </c>
      <c r="X92" s="12">
        <v>781543</v>
      </c>
      <c r="Y92" s="12">
        <v>928844</v>
      </c>
      <c r="Z92" s="13">
        <f t="shared" si="98"/>
        <v>0.0064001915477216904</v>
      </c>
      <c r="AA92" s="14">
        <f t="shared" si="99"/>
        <v>-34.56103085447775</v>
      </c>
      <c r="AC92" s="12">
        <v>309052</v>
      </c>
      <c r="AD92" s="12">
        <v>768998</v>
      </c>
      <c r="AE92" s="12">
        <v>1016443</v>
      </c>
      <c r="AF92" s="12">
        <v>1585285</v>
      </c>
      <c r="AG92" s="13">
        <f t="shared" si="100"/>
        <v>0.010681235383783143</v>
      </c>
      <c r="AH92" s="14">
        <f t="shared" si="101"/>
        <v>70.672900939232</v>
      </c>
      <c r="AJ92" s="12">
        <v>183938</v>
      </c>
      <c r="AK92" s="12">
        <v>367172</v>
      </c>
      <c r="AL92" s="12">
        <v>623218</v>
      </c>
      <c r="AM92" s="12">
        <v>876980</v>
      </c>
      <c r="AN92" s="13">
        <f t="shared" si="102"/>
        <v>0.005052317636615502</v>
      </c>
      <c r="AO92" s="14">
        <f t="shared" si="103"/>
        <v>-44.679978678912626</v>
      </c>
      <c r="AQ92" s="12">
        <v>392906</v>
      </c>
      <c r="AR92" s="12">
        <v>800502</v>
      </c>
      <c r="AS92" s="12">
        <v>1288155</v>
      </c>
      <c r="AT92" s="12">
        <v>1596508</v>
      </c>
      <c r="AU92" s="13">
        <f t="shared" si="104"/>
        <v>0.008918612386914533</v>
      </c>
      <c r="AV92" s="14">
        <f t="shared" si="105"/>
        <v>82.04611279618692</v>
      </c>
      <c r="AX92" s="12">
        <v>270492</v>
      </c>
      <c r="AY92" s="12">
        <v>654709</v>
      </c>
      <c r="AZ92" s="12">
        <v>851559</v>
      </c>
      <c r="BA92" s="12">
        <v>948210</v>
      </c>
      <c r="BB92" s="13">
        <f t="shared" si="106"/>
        <v>0.004923301780046901</v>
      </c>
      <c r="BC92" s="14">
        <f t="shared" si="107"/>
        <v>-40.607250323831764</v>
      </c>
      <c r="BE92" s="12">
        <v>430149</v>
      </c>
      <c r="BF92" s="12">
        <v>832066</v>
      </c>
      <c r="BG92" s="12">
        <v>1046511</v>
      </c>
      <c r="BH92" s="12">
        <v>1431656</v>
      </c>
      <c r="BI92" s="13">
        <f t="shared" si="108"/>
        <v>0.007377592400421951</v>
      </c>
      <c r="BJ92" s="14">
        <f t="shared" si="109"/>
        <v>50.98511933010619</v>
      </c>
      <c r="BL92" s="12">
        <v>268981</v>
      </c>
      <c r="BM92" s="12">
        <v>663558</v>
      </c>
      <c r="BN92" s="12">
        <v>906970</v>
      </c>
      <c r="BO92" s="12">
        <v>1175831</v>
      </c>
      <c r="BP92" s="13">
        <f t="shared" si="110"/>
        <v>0.005809000547055046</v>
      </c>
      <c r="BQ92" s="14">
        <f t="shared" si="111"/>
        <v>-17.86916689484066</v>
      </c>
      <c r="BS92" s="12">
        <v>376151</v>
      </c>
      <c r="BT92" s="12">
        <v>639192</v>
      </c>
      <c r="BU92" s="12">
        <v>869983</v>
      </c>
      <c r="BV92" s="12">
        <v>1333082</v>
      </c>
      <c r="BW92" s="13">
        <f t="shared" si="112"/>
        <v>0.0059292043079165</v>
      </c>
      <c r="BX92" s="14">
        <f t="shared" si="113"/>
        <v>13.373605560663052</v>
      </c>
      <c r="BZ92" s="12">
        <v>476682</v>
      </c>
      <c r="CA92" s="12">
        <v>783349</v>
      </c>
      <c r="CB92" s="12">
        <v>1208376</v>
      </c>
      <c r="CC92" s="12">
        <v>1596257</v>
      </c>
      <c r="CD92" s="13">
        <f t="shared" si="114"/>
        <v>0.006304074586537877</v>
      </c>
      <c r="CE92" s="14">
        <f t="shared" si="115"/>
        <v>19.74184633803472</v>
      </c>
      <c r="CG92" s="12">
        <v>443592</v>
      </c>
      <c r="CH92" s="12">
        <v>665354</v>
      </c>
      <c r="CI92" s="12">
        <v>1119512</v>
      </c>
      <c r="CJ92" s="12">
        <v>1423460</v>
      </c>
      <c r="CK92" s="13">
        <f t="shared" si="116"/>
        <v>0.004920800858913459</v>
      </c>
      <c r="CL92" s="14">
        <f t="shared" si="117"/>
        <v>-10.825136553825601</v>
      </c>
      <c r="CN92" s="12">
        <v>537963</v>
      </c>
      <c r="CO92" s="12">
        <v>1361617</v>
      </c>
      <c r="CP92" s="12">
        <v>2213844</v>
      </c>
      <c r="CQ92" s="12">
        <v>2812796</v>
      </c>
      <c r="CR92" s="13">
        <f t="shared" si="118"/>
        <v>0.009793183504812309</v>
      </c>
      <c r="CS92" s="14">
        <f t="shared" si="119"/>
        <v>97.60274261306955</v>
      </c>
      <c r="CU92" s="12">
        <v>1061840</v>
      </c>
      <c r="CV92" s="12">
        <v>1731550</v>
      </c>
      <c r="CW92" s="12">
        <v>2248448</v>
      </c>
      <c r="CX92" s="12">
        <v>2863794</v>
      </c>
      <c r="CY92" s="13">
        <f t="shared" si="120"/>
        <v>0.013150579984805765</v>
      </c>
      <c r="CZ92" s="14">
        <f t="shared" si="121"/>
        <v>1.8130714065293034</v>
      </c>
      <c r="DB92" s="12">
        <v>868281</v>
      </c>
      <c r="DC92" s="12">
        <v>1684577</v>
      </c>
      <c r="DD92" s="12">
        <v>2437310</v>
      </c>
      <c r="DE92" s="12">
        <v>2823614</v>
      </c>
      <c r="DF92" s="13">
        <f t="shared" si="122"/>
        <v>0.010579933593466604</v>
      </c>
      <c r="DG92" s="14">
        <f t="shared" si="123"/>
        <v>-1.4030338774367124</v>
      </c>
      <c r="DH92" s="14"/>
      <c r="DI92" s="12">
        <v>657973</v>
      </c>
      <c r="DJ92" s="12">
        <v>1836705</v>
      </c>
      <c r="DK92" s="12">
        <v>2951141</v>
      </c>
      <c r="DL92" s="12">
        <v>3534235</v>
      </c>
      <c r="DM92" s="13">
        <f t="shared" si="124"/>
        <v>0.01179382916552537</v>
      </c>
      <c r="DN92" s="14">
        <f t="shared" si="88"/>
        <v>25.167073119767792</v>
      </c>
      <c r="DP92" s="12">
        <v>812589</v>
      </c>
      <c r="DQ92" s="12">
        <v>2098342</v>
      </c>
      <c r="DR92" s="12">
        <v>3227914</v>
      </c>
      <c r="DS92" s="12">
        <v>4161578</v>
      </c>
      <c r="DT92" s="13">
        <f t="shared" si="125"/>
        <v>0.014663848049412398</v>
      </c>
      <c r="DU92" s="14">
        <f t="shared" si="126"/>
        <v>17.75046084937759</v>
      </c>
      <c r="DW92" s="12">
        <v>1287981</v>
      </c>
      <c r="DX92" s="12">
        <v>2396153</v>
      </c>
      <c r="DY92" s="12">
        <v>3476369</v>
      </c>
      <c r="DZ92" s="12">
        <v>4783973</v>
      </c>
      <c r="EA92" s="13">
        <f t="shared" si="127"/>
        <v>0.01667683549538214</v>
      </c>
      <c r="EB92" s="14">
        <f t="shared" si="89"/>
        <v>14.955745152439775</v>
      </c>
      <c r="ED92" s="12">
        <v>1363785</v>
      </c>
      <c r="EE92" s="12">
        <v>2680311</v>
      </c>
      <c r="EF92" s="12">
        <v>3504362</v>
      </c>
      <c r="EG92" s="12">
        <v>5016348</v>
      </c>
      <c r="EH92" s="13">
        <f t="shared" si="128"/>
        <v>0.016581115366805455</v>
      </c>
      <c r="EI92" s="14">
        <f t="shared" si="90"/>
        <v>4.857364370576505</v>
      </c>
      <c r="EK92" s="12">
        <v>1183040</v>
      </c>
      <c r="EL92" s="12">
        <v>2669232</v>
      </c>
      <c r="EM92" s="12">
        <v>4626817</v>
      </c>
      <c r="EN92" s="12">
        <v>6176442</v>
      </c>
      <c r="EO92" s="13">
        <f t="shared" si="129"/>
        <v>0.019662579338656554</v>
      </c>
      <c r="EP92" s="14">
        <f t="shared" si="91"/>
        <v>23.12626635951095</v>
      </c>
      <c r="ER92" s="12">
        <v>1467061</v>
      </c>
      <c r="ES92" s="12">
        <v>3444084</v>
      </c>
      <c r="ET92" s="12">
        <v>4822520</v>
      </c>
      <c r="EU92" s="12"/>
      <c r="EV92" s="13" t="e">
        <f t="shared" si="130"/>
        <v>#DIV/0!</v>
      </c>
      <c r="EW92" s="14">
        <f t="shared" si="92"/>
        <v>-100</v>
      </c>
    </row>
    <row r="93" spans="1:153" ht="24">
      <c r="A93" s="11" t="s">
        <v>16</v>
      </c>
      <c r="B93" s="12">
        <v>99934800</v>
      </c>
      <c r="C93" s="12">
        <v>230221721</v>
      </c>
      <c r="D93" s="12">
        <v>309045624</v>
      </c>
      <c r="E93" s="12">
        <v>409777121</v>
      </c>
      <c r="F93" s="13">
        <f t="shared" si="93"/>
        <v>3.391361357327182</v>
      </c>
      <c r="G93" s="11"/>
      <c r="H93" s="12">
        <v>100554080</v>
      </c>
      <c r="I93" s="12">
        <v>226486533</v>
      </c>
      <c r="J93" s="12">
        <v>317287637</v>
      </c>
      <c r="K93" s="12">
        <v>425035136</v>
      </c>
      <c r="L93" s="13">
        <f t="shared" si="94"/>
        <v>3.614670734891673</v>
      </c>
      <c r="M93" s="14">
        <f t="shared" si="95"/>
        <v>3.7234911902267953</v>
      </c>
      <c r="N93" s="11"/>
      <c r="O93" s="12">
        <v>102344498</v>
      </c>
      <c r="P93" s="12">
        <v>186778710</v>
      </c>
      <c r="Q93" s="12">
        <v>293730414</v>
      </c>
      <c r="R93" s="12">
        <v>369388446</v>
      </c>
      <c r="S93" s="13">
        <f t="shared" si="96"/>
        <v>2.8022959368268565</v>
      </c>
      <c r="T93" s="14">
        <f t="shared" si="97"/>
        <v>-13.092256448182198</v>
      </c>
      <c r="V93" s="12">
        <v>89954882</v>
      </c>
      <c r="W93" s="12">
        <v>194492335</v>
      </c>
      <c r="X93" s="12">
        <v>261430371</v>
      </c>
      <c r="Y93" s="12">
        <v>312538865</v>
      </c>
      <c r="Z93" s="13">
        <f t="shared" si="98"/>
        <v>2.1535463458961144</v>
      </c>
      <c r="AA93" s="14">
        <f t="shared" si="99"/>
        <v>-15.390189275167529</v>
      </c>
      <c r="AC93" s="12">
        <v>60199480</v>
      </c>
      <c r="AD93" s="12">
        <v>92006090</v>
      </c>
      <c r="AE93" s="12">
        <v>171732338</v>
      </c>
      <c r="AF93" s="12">
        <v>246724686</v>
      </c>
      <c r="AG93" s="13">
        <f t="shared" si="100"/>
        <v>1.662366354413235</v>
      </c>
      <c r="AH93" s="14">
        <f t="shared" si="101"/>
        <v>-21.0579183488108</v>
      </c>
      <c r="AJ93" s="12">
        <v>126213284</v>
      </c>
      <c r="AK93" s="12">
        <v>258279634</v>
      </c>
      <c r="AL93" s="12">
        <v>370666136</v>
      </c>
      <c r="AM93" s="12">
        <v>577066542</v>
      </c>
      <c r="AN93" s="13">
        <f t="shared" si="102"/>
        <v>3.3245039426752268</v>
      </c>
      <c r="AO93" s="14">
        <f t="shared" si="103"/>
        <v>133.8908811094809</v>
      </c>
      <c r="AQ93" s="12">
        <v>108102354</v>
      </c>
      <c r="AR93" s="12">
        <v>200019106</v>
      </c>
      <c r="AS93" s="12">
        <v>267505925</v>
      </c>
      <c r="AT93" s="12">
        <v>363930789</v>
      </c>
      <c r="AU93" s="13">
        <f t="shared" si="104"/>
        <v>2.0330356269777408</v>
      </c>
      <c r="AV93" s="14">
        <f t="shared" si="105"/>
        <v>-36.93434595277576</v>
      </c>
      <c r="AX93" s="12">
        <v>94428844</v>
      </c>
      <c r="AY93" s="12">
        <v>178927414</v>
      </c>
      <c r="AZ93" s="12">
        <v>275075301</v>
      </c>
      <c r="BA93" s="12">
        <v>356297233</v>
      </c>
      <c r="BB93" s="13">
        <f t="shared" si="106"/>
        <v>1.849968679358671</v>
      </c>
      <c r="BC93" s="14">
        <f t="shared" si="107"/>
        <v>-2.0975295937382157</v>
      </c>
      <c r="BE93" s="12">
        <v>77509445</v>
      </c>
      <c r="BF93" s="12">
        <v>91246410</v>
      </c>
      <c r="BG93" s="12">
        <v>222279750</v>
      </c>
      <c r="BH93" s="12">
        <v>330457377</v>
      </c>
      <c r="BI93" s="13">
        <f t="shared" si="108"/>
        <v>1.7029089622217708</v>
      </c>
      <c r="BJ93" s="14">
        <f t="shared" si="109"/>
        <v>-7.252331370196188</v>
      </c>
      <c r="BL93" s="12">
        <v>41546254</v>
      </c>
      <c r="BM93" s="12">
        <v>85886976</v>
      </c>
      <c r="BN93" s="12">
        <v>118169042</v>
      </c>
      <c r="BO93" s="12">
        <v>204567449</v>
      </c>
      <c r="BP93" s="13">
        <f t="shared" si="110"/>
        <v>1.0106319897592895</v>
      </c>
      <c r="BQ93" s="14">
        <f t="shared" si="111"/>
        <v>-38.09566278800307</v>
      </c>
      <c r="BS93" s="12">
        <v>34317927</v>
      </c>
      <c r="BT93" s="12">
        <v>43316604</v>
      </c>
      <c r="BU93" s="12">
        <v>64366117</v>
      </c>
      <c r="BV93" s="12">
        <v>137516608</v>
      </c>
      <c r="BW93" s="13">
        <f t="shared" si="112"/>
        <v>0.6116383422502626</v>
      </c>
      <c r="BX93" s="14">
        <f t="shared" si="113"/>
        <v>-32.776886707914116</v>
      </c>
      <c r="BZ93" s="12">
        <v>225142417</v>
      </c>
      <c r="CA93" s="12">
        <v>251304416</v>
      </c>
      <c r="CB93" s="12">
        <v>285433600</v>
      </c>
      <c r="CC93" s="12">
        <v>318188853</v>
      </c>
      <c r="CD93" s="13">
        <f t="shared" si="114"/>
        <v>1.2566186158725923</v>
      </c>
      <c r="CE93" s="14">
        <f t="shared" si="115"/>
        <v>131.38212731366963</v>
      </c>
      <c r="CG93" s="12">
        <v>44267083</v>
      </c>
      <c r="CH93" s="12">
        <v>53206321</v>
      </c>
      <c r="CI93" s="12">
        <v>69252051</v>
      </c>
      <c r="CJ93" s="12">
        <v>110115426</v>
      </c>
      <c r="CK93" s="13">
        <f t="shared" si="116"/>
        <v>0.38066126399085426</v>
      </c>
      <c r="CL93" s="14">
        <f t="shared" si="117"/>
        <v>-65.39305982538616</v>
      </c>
      <c r="CN93" s="12">
        <v>30606779</v>
      </c>
      <c r="CO93" s="12">
        <v>54606465</v>
      </c>
      <c r="CP93" s="12">
        <v>69390241</v>
      </c>
      <c r="CQ93" s="12">
        <v>125610877</v>
      </c>
      <c r="CR93" s="13">
        <f t="shared" si="118"/>
        <v>0.4373336596971155</v>
      </c>
      <c r="CS93" s="14">
        <f t="shared" si="119"/>
        <v>14.072007495116992</v>
      </c>
      <c r="CU93" s="12">
        <v>29876025</v>
      </c>
      <c r="CV93" s="12">
        <v>50145109</v>
      </c>
      <c r="CW93" s="12">
        <v>75960327</v>
      </c>
      <c r="CX93" s="12">
        <v>125639969</v>
      </c>
      <c r="CY93" s="13">
        <f t="shared" si="120"/>
        <v>0.5769404020062255</v>
      </c>
      <c r="CZ93" s="14">
        <f t="shared" si="121"/>
        <v>0.023160414682877217</v>
      </c>
      <c r="DB93" s="12">
        <v>57203686</v>
      </c>
      <c r="DC93" s="12">
        <v>96271322</v>
      </c>
      <c r="DD93" s="12">
        <v>126891427</v>
      </c>
      <c r="DE93" s="12">
        <v>202362363</v>
      </c>
      <c r="DF93" s="13">
        <f t="shared" si="122"/>
        <v>0.7582411626932659</v>
      </c>
      <c r="DG93" s="14">
        <f t="shared" si="123"/>
        <v>61.06527613040083</v>
      </c>
      <c r="DH93" s="14"/>
      <c r="DI93" s="12">
        <v>85698661</v>
      </c>
      <c r="DJ93" s="12">
        <v>120747341</v>
      </c>
      <c r="DK93" s="12">
        <v>157374198</v>
      </c>
      <c r="DL93" s="12">
        <v>205208373</v>
      </c>
      <c r="DM93" s="13">
        <f t="shared" si="124"/>
        <v>0.6847853904727357</v>
      </c>
      <c r="DN93" s="14">
        <f t="shared" si="88"/>
        <v>1.4063929466963145</v>
      </c>
      <c r="DP93" s="12">
        <v>80653227</v>
      </c>
      <c r="DQ93" s="12">
        <v>126453899</v>
      </c>
      <c r="DR93" s="12">
        <v>156870486</v>
      </c>
      <c r="DS93" s="12">
        <v>206373015</v>
      </c>
      <c r="DT93" s="13">
        <f t="shared" si="125"/>
        <v>0.727181500252814</v>
      </c>
      <c r="DU93" s="14">
        <f t="shared" si="126"/>
        <v>0.5675411694823964</v>
      </c>
      <c r="DW93" s="12">
        <v>62627113</v>
      </c>
      <c r="DX93" s="12">
        <v>119751978</v>
      </c>
      <c r="DY93" s="12">
        <v>170353788</v>
      </c>
      <c r="DZ93" s="12">
        <v>205756335</v>
      </c>
      <c r="EA93" s="13">
        <f t="shared" si="127"/>
        <v>0.7172625244598451</v>
      </c>
      <c r="EB93" s="14">
        <f t="shared" si="89"/>
        <v>-0.2988181376329635</v>
      </c>
      <c r="ED93" s="12">
        <v>27188908</v>
      </c>
      <c r="EE93" s="12">
        <v>57322582</v>
      </c>
      <c r="EF93" s="12">
        <v>81069895</v>
      </c>
      <c r="EG93" s="12">
        <v>168555755</v>
      </c>
      <c r="EH93" s="13">
        <f t="shared" si="128"/>
        <v>0.5571468365819109</v>
      </c>
      <c r="EI93" s="14">
        <f t="shared" si="90"/>
        <v>-18.079919629206074</v>
      </c>
      <c r="EK93" s="12">
        <v>25967728</v>
      </c>
      <c r="EL93" s="12">
        <v>78536051</v>
      </c>
      <c r="EM93" s="12">
        <v>99318237</v>
      </c>
      <c r="EN93" s="12">
        <v>129242165</v>
      </c>
      <c r="EO93" s="13">
        <f t="shared" si="129"/>
        <v>0.4114398424225859</v>
      </c>
      <c r="EP93" s="14">
        <f t="shared" si="91"/>
        <v>-23.323789804744436</v>
      </c>
      <c r="ER93" s="12">
        <v>23811175</v>
      </c>
      <c r="ES93" s="12">
        <v>40463168</v>
      </c>
      <c r="ET93" s="12">
        <v>57434175</v>
      </c>
      <c r="EU93" s="12"/>
      <c r="EV93" s="13" t="e">
        <f t="shared" si="130"/>
        <v>#DIV/0!</v>
      </c>
      <c r="EW93" s="14">
        <f t="shared" si="92"/>
        <v>-100</v>
      </c>
    </row>
    <row r="94" spans="1:153" ht="12">
      <c r="A94" s="11" t="s">
        <v>17</v>
      </c>
      <c r="B94" s="12">
        <v>364715169</v>
      </c>
      <c r="C94" s="12">
        <v>753903445</v>
      </c>
      <c r="D94" s="12">
        <v>1070381439</v>
      </c>
      <c r="E94" s="12">
        <v>1415794859</v>
      </c>
      <c r="F94" s="13">
        <f t="shared" si="93"/>
        <v>11.717276852836022</v>
      </c>
      <c r="G94" s="11"/>
      <c r="H94" s="12">
        <v>367839010</v>
      </c>
      <c r="I94" s="12">
        <v>702144432</v>
      </c>
      <c r="J94" s="12">
        <v>988860349</v>
      </c>
      <c r="K94" s="12">
        <v>1310076649</v>
      </c>
      <c r="L94" s="13">
        <f t="shared" si="94"/>
        <v>11.141421784963327</v>
      </c>
      <c r="M94" s="14">
        <f t="shared" si="95"/>
        <v>-7.467057061831014</v>
      </c>
      <c r="N94" s="11"/>
      <c r="O94" s="12">
        <v>395928645</v>
      </c>
      <c r="P94" s="12">
        <v>806992216</v>
      </c>
      <c r="Q94" s="12">
        <v>1178210805</v>
      </c>
      <c r="R94" s="12">
        <v>1594003997</v>
      </c>
      <c r="S94" s="13">
        <f t="shared" si="96"/>
        <v>12.09261137550271</v>
      </c>
      <c r="T94" s="14">
        <f t="shared" si="97"/>
        <v>21.672575281509353</v>
      </c>
      <c r="V94" s="12">
        <v>448542753</v>
      </c>
      <c r="W94" s="12">
        <v>869977368</v>
      </c>
      <c r="X94" s="12">
        <v>1209191933</v>
      </c>
      <c r="Y94" s="12">
        <v>1575163751</v>
      </c>
      <c r="Z94" s="13">
        <f t="shared" si="98"/>
        <v>10.853652201476022</v>
      </c>
      <c r="AA94" s="14">
        <f t="shared" si="99"/>
        <v>-1.1819447150357405</v>
      </c>
      <c r="AC94" s="12">
        <v>386001155</v>
      </c>
      <c r="AD94" s="12">
        <v>752827742</v>
      </c>
      <c r="AE94" s="12">
        <v>1093233773</v>
      </c>
      <c r="AF94" s="12">
        <v>1502604399</v>
      </c>
      <c r="AG94" s="13">
        <f t="shared" si="100"/>
        <v>10.124155135781265</v>
      </c>
      <c r="AH94" s="14">
        <f t="shared" si="101"/>
        <v>-4.6064640551774545</v>
      </c>
      <c r="AJ94" s="12">
        <v>450149696</v>
      </c>
      <c r="AK94" s="12">
        <v>869317504</v>
      </c>
      <c r="AL94" s="12">
        <v>1255426858</v>
      </c>
      <c r="AM94" s="12">
        <v>1691006754</v>
      </c>
      <c r="AN94" s="13">
        <f t="shared" si="102"/>
        <v>9.741959049089068</v>
      </c>
      <c r="AO94" s="14">
        <f t="shared" si="103"/>
        <v>12.538387024913803</v>
      </c>
      <c r="AQ94" s="12">
        <v>470854650</v>
      </c>
      <c r="AR94" s="12">
        <v>919656840</v>
      </c>
      <c r="AS94" s="12">
        <v>1299605833</v>
      </c>
      <c r="AT94" s="12">
        <v>1672834516</v>
      </c>
      <c r="AU94" s="13">
        <f t="shared" si="104"/>
        <v>9.344997103463168</v>
      </c>
      <c r="AV94" s="14">
        <f t="shared" si="105"/>
        <v>-1.0746401785217188</v>
      </c>
      <c r="AX94" s="12">
        <v>435717537</v>
      </c>
      <c r="AY94" s="12">
        <v>905069250</v>
      </c>
      <c r="AZ94" s="12">
        <v>1337635364</v>
      </c>
      <c r="BA94" s="12">
        <v>1805827517</v>
      </c>
      <c r="BB94" s="13">
        <f t="shared" si="106"/>
        <v>9.376228714001936</v>
      </c>
      <c r="BC94" s="14">
        <f t="shared" si="107"/>
        <v>7.950158830892988</v>
      </c>
      <c r="BE94" s="12">
        <v>548375673</v>
      </c>
      <c r="BF94" s="12">
        <v>1066069303</v>
      </c>
      <c r="BG94" s="12">
        <v>1488314179</v>
      </c>
      <c r="BH94" s="12">
        <v>1963838930</v>
      </c>
      <c r="BI94" s="13">
        <f t="shared" si="108"/>
        <v>10.12003104490239</v>
      </c>
      <c r="BJ94" s="14">
        <f t="shared" si="109"/>
        <v>8.750083355829162</v>
      </c>
      <c r="BL94" s="12">
        <v>553220485</v>
      </c>
      <c r="BM94" s="12">
        <v>1094427467</v>
      </c>
      <c r="BN94" s="12">
        <v>1573959832</v>
      </c>
      <c r="BO94" s="12">
        <v>2129282032</v>
      </c>
      <c r="BP94" s="13">
        <f t="shared" si="110"/>
        <v>10.519369270518025</v>
      </c>
      <c r="BQ94" s="14">
        <f t="shared" si="111"/>
        <v>8.424474098799948</v>
      </c>
      <c r="BS94" s="12">
        <v>608227114</v>
      </c>
      <c r="BT94" s="12">
        <v>1210892276</v>
      </c>
      <c r="BU94" s="12">
        <v>1735269616</v>
      </c>
      <c r="BV94" s="12">
        <v>2312657941</v>
      </c>
      <c r="BW94" s="13">
        <f t="shared" si="112"/>
        <v>10.286105000678505</v>
      </c>
      <c r="BX94" s="14">
        <f t="shared" si="113"/>
        <v>8.612100522341706</v>
      </c>
      <c r="BZ94" s="12">
        <v>620597581</v>
      </c>
      <c r="CA94" s="12">
        <v>1264086640</v>
      </c>
      <c r="CB94" s="12">
        <v>1803838630</v>
      </c>
      <c r="CC94" s="12">
        <v>2401895599</v>
      </c>
      <c r="CD94" s="13">
        <f t="shared" si="114"/>
        <v>9.48577140471307</v>
      </c>
      <c r="CE94" s="14">
        <f t="shared" si="115"/>
        <v>3.8586622093111345</v>
      </c>
      <c r="CG94" s="12">
        <v>722223435</v>
      </c>
      <c r="CH94" s="12">
        <v>1482492878</v>
      </c>
      <c r="CI94" s="12">
        <v>2156595179</v>
      </c>
      <c r="CJ94" s="12">
        <v>2879290573</v>
      </c>
      <c r="CK94" s="13">
        <f t="shared" si="116"/>
        <v>9.953504506399776</v>
      </c>
      <c r="CL94" s="14">
        <f t="shared" si="117"/>
        <v>19.875758721518025</v>
      </c>
      <c r="CN94" s="12">
        <v>844258555</v>
      </c>
      <c r="CO94" s="12">
        <v>1653956234</v>
      </c>
      <c r="CP94" s="12">
        <v>2346779700</v>
      </c>
      <c r="CQ94" s="12">
        <v>2967874063</v>
      </c>
      <c r="CR94" s="13">
        <f t="shared" si="118"/>
        <v>10.333111721622146</v>
      </c>
      <c r="CS94" s="14">
        <f t="shared" si="119"/>
        <v>3.0765734737117185</v>
      </c>
      <c r="CU94" s="12">
        <v>596787927</v>
      </c>
      <c r="CV94" s="12">
        <v>1142400038</v>
      </c>
      <c r="CW94" s="12">
        <v>1639559064</v>
      </c>
      <c r="CX94" s="12">
        <v>2230292872</v>
      </c>
      <c r="CY94" s="13">
        <f t="shared" si="120"/>
        <v>10.241534413012307</v>
      </c>
      <c r="CZ94" s="14">
        <f t="shared" si="121"/>
        <v>-24.852172812697944</v>
      </c>
      <c r="DB94" s="12">
        <v>706676519</v>
      </c>
      <c r="DC94" s="12">
        <v>1438242281</v>
      </c>
      <c r="DD94" s="12">
        <v>2104956921</v>
      </c>
      <c r="DE94" s="12">
        <v>2825493005</v>
      </c>
      <c r="DF94" s="13">
        <f t="shared" si="122"/>
        <v>10.586974126670432</v>
      </c>
      <c r="DG94" s="14">
        <f t="shared" si="123"/>
        <v>26.687084036019826</v>
      </c>
      <c r="DH94" s="14"/>
      <c r="DI94" s="12">
        <v>898679024</v>
      </c>
      <c r="DJ94" s="12">
        <v>1797533833</v>
      </c>
      <c r="DK94" s="12">
        <v>2574221415</v>
      </c>
      <c r="DL94" s="12">
        <v>3291132520</v>
      </c>
      <c r="DM94" s="13">
        <f t="shared" si="124"/>
        <v>10.982590207494694</v>
      </c>
      <c r="DN94" s="14">
        <f t="shared" si="88"/>
        <v>16.479938693035265</v>
      </c>
      <c r="DP94" s="12">
        <v>882712851</v>
      </c>
      <c r="DQ94" s="12">
        <v>1708698224</v>
      </c>
      <c r="DR94" s="12">
        <v>2421541144</v>
      </c>
      <c r="DS94" s="12">
        <v>3169591617</v>
      </c>
      <c r="DT94" s="13">
        <f t="shared" si="125"/>
        <v>11.168458178695518</v>
      </c>
      <c r="DU94" s="14">
        <f t="shared" si="126"/>
        <v>-3.6929811322213197</v>
      </c>
      <c r="DW94" s="12">
        <v>867312331</v>
      </c>
      <c r="DX94" s="12">
        <v>1675961881</v>
      </c>
      <c r="DY94" s="12">
        <v>2374505635</v>
      </c>
      <c r="DZ94" s="12">
        <v>3091579523</v>
      </c>
      <c r="EA94" s="13">
        <f t="shared" si="127"/>
        <v>10.777185223654687</v>
      </c>
      <c r="EB94" s="14">
        <f t="shared" si="89"/>
        <v>-2.4612664162027897</v>
      </c>
      <c r="ED94" s="12">
        <v>810546806</v>
      </c>
      <c r="EE94" s="12">
        <v>1596714397</v>
      </c>
      <c r="EF94" s="12">
        <v>2292511778</v>
      </c>
      <c r="EG94" s="12">
        <v>2981623735</v>
      </c>
      <c r="EH94" s="13">
        <f t="shared" si="128"/>
        <v>9.855505864114765</v>
      </c>
      <c r="EI94" s="14">
        <f t="shared" si="90"/>
        <v>-3.5566216939262603</v>
      </c>
      <c r="EK94" s="12">
        <v>802871025</v>
      </c>
      <c r="EL94" s="12">
        <v>1587956208</v>
      </c>
      <c r="EM94" s="12">
        <v>2244341093</v>
      </c>
      <c r="EN94" s="12">
        <v>2946869507</v>
      </c>
      <c r="EO94" s="13">
        <f t="shared" si="129"/>
        <v>9.381300023873814</v>
      </c>
      <c r="EP94" s="14">
        <f t="shared" si="91"/>
        <v>-1.1656141448042234</v>
      </c>
      <c r="ER94" s="12">
        <v>815592521</v>
      </c>
      <c r="ES94" s="12">
        <v>1577228027</v>
      </c>
      <c r="ET94" s="12">
        <v>2220373402</v>
      </c>
      <c r="EU94" s="12"/>
      <c r="EV94" s="13" t="e">
        <f t="shared" si="130"/>
        <v>#DIV/0!</v>
      </c>
      <c r="EW94" s="14">
        <f t="shared" si="92"/>
        <v>-100</v>
      </c>
    </row>
    <row r="95" spans="1:153" ht="24">
      <c r="A95" s="11" t="s">
        <v>18</v>
      </c>
      <c r="B95" s="12">
        <v>30445610</v>
      </c>
      <c r="C95" s="12">
        <v>58726356</v>
      </c>
      <c r="D95" s="12">
        <v>82439034</v>
      </c>
      <c r="E95" s="12">
        <v>109484103</v>
      </c>
      <c r="F95" s="13">
        <f t="shared" si="93"/>
        <v>0.9061027010237328</v>
      </c>
      <c r="G95" s="11"/>
      <c r="H95" s="12">
        <v>30915181</v>
      </c>
      <c r="I95" s="12">
        <v>66592793</v>
      </c>
      <c r="J95" s="12">
        <v>95521014</v>
      </c>
      <c r="K95" s="12">
        <v>126008421</v>
      </c>
      <c r="L95" s="13">
        <f t="shared" si="94"/>
        <v>1.071626586039723</v>
      </c>
      <c r="M95" s="14">
        <f t="shared" si="95"/>
        <v>15.092892527054815</v>
      </c>
      <c r="N95" s="11"/>
      <c r="O95" s="12">
        <v>36473836</v>
      </c>
      <c r="P95" s="12">
        <v>71836319</v>
      </c>
      <c r="Q95" s="12">
        <v>105499493</v>
      </c>
      <c r="R95" s="12">
        <v>140389453</v>
      </c>
      <c r="S95" s="13">
        <f t="shared" si="96"/>
        <v>1.0650381677483354</v>
      </c>
      <c r="T95" s="14">
        <f t="shared" si="97"/>
        <v>11.412754707877824</v>
      </c>
      <c r="V95" s="12">
        <v>36771962</v>
      </c>
      <c r="W95" s="12">
        <v>78284192</v>
      </c>
      <c r="X95" s="12">
        <v>116100757</v>
      </c>
      <c r="Y95" s="12">
        <v>154881653</v>
      </c>
      <c r="Z95" s="13">
        <f t="shared" si="98"/>
        <v>1.0672106903072678</v>
      </c>
      <c r="AA95" s="14">
        <f t="shared" si="99"/>
        <v>10.322855236140853</v>
      </c>
      <c r="AC95" s="12">
        <v>41824604</v>
      </c>
      <c r="AD95" s="12">
        <v>106229491</v>
      </c>
      <c r="AE95" s="12">
        <v>178671627</v>
      </c>
      <c r="AF95" s="12">
        <v>248333552</v>
      </c>
      <c r="AG95" s="13">
        <f t="shared" si="100"/>
        <v>1.6732064724027231</v>
      </c>
      <c r="AH95" s="14">
        <f t="shared" si="101"/>
        <v>60.33761726445417</v>
      </c>
      <c r="AJ95" s="12">
        <v>71475081</v>
      </c>
      <c r="AK95" s="12">
        <v>151067840</v>
      </c>
      <c r="AL95" s="12">
        <v>223909293</v>
      </c>
      <c r="AM95" s="12">
        <v>303106910</v>
      </c>
      <c r="AN95" s="13">
        <f t="shared" si="102"/>
        <v>1.7462113014812513</v>
      </c>
      <c r="AO95" s="14">
        <f t="shared" si="103"/>
        <v>22.05636635036734</v>
      </c>
      <c r="AQ95" s="12">
        <v>87196345</v>
      </c>
      <c r="AR95" s="12">
        <v>183974025</v>
      </c>
      <c r="AS95" s="12">
        <v>263544864</v>
      </c>
      <c r="AT95" s="12">
        <v>373365081</v>
      </c>
      <c r="AU95" s="13">
        <f t="shared" si="104"/>
        <v>2.085738647252596</v>
      </c>
      <c r="AV95" s="14">
        <f t="shared" si="105"/>
        <v>23.179336624163398</v>
      </c>
      <c r="AX95" s="12">
        <v>153853857</v>
      </c>
      <c r="AY95" s="12">
        <v>342491965</v>
      </c>
      <c r="AZ95" s="12">
        <v>520139726</v>
      </c>
      <c r="BA95" s="12">
        <v>707537547</v>
      </c>
      <c r="BB95" s="13">
        <f t="shared" si="106"/>
        <v>3.6736807928571915</v>
      </c>
      <c r="BC95" s="14">
        <f t="shared" si="107"/>
        <v>89.50287078399813</v>
      </c>
      <c r="BE95" s="12">
        <v>209002162</v>
      </c>
      <c r="BF95" s="12">
        <v>523230861</v>
      </c>
      <c r="BG95" s="12">
        <v>614497772</v>
      </c>
      <c r="BH95" s="12">
        <v>693262893</v>
      </c>
      <c r="BI95" s="13">
        <f t="shared" si="108"/>
        <v>3.572513963474002</v>
      </c>
      <c r="BJ95" s="14">
        <f t="shared" si="109"/>
        <v>-2.0175118706456487</v>
      </c>
      <c r="BL95" s="12">
        <v>62329359</v>
      </c>
      <c r="BM95" s="12">
        <v>131975620</v>
      </c>
      <c r="BN95" s="12">
        <v>191723788</v>
      </c>
      <c r="BO95" s="12">
        <v>250802930</v>
      </c>
      <c r="BP95" s="13">
        <f t="shared" si="110"/>
        <v>1.2390508139120404</v>
      </c>
      <c r="BQ95" s="14">
        <f t="shared" si="111"/>
        <v>-63.82282500153949</v>
      </c>
      <c r="BS95" s="12">
        <v>88945826</v>
      </c>
      <c r="BT95" s="12">
        <v>172055614</v>
      </c>
      <c r="BU95" s="12">
        <v>242723792</v>
      </c>
      <c r="BV95" s="12">
        <v>320229105</v>
      </c>
      <c r="BW95" s="13">
        <f t="shared" si="112"/>
        <v>1.4242963215212907</v>
      </c>
      <c r="BX95" s="14">
        <f t="shared" si="113"/>
        <v>27.68156456545384</v>
      </c>
      <c r="BZ95" s="12">
        <v>83275152</v>
      </c>
      <c r="CA95" s="12">
        <v>156884055</v>
      </c>
      <c r="CB95" s="12">
        <v>216401968</v>
      </c>
      <c r="CC95" s="12">
        <v>289467344</v>
      </c>
      <c r="CD95" s="13">
        <f t="shared" si="114"/>
        <v>1.1431891775215504</v>
      </c>
      <c r="CE95" s="14">
        <f t="shared" si="115"/>
        <v>-9.60617274310529</v>
      </c>
      <c r="CG95" s="12">
        <v>99718606</v>
      </c>
      <c r="CH95" s="12">
        <v>196885696</v>
      </c>
      <c r="CI95" s="12">
        <v>270474017</v>
      </c>
      <c r="CJ95" s="12">
        <v>353297487</v>
      </c>
      <c r="CK95" s="13">
        <f t="shared" si="116"/>
        <v>1.2213245033099396</v>
      </c>
      <c r="CL95" s="14">
        <f t="shared" si="117"/>
        <v>22.05089600711574</v>
      </c>
      <c r="CN95" s="12">
        <v>90936597</v>
      </c>
      <c r="CO95" s="12">
        <v>190926913</v>
      </c>
      <c r="CP95" s="12">
        <v>271925892</v>
      </c>
      <c r="CQ95" s="12">
        <v>367155947</v>
      </c>
      <c r="CR95" s="13">
        <f t="shared" si="118"/>
        <v>1.2783101098885743</v>
      </c>
      <c r="CS95" s="14">
        <f t="shared" si="119"/>
        <v>3.9226036159153352</v>
      </c>
      <c r="CU95" s="12">
        <v>95213292</v>
      </c>
      <c r="CV95" s="12">
        <v>211572528</v>
      </c>
      <c r="CW95" s="12">
        <v>296363963</v>
      </c>
      <c r="CX95" s="12">
        <v>402755759</v>
      </c>
      <c r="CY95" s="13">
        <f t="shared" si="120"/>
        <v>1.8494597806513506</v>
      </c>
      <c r="CZ95" s="14">
        <f t="shared" si="121"/>
        <v>9.6961011501742</v>
      </c>
      <c r="DB95" s="12">
        <v>108434442</v>
      </c>
      <c r="DC95" s="12">
        <v>223236216</v>
      </c>
      <c r="DD95" s="12">
        <v>318394837</v>
      </c>
      <c r="DE95" s="12">
        <v>425955875</v>
      </c>
      <c r="DF95" s="13">
        <f t="shared" si="122"/>
        <v>1.5960343273715747</v>
      </c>
      <c r="DG95" s="14">
        <f t="shared" si="123"/>
        <v>5.760343702496883</v>
      </c>
      <c r="DH95" s="14"/>
      <c r="DI95" s="12">
        <v>98267393</v>
      </c>
      <c r="DJ95" s="12">
        <v>183472003</v>
      </c>
      <c r="DK95" s="12">
        <v>258882767</v>
      </c>
      <c r="DL95" s="12">
        <v>332889257</v>
      </c>
      <c r="DM95" s="13">
        <f t="shared" si="124"/>
        <v>1.1108596423544757</v>
      </c>
      <c r="DN95" s="14">
        <f t="shared" si="88"/>
        <v>-21.84888704727925</v>
      </c>
      <c r="DP95" s="12">
        <v>144583695</v>
      </c>
      <c r="DQ95" s="12">
        <v>225433024</v>
      </c>
      <c r="DR95" s="12">
        <v>308939459</v>
      </c>
      <c r="DS95" s="12">
        <v>404162554</v>
      </c>
      <c r="DT95" s="13">
        <f t="shared" si="125"/>
        <v>1.4241180338608175</v>
      </c>
      <c r="DU95" s="14">
        <f t="shared" si="126"/>
        <v>21.410512806065114</v>
      </c>
      <c r="DW95" s="12">
        <v>92427967</v>
      </c>
      <c r="DX95" s="12">
        <v>191889377</v>
      </c>
      <c r="DY95" s="12">
        <v>260560908</v>
      </c>
      <c r="DZ95" s="12">
        <v>345992813</v>
      </c>
      <c r="EA95" s="13">
        <f t="shared" si="127"/>
        <v>1.2061241200536699</v>
      </c>
      <c r="EB95" s="14">
        <f t="shared" si="89"/>
        <v>-14.392659692070339</v>
      </c>
      <c r="ED95" s="12">
        <v>91358848</v>
      </c>
      <c r="EE95" s="12">
        <v>196119926</v>
      </c>
      <c r="EF95" s="12">
        <v>294025328</v>
      </c>
      <c r="EG95" s="12">
        <v>376027102</v>
      </c>
      <c r="EH95" s="13">
        <f t="shared" si="128"/>
        <v>1.24292588139968</v>
      </c>
      <c r="EI95" s="14">
        <f t="shared" si="90"/>
        <v>8.680610657655478</v>
      </c>
      <c r="EK95" s="12">
        <v>101973826</v>
      </c>
      <c r="EL95" s="12">
        <v>235380821</v>
      </c>
      <c r="EM95" s="12">
        <v>326115633</v>
      </c>
      <c r="EN95" s="12">
        <v>419283345</v>
      </c>
      <c r="EO95" s="13">
        <f t="shared" si="129"/>
        <v>1.33478012688208</v>
      </c>
      <c r="EP95" s="14">
        <f t="shared" si="91"/>
        <v>11.503490777640806</v>
      </c>
      <c r="ER95" s="12">
        <v>121975418</v>
      </c>
      <c r="ES95" s="12">
        <v>226945383</v>
      </c>
      <c r="ET95" s="12">
        <v>318855309</v>
      </c>
      <c r="EU95" s="12"/>
      <c r="EV95" s="13" t="e">
        <f t="shared" si="130"/>
        <v>#DIV/0!</v>
      </c>
      <c r="EW95" s="14">
        <f t="shared" si="92"/>
        <v>-100</v>
      </c>
    </row>
    <row r="96" spans="1:153" ht="12">
      <c r="A96" s="11" t="s">
        <v>19</v>
      </c>
      <c r="B96" s="12">
        <v>72243168</v>
      </c>
      <c r="C96" s="12">
        <v>151274249</v>
      </c>
      <c r="D96" s="12">
        <v>225322508</v>
      </c>
      <c r="E96" s="12">
        <v>307109668</v>
      </c>
      <c r="F96" s="13">
        <f t="shared" si="93"/>
        <v>2.5416740153161945</v>
      </c>
      <c r="G96" s="11"/>
      <c r="H96" s="12">
        <v>84522393</v>
      </c>
      <c r="I96" s="12">
        <v>164589713</v>
      </c>
      <c r="J96" s="12">
        <v>235547329</v>
      </c>
      <c r="K96" s="12">
        <v>312132988</v>
      </c>
      <c r="L96" s="13">
        <f t="shared" si="94"/>
        <v>2.6545051962901574</v>
      </c>
      <c r="M96" s="14">
        <f t="shared" si="95"/>
        <v>1.6356762822588848</v>
      </c>
      <c r="N96" s="11"/>
      <c r="O96" s="12">
        <v>83024456</v>
      </c>
      <c r="P96" s="12">
        <v>172881640</v>
      </c>
      <c r="Q96" s="12">
        <v>256308852</v>
      </c>
      <c r="R96" s="12">
        <v>346835232</v>
      </c>
      <c r="S96" s="13">
        <f t="shared" si="96"/>
        <v>2.63120022271081</v>
      </c>
      <c r="T96" s="14">
        <f t="shared" si="97"/>
        <v>11.11777522214345</v>
      </c>
      <c r="V96" s="12">
        <v>98938680</v>
      </c>
      <c r="W96" s="12">
        <v>197347600</v>
      </c>
      <c r="X96" s="12">
        <v>287835560</v>
      </c>
      <c r="Y96" s="12">
        <v>381436825</v>
      </c>
      <c r="Z96" s="13">
        <f t="shared" si="98"/>
        <v>2.6282871433252493</v>
      </c>
      <c r="AA96" s="14">
        <f t="shared" si="99"/>
        <v>9.976377774677744</v>
      </c>
      <c r="AC96" s="12">
        <v>104003047</v>
      </c>
      <c r="AD96" s="12">
        <v>208900467</v>
      </c>
      <c r="AE96" s="12">
        <v>309591447</v>
      </c>
      <c r="AF96" s="12">
        <v>420222989</v>
      </c>
      <c r="AG96" s="13">
        <f t="shared" si="100"/>
        <v>2.8313525070797456</v>
      </c>
      <c r="AH96" s="14">
        <f t="shared" si="101"/>
        <v>10.168437197955384</v>
      </c>
      <c r="AJ96" s="12">
        <v>122453515</v>
      </c>
      <c r="AK96" s="12">
        <v>235405959</v>
      </c>
      <c r="AL96" s="12">
        <v>343371587</v>
      </c>
      <c r="AM96" s="12">
        <v>460361142</v>
      </c>
      <c r="AN96" s="13">
        <f t="shared" si="102"/>
        <v>2.6521593616035184</v>
      </c>
      <c r="AO96" s="14">
        <f t="shared" si="103"/>
        <v>9.551631883709248</v>
      </c>
      <c r="AQ96" s="12">
        <v>122180291</v>
      </c>
      <c r="AR96" s="12">
        <v>251333947</v>
      </c>
      <c r="AS96" s="12">
        <v>358015577</v>
      </c>
      <c r="AT96" s="12">
        <v>472191325</v>
      </c>
      <c r="AU96" s="13">
        <f t="shared" si="104"/>
        <v>2.637814154478766</v>
      </c>
      <c r="AV96" s="14">
        <f t="shared" si="105"/>
        <v>2.5697614157017625</v>
      </c>
      <c r="AX96" s="12">
        <v>122982966</v>
      </c>
      <c r="AY96" s="12">
        <v>248017389</v>
      </c>
      <c r="AZ96" s="12">
        <v>367006664</v>
      </c>
      <c r="BA96" s="12">
        <v>483080212</v>
      </c>
      <c r="BB96" s="13">
        <f t="shared" si="106"/>
        <v>2.508252040840145</v>
      </c>
      <c r="BC96" s="14">
        <f t="shared" si="107"/>
        <v>2.306032835313104</v>
      </c>
      <c r="BE96" s="12">
        <v>123211496</v>
      </c>
      <c r="BF96" s="12">
        <v>252137659</v>
      </c>
      <c r="BG96" s="12">
        <v>369684940</v>
      </c>
      <c r="BH96" s="12">
        <v>483898746</v>
      </c>
      <c r="BI96" s="13">
        <f t="shared" si="108"/>
        <v>2.493621170912085</v>
      </c>
      <c r="BJ96" s="14">
        <f t="shared" si="109"/>
        <v>0.1694405979932725</v>
      </c>
      <c r="BL96" s="12">
        <v>132923288</v>
      </c>
      <c r="BM96" s="12">
        <v>281061552</v>
      </c>
      <c r="BN96" s="12">
        <v>409708828</v>
      </c>
      <c r="BO96" s="12">
        <v>545972067</v>
      </c>
      <c r="BP96" s="13">
        <f t="shared" si="110"/>
        <v>2.6972856098195863</v>
      </c>
      <c r="BQ96" s="14">
        <f t="shared" si="111"/>
        <v>12.827749919401526</v>
      </c>
      <c r="BS96" s="12">
        <v>157376009</v>
      </c>
      <c r="BT96" s="12">
        <v>311659283</v>
      </c>
      <c r="BU96" s="12">
        <v>448474759</v>
      </c>
      <c r="BV96" s="12">
        <v>588744118</v>
      </c>
      <c r="BW96" s="13">
        <f t="shared" si="112"/>
        <v>2.6185817231843953</v>
      </c>
      <c r="BX96" s="14">
        <f t="shared" si="113"/>
        <v>7.834109762249071</v>
      </c>
      <c r="BZ96" s="12">
        <v>172415022</v>
      </c>
      <c r="CA96" s="12">
        <v>351460938</v>
      </c>
      <c r="CB96" s="12">
        <v>508809410</v>
      </c>
      <c r="CC96" s="12">
        <v>671106039</v>
      </c>
      <c r="CD96" s="13">
        <f t="shared" si="114"/>
        <v>2.6503893328781003</v>
      </c>
      <c r="CE96" s="14">
        <f t="shared" si="115"/>
        <v>13.9894257083686</v>
      </c>
      <c r="CG96" s="12">
        <v>187931558</v>
      </c>
      <c r="CH96" s="12">
        <v>376043954</v>
      </c>
      <c r="CI96" s="12">
        <v>545633848</v>
      </c>
      <c r="CJ96" s="12">
        <v>723957037</v>
      </c>
      <c r="CK96" s="13">
        <f t="shared" si="116"/>
        <v>2.502668434298149</v>
      </c>
      <c r="CL96" s="14">
        <f t="shared" si="117"/>
        <v>7.87520822771198</v>
      </c>
      <c r="CN96" s="12">
        <v>206790528</v>
      </c>
      <c r="CO96" s="12">
        <v>409600191</v>
      </c>
      <c r="CP96" s="12">
        <v>579827175</v>
      </c>
      <c r="CQ96" s="12">
        <v>749714074</v>
      </c>
      <c r="CR96" s="13">
        <f t="shared" si="118"/>
        <v>2.6102452871884183</v>
      </c>
      <c r="CS96" s="14">
        <f t="shared" si="119"/>
        <v>3.557812920326654</v>
      </c>
      <c r="CU96" s="12">
        <v>170837591</v>
      </c>
      <c r="CV96" s="12">
        <v>332177856</v>
      </c>
      <c r="CW96" s="12">
        <v>476768288</v>
      </c>
      <c r="CX96" s="12">
        <v>641513546</v>
      </c>
      <c r="CY96" s="13">
        <f t="shared" si="120"/>
        <v>2.9458387013903136</v>
      </c>
      <c r="CZ96" s="14">
        <f t="shared" si="121"/>
        <v>-14.432239136543146</v>
      </c>
      <c r="DB96" s="12">
        <v>179793791</v>
      </c>
      <c r="DC96" s="12">
        <v>389514803</v>
      </c>
      <c r="DD96" s="12">
        <v>584035179</v>
      </c>
      <c r="DE96" s="12">
        <v>810219479</v>
      </c>
      <c r="DF96" s="13">
        <f t="shared" si="122"/>
        <v>3.0358499015634255</v>
      </c>
      <c r="DG96" s="14">
        <f t="shared" si="123"/>
        <v>26.298109221843305</v>
      </c>
      <c r="DH96" s="14"/>
      <c r="DI96" s="12">
        <v>226947459</v>
      </c>
      <c r="DJ96" s="12">
        <v>462707731</v>
      </c>
      <c r="DK96" s="12">
        <v>681682443</v>
      </c>
      <c r="DL96" s="12">
        <v>887332947</v>
      </c>
      <c r="DM96" s="13">
        <f t="shared" si="124"/>
        <v>2.961051879645858</v>
      </c>
      <c r="DN96" s="14">
        <f t="shared" si="88"/>
        <v>9.517602328590769</v>
      </c>
      <c r="DP96" s="12">
        <v>197846463</v>
      </c>
      <c r="DQ96" s="12">
        <v>414445915</v>
      </c>
      <c r="DR96" s="12">
        <v>605093776</v>
      </c>
      <c r="DS96" s="12">
        <v>794000374</v>
      </c>
      <c r="DT96" s="13">
        <f t="shared" si="125"/>
        <v>2.7977610501383405</v>
      </c>
      <c r="DU96" s="14">
        <f t="shared" si="126"/>
        <v>-10.518326104710724</v>
      </c>
      <c r="DW96" s="12">
        <v>199950737</v>
      </c>
      <c r="DX96" s="12">
        <v>423047347</v>
      </c>
      <c r="DY96" s="12">
        <v>632634389</v>
      </c>
      <c r="DZ96" s="12">
        <v>849859334</v>
      </c>
      <c r="EA96" s="13">
        <f t="shared" si="127"/>
        <v>2.962592871517675</v>
      </c>
      <c r="EB96" s="14">
        <f t="shared" si="89"/>
        <v>7.035130187482764</v>
      </c>
      <c r="ED96" s="12">
        <v>226084152</v>
      </c>
      <c r="EE96" s="12">
        <v>462332389</v>
      </c>
      <c r="EF96" s="12">
        <v>679225132</v>
      </c>
      <c r="EG96" s="12">
        <v>895919848</v>
      </c>
      <c r="EH96" s="13">
        <f t="shared" si="128"/>
        <v>2.9613875191870274</v>
      </c>
      <c r="EI96" s="14">
        <f t="shared" si="90"/>
        <v>5.419780916355748</v>
      </c>
      <c r="EK96" s="12">
        <v>229785926</v>
      </c>
      <c r="EL96" s="12">
        <v>476276705</v>
      </c>
      <c r="EM96" s="12">
        <v>699338707</v>
      </c>
      <c r="EN96" s="12">
        <v>923956931</v>
      </c>
      <c r="EO96" s="13">
        <f t="shared" si="129"/>
        <v>2.9413983748716688</v>
      </c>
      <c r="EP96" s="14">
        <f t="shared" si="91"/>
        <v>3.129418670943437</v>
      </c>
      <c r="ER96" s="12">
        <v>242943678</v>
      </c>
      <c r="ES96" s="12">
        <v>495792433</v>
      </c>
      <c r="ET96" s="12">
        <v>720204900</v>
      </c>
      <c r="EU96" s="12"/>
      <c r="EV96" s="13" t="e">
        <f t="shared" si="130"/>
        <v>#DIV/0!</v>
      </c>
      <c r="EW96" s="14">
        <f t="shared" si="92"/>
        <v>-100</v>
      </c>
    </row>
    <row r="97" spans="1:153" ht="24">
      <c r="A97" s="11" t="s">
        <v>20</v>
      </c>
      <c r="B97" s="12">
        <v>44928018</v>
      </c>
      <c r="C97" s="12">
        <v>91226145</v>
      </c>
      <c r="D97" s="12">
        <v>128244816</v>
      </c>
      <c r="E97" s="12">
        <v>175137262</v>
      </c>
      <c r="F97" s="13">
        <f t="shared" si="93"/>
        <v>1.4494555994864493</v>
      </c>
      <c r="G97" s="11"/>
      <c r="H97" s="12">
        <v>42899928</v>
      </c>
      <c r="I97" s="12">
        <v>85184144</v>
      </c>
      <c r="J97" s="12">
        <v>120738320</v>
      </c>
      <c r="K97" s="12">
        <v>163616606</v>
      </c>
      <c r="L97" s="13">
        <f t="shared" si="94"/>
        <v>1.391461804820064</v>
      </c>
      <c r="M97" s="14">
        <f t="shared" si="95"/>
        <v>-6.578072460673738</v>
      </c>
      <c r="N97" s="11"/>
      <c r="O97" s="12">
        <v>41672762</v>
      </c>
      <c r="P97" s="12">
        <v>87941141</v>
      </c>
      <c r="Q97" s="12">
        <v>127753830</v>
      </c>
      <c r="R97" s="12">
        <v>175175698</v>
      </c>
      <c r="S97" s="13">
        <f t="shared" si="96"/>
        <v>1.328937469625697</v>
      </c>
      <c r="T97" s="14">
        <f t="shared" si="97"/>
        <v>7.064742560422019</v>
      </c>
      <c r="V97" s="12">
        <v>47268664</v>
      </c>
      <c r="W97" s="12">
        <v>96549515</v>
      </c>
      <c r="X97" s="12">
        <v>138901159</v>
      </c>
      <c r="Y97" s="12">
        <v>190303764</v>
      </c>
      <c r="Z97" s="13">
        <f t="shared" si="98"/>
        <v>1.3112864397599848</v>
      </c>
      <c r="AA97" s="14">
        <f t="shared" si="99"/>
        <v>8.635938759039504</v>
      </c>
      <c r="AC97" s="12">
        <v>52835375</v>
      </c>
      <c r="AD97" s="12">
        <v>111578190</v>
      </c>
      <c r="AE97" s="12">
        <v>162921682</v>
      </c>
      <c r="AF97" s="12">
        <v>222589254</v>
      </c>
      <c r="AG97" s="13">
        <f t="shared" si="100"/>
        <v>1.4997481310141036</v>
      </c>
      <c r="AH97" s="14">
        <f t="shared" si="101"/>
        <v>16.965239846753633</v>
      </c>
      <c r="AJ97" s="12">
        <v>62046727</v>
      </c>
      <c r="AK97" s="12">
        <v>128151607</v>
      </c>
      <c r="AL97" s="12">
        <v>187098800</v>
      </c>
      <c r="AM97" s="12">
        <v>255114661</v>
      </c>
      <c r="AN97" s="13">
        <f t="shared" si="102"/>
        <v>1.4697259927586548</v>
      </c>
      <c r="AO97" s="14">
        <f t="shared" si="103"/>
        <v>14.612298848892323</v>
      </c>
      <c r="AQ97" s="12">
        <v>71047148</v>
      </c>
      <c r="AR97" s="12">
        <v>147223024</v>
      </c>
      <c r="AS97" s="12">
        <v>213042372</v>
      </c>
      <c r="AT97" s="12">
        <v>282665890</v>
      </c>
      <c r="AU97" s="13">
        <f t="shared" si="104"/>
        <v>1.579063498530681</v>
      </c>
      <c r="AV97" s="14">
        <f t="shared" si="105"/>
        <v>10.79954750228957</v>
      </c>
      <c r="AX97" s="12">
        <v>76020449</v>
      </c>
      <c r="AY97" s="12">
        <v>157967090</v>
      </c>
      <c r="AZ97" s="12">
        <v>224099854</v>
      </c>
      <c r="BA97" s="12">
        <v>295103189</v>
      </c>
      <c r="BB97" s="13">
        <f t="shared" si="106"/>
        <v>1.5322365886261662</v>
      </c>
      <c r="BC97" s="14">
        <f t="shared" si="107"/>
        <v>4.399999943396068</v>
      </c>
      <c r="BE97" s="12">
        <v>73918661</v>
      </c>
      <c r="BF97" s="12">
        <v>151813487</v>
      </c>
      <c r="BG97" s="12">
        <v>217593901</v>
      </c>
      <c r="BH97" s="12">
        <v>288880156</v>
      </c>
      <c r="BI97" s="13">
        <f t="shared" si="108"/>
        <v>1.4886537293444149</v>
      </c>
      <c r="BJ97" s="14">
        <f t="shared" si="109"/>
        <v>-2.108765080136081</v>
      </c>
      <c r="BL97" s="12">
        <v>77954281</v>
      </c>
      <c r="BM97" s="12">
        <v>163261932</v>
      </c>
      <c r="BN97" s="12">
        <v>241344182</v>
      </c>
      <c r="BO97" s="12">
        <v>323810312</v>
      </c>
      <c r="BP97" s="13">
        <f t="shared" si="110"/>
        <v>1.5997318318279286</v>
      </c>
      <c r="BQ97" s="14">
        <f t="shared" si="111"/>
        <v>12.091573365115465</v>
      </c>
      <c r="BS97" s="12">
        <v>84867013</v>
      </c>
      <c r="BT97" s="12">
        <v>179558255</v>
      </c>
      <c r="BU97" s="12">
        <v>263775169</v>
      </c>
      <c r="BV97" s="12">
        <v>346328054</v>
      </c>
      <c r="BW97" s="13">
        <f t="shared" si="112"/>
        <v>1.5403777034939623</v>
      </c>
      <c r="BX97" s="14">
        <f t="shared" si="113"/>
        <v>6.95399163198978</v>
      </c>
      <c r="BZ97" s="12">
        <v>97709294</v>
      </c>
      <c r="CA97" s="12">
        <v>201129959</v>
      </c>
      <c r="CB97" s="12">
        <v>298196419</v>
      </c>
      <c r="CC97" s="12">
        <v>403868002</v>
      </c>
      <c r="CD97" s="13">
        <f t="shared" si="114"/>
        <v>1.5949900346398034</v>
      </c>
      <c r="CE97" s="14">
        <f t="shared" si="115"/>
        <v>16.61429021860296</v>
      </c>
      <c r="CG97" s="12">
        <v>114133727</v>
      </c>
      <c r="CH97" s="12">
        <v>236130837</v>
      </c>
      <c r="CI97" s="12">
        <v>350138080</v>
      </c>
      <c r="CJ97" s="12">
        <v>460708184</v>
      </c>
      <c r="CK97" s="13">
        <f t="shared" si="116"/>
        <v>1.5926357098447865</v>
      </c>
      <c r="CL97" s="14">
        <f t="shared" si="117"/>
        <v>14.073950329939734</v>
      </c>
      <c r="CN97" s="12">
        <v>114733089</v>
      </c>
      <c r="CO97" s="12">
        <v>232456717</v>
      </c>
      <c r="CP97" s="12">
        <v>338763073</v>
      </c>
      <c r="CQ97" s="12">
        <v>435298733</v>
      </c>
      <c r="CR97" s="13">
        <f t="shared" si="118"/>
        <v>1.5155597390217055</v>
      </c>
      <c r="CS97" s="14">
        <f t="shared" si="119"/>
        <v>-5.515302719258841</v>
      </c>
      <c r="CU97" s="12">
        <v>78758381</v>
      </c>
      <c r="CV97" s="12">
        <v>159028401</v>
      </c>
      <c r="CW97" s="12">
        <v>238237050</v>
      </c>
      <c r="CX97" s="12">
        <v>320976612</v>
      </c>
      <c r="CY97" s="13">
        <f t="shared" si="120"/>
        <v>1.473928854295374</v>
      </c>
      <c r="CZ97" s="14">
        <f t="shared" si="121"/>
        <v>-26.262911498067695</v>
      </c>
      <c r="DB97" s="12">
        <v>90294438</v>
      </c>
      <c r="DC97" s="12">
        <v>196323193</v>
      </c>
      <c r="DD97" s="12">
        <v>302268709</v>
      </c>
      <c r="DE97" s="12">
        <v>408448264</v>
      </c>
      <c r="DF97" s="13">
        <f t="shared" si="122"/>
        <v>1.5304342270178275</v>
      </c>
      <c r="DG97" s="14">
        <f t="shared" si="123"/>
        <v>27.251721380871203</v>
      </c>
      <c r="DH97" s="14"/>
      <c r="DI97" s="12">
        <v>106342831</v>
      </c>
      <c r="DJ97" s="12">
        <v>225301206</v>
      </c>
      <c r="DK97" s="12">
        <v>332311484</v>
      </c>
      <c r="DL97" s="12">
        <v>434363898</v>
      </c>
      <c r="DM97" s="13">
        <f t="shared" si="124"/>
        <v>1.4494830164614654</v>
      </c>
      <c r="DN97" s="14">
        <f t="shared" si="88"/>
        <v>6.344900023862024</v>
      </c>
      <c r="DP97" s="12">
        <v>100506646</v>
      </c>
      <c r="DQ97" s="12">
        <v>208231851</v>
      </c>
      <c r="DR97" s="12">
        <v>305364084</v>
      </c>
      <c r="DS97" s="12">
        <v>396547073</v>
      </c>
      <c r="DT97" s="13">
        <f t="shared" si="125"/>
        <v>1.3972839204050111</v>
      </c>
      <c r="DU97" s="14">
        <f t="shared" si="126"/>
        <v>-8.706254174005963</v>
      </c>
      <c r="DW97" s="12">
        <v>93698241</v>
      </c>
      <c r="DX97" s="12">
        <v>197400394</v>
      </c>
      <c r="DY97" s="12">
        <v>292542381</v>
      </c>
      <c r="DZ97" s="12">
        <v>388942829</v>
      </c>
      <c r="EA97" s="13">
        <f t="shared" si="127"/>
        <v>1.3558470284722648</v>
      </c>
      <c r="EB97" s="14">
        <f t="shared" si="89"/>
        <v>-1.917614456833988</v>
      </c>
      <c r="ED97" s="12">
        <v>105586064</v>
      </c>
      <c r="EE97" s="12">
        <v>226516444</v>
      </c>
      <c r="EF97" s="12">
        <v>340920469</v>
      </c>
      <c r="EG97" s="12">
        <v>447291136</v>
      </c>
      <c r="EH97" s="13">
        <f t="shared" si="128"/>
        <v>1.478483137247549</v>
      </c>
      <c r="EI97" s="14">
        <f t="shared" si="90"/>
        <v>15.001769578839571</v>
      </c>
      <c r="EK97" s="12">
        <v>116645482</v>
      </c>
      <c r="EL97" s="12">
        <v>237571174</v>
      </c>
      <c r="EM97" s="12">
        <v>346328129</v>
      </c>
      <c r="EN97" s="12">
        <v>455391316</v>
      </c>
      <c r="EO97" s="13">
        <f t="shared" si="129"/>
        <v>1.449729129001004</v>
      </c>
      <c r="EP97" s="14">
        <f t="shared" si="91"/>
        <v>1.8109413194362958</v>
      </c>
      <c r="ER97" s="12">
        <v>120367734</v>
      </c>
      <c r="ES97" s="12">
        <v>245330914</v>
      </c>
      <c r="ET97" s="12">
        <v>362604355</v>
      </c>
      <c r="EU97" s="12"/>
      <c r="EV97" s="13" t="e">
        <f t="shared" si="130"/>
        <v>#DIV/0!</v>
      </c>
      <c r="EW97" s="14">
        <f t="shared" si="92"/>
        <v>-100</v>
      </c>
    </row>
    <row r="98" spans="1:153" ht="12">
      <c r="A98" s="11" t="s">
        <v>21</v>
      </c>
      <c r="B98" s="12">
        <v>226646448</v>
      </c>
      <c r="C98" s="12">
        <v>514249524</v>
      </c>
      <c r="D98" s="12">
        <v>774621606</v>
      </c>
      <c r="E98" s="12">
        <v>1059598427</v>
      </c>
      <c r="F98" s="13">
        <f t="shared" si="93"/>
        <v>8.7693552798729</v>
      </c>
      <c r="G98" s="11"/>
      <c r="H98" s="12">
        <v>267260729</v>
      </c>
      <c r="I98" s="12">
        <v>506252958</v>
      </c>
      <c r="J98" s="12">
        <v>676355178</v>
      </c>
      <c r="K98" s="12">
        <v>872868966</v>
      </c>
      <c r="L98" s="13">
        <f t="shared" si="94"/>
        <v>7.423230786255174</v>
      </c>
      <c r="M98" s="14">
        <f t="shared" si="95"/>
        <v>-17.622663099706543</v>
      </c>
      <c r="N98" s="11"/>
      <c r="O98" s="12">
        <v>219012228</v>
      </c>
      <c r="P98" s="12">
        <v>483263764</v>
      </c>
      <c r="Q98" s="12">
        <v>687973250</v>
      </c>
      <c r="R98" s="12">
        <v>945206069</v>
      </c>
      <c r="S98" s="13">
        <f t="shared" si="96"/>
        <v>7.170627980667227</v>
      </c>
      <c r="T98" s="14">
        <f t="shared" si="97"/>
        <v>8.287280888389375</v>
      </c>
      <c r="V98" s="12">
        <v>333133838</v>
      </c>
      <c r="W98" s="12">
        <v>634041367</v>
      </c>
      <c r="X98" s="12">
        <v>871349771</v>
      </c>
      <c r="Y98" s="12">
        <v>1137373668</v>
      </c>
      <c r="Z98" s="13">
        <f t="shared" si="98"/>
        <v>7.837063421343967</v>
      </c>
      <c r="AA98" s="14">
        <f t="shared" si="99"/>
        <v>20.330762285869326</v>
      </c>
      <c r="AC98" s="12">
        <v>233606177</v>
      </c>
      <c r="AD98" s="12">
        <v>483748900</v>
      </c>
      <c r="AE98" s="12">
        <v>693711668</v>
      </c>
      <c r="AF98" s="12">
        <v>960443367</v>
      </c>
      <c r="AG98" s="13">
        <f t="shared" si="100"/>
        <v>6.471216012086293</v>
      </c>
      <c r="AH98" s="14">
        <f t="shared" si="101"/>
        <v>-15.556039846704095</v>
      </c>
      <c r="AJ98" s="12">
        <v>351070045</v>
      </c>
      <c r="AK98" s="12">
        <v>737454689</v>
      </c>
      <c r="AL98" s="12">
        <v>1076027279</v>
      </c>
      <c r="AM98" s="12">
        <v>1416429879</v>
      </c>
      <c r="AN98" s="13">
        <f t="shared" si="102"/>
        <v>8.160110445735206</v>
      </c>
      <c r="AO98" s="14">
        <f t="shared" si="103"/>
        <v>47.47666834581824</v>
      </c>
      <c r="AQ98" s="12">
        <v>416511218</v>
      </c>
      <c r="AR98" s="12">
        <v>860831766</v>
      </c>
      <c r="AS98" s="12">
        <v>1235403194</v>
      </c>
      <c r="AT98" s="12">
        <v>1572787204</v>
      </c>
      <c r="AU98" s="13">
        <f t="shared" si="104"/>
        <v>8.786100313669003</v>
      </c>
      <c r="AV98" s="14">
        <f t="shared" si="105"/>
        <v>11.038832724313068</v>
      </c>
      <c r="AX98" s="12">
        <v>373710726</v>
      </c>
      <c r="AY98" s="12">
        <v>772169854</v>
      </c>
      <c r="AZ98" s="12">
        <v>1107782045</v>
      </c>
      <c r="BA98" s="12">
        <v>1501110317</v>
      </c>
      <c r="BB98" s="13">
        <f t="shared" si="106"/>
        <v>7.7940741984717175</v>
      </c>
      <c r="BC98" s="14">
        <f t="shared" si="107"/>
        <v>-4.557316261075073</v>
      </c>
      <c r="BE98" s="12">
        <v>444538249</v>
      </c>
      <c r="BF98" s="12">
        <v>928222098</v>
      </c>
      <c r="BG98" s="12">
        <v>1292288106</v>
      </c>
      <c r="BH98" s="12">
        <v>1674261446</v>
      </c>
      <c r="BI98" s="13">
        <f t="shared" si="108"/>
        <v>8.627783853334227</v>
      </c>
      <c r="BJ98" s="14">
        <f t="shared" si="109"/>
        <v>11.534870358232311</v>
      </c>
      <c r="BL98" s="12">
        <v>422955045</v>
      </c>
      <c r="BM98" s="12">
        <v>1005238499</v>
      </c>
      <c r="BN98" s="12">
        <v>1497139868</v>
      </c>
      <c r="BO98" s="12">
        <v>2070323819</v>
      </c>
      <c r="BP98" s="13">
        <f t="shared" si="110"/>
        <v>10.228095871900036</v>
      </c>
      <c r="BQ98" s="14">
        <f t="shared" si="111"/>
        <v>23.655945369000634</v>
      </c>
      <c r="BS98" s="12">
        <v>609093689</v>
      </c>
      <c r="BT98" s="12">
        <v>1160422481</v>
      </c>
      <c r="BU98" s="12">
        <v>1619250753</v>
      </c>
      <c r="BV98" s="12">
        <v>2122026912</v>
      </c>
      <c r="BW98" s="13">
        <f t="shared" si="112"/>
        <v>9.438227436980732</v>
      </c>
      <c r="BX98" s="14">
        <f t="shared" si="113"/>
        <v>2.4973432912042455</v>
      </c>
      <c r="BZ98" s="12">
        <v>638975495</v>
      </c>
      <c r="CA98" s="12">
        <v>1318541939</v>
      </c>
      <c r="CB98" s="12">
        <v>2112843817</v>
      </c>
      <c r="CC98" s="12">
        <v>3061704593</v>
      </c>
      <c r="CD98" s="13">
        <f t="shared" si="114"/>
        <v>12.091545481847595</v>
      </c>
      <c r="CE98" s="14">
        <f t="shared" si="115"/>
        <v>44.282081234981064</v>
      </c>
      <c r="CG98" s="12">
        <v>1071973943</v>
      </c>
      <c r="CH98" s="12">
        <v>2033647655</v>
      </c>
      <c r="CI98" s="12">
        <v>2886672762</v>
      </c>
      <c r="CJ98" s="12">
        <v>3692379573</v>
      </c>
      <c r="CK98" s="13">
        <f t="shared" si="116"/>
        <v>12.764295852537417</v>
      </c>
      <c r="CL98" s="14">
        <f t="shared" si="117"/>
        <v>20.598818757430664</v>
      </c>
      <c r="CN98" s="12">
        <v>889917234</v>
      </c>
      <c r="CO98" s="12">
        <v>1844300578</v>
      </c>
      <c r="CP98" s="12">
        <v>2780278962</v>
      </c>
      <c r="CQ98" s="12">
        <v>3460369529</v>
      </c>
      <c r="CR98" s="13">
        <f t="shared" si="118"/>
        <v>12.047810716439422</v>
      </c>
      <c r="CS98" s="14">
        <f t="shared" si="119"/>
        <v>-6.2834830334492295</v>
      </c>
      <c r="CU98" s="12">
        <v>431245070</v>
      </c>
      <c r="CV98" s="12">
        <v>834262410</v>
      </c>
      <c r="CW98" s="12">
        <v>1180139421</v>
      </c>
      <c r="CX98" s="12">
        <v>1602241549</v>
      </c>
      <c r="CY98" s="13">
        <f t="shared" si="120"/>
        <v>7.357514417972657</v>
      </c>
      <c r="CZ98" s="14">
        <f t="shared" si="121"/>
        <v>-53.69738591291358</v>
      </c>
      <c r="DB98" s="12">
        <v>496561351</v>
      </c>
      <c r="DC98" s="12">
        <v>1139586835</v>
      </c>
      <c r="DD98" s="12">
        <v>1724794489</v>
      </c>
      <c r="DE98" s="12">
        <v>2221445508</v>
      </c>
      <c r="DF98" s="13">
        <f t="shared" si="122"/>
        <v>8.323639830424657</v>
      </c>
      <c r="DG98" s="14">
        <f t="shared" si="123"/>
        <v>38.646105475573336</v>
      </c>
      <c r="DH98" s="14"/>
      <c r="DI98" s="12">
        <v>738536744</v>
      </c>
      <c r="DJ98" s="12">
        <v>1598561844</v>
      </c>
      <c r="DK98" s="12">
        <v>2262810820</v>
      </c>
      <c r="DL98" s="12">
        <v>2800973293</v>
      </c>
      <c r="DM98" s="13">
        <f t="shared" si="124"/>
        <v>9.346916805147659</v>
      </c>
      <c r="DN98" s="14">
        <f t="shared" si="88"/>
        <v>26.08786859335376</v>
      </c>
      <c r="DP98" s="12">
        <v>574697414</v>
      </c>
      <c r="DQ98" s="12">
        <v>1229182803</v>
      </c>
      <c r="DR98" s="12">
        <v>1822249570</v>
      </c>
      <c r="DS98" s="12">
        <v>2300963240</v>
      </c>
      <c r="DT98" s="13">
        <f t="shared" si="125"/>
        <v>8.107735892164854</v>
      </c>
      <c r="DU98" s="14">
        <f t="shared" si="126"/>
        <v>-17.851296699243463</v>
      </c>
      <c r="DW98" s="12">
        <v>620907031</v>
      </c>
      <c r="DX98" s="12">
        <v>1301257389</v>
      </c>
      <c r="DY98" s="12">
        <v>1892176901</v>
      </c>
      <c r="DZ98" s="12">
        <v>2501051411</v>
      </c>
      <c r="EA98" s="13">
        <f t="shared" si="127"/>
        <v>8.718615875704229</v>
      </c>
      <c r="EB98" s="14">
        <f t="shared" si="89"/>
        <v>8.695843876236808</v>
      </c>
      <c r="ED98" s="12">
        <v>665565923</v>
      </c>
      <c r="EE98" s="12">
        <v>1409467176</v>
      </c>
      <c r="EF98" s="12">
        <v>2031666742</v>
      </c>
      <c r="EG98" s="12">
        <v>2625607049</v>
      </c>
      <c r="EH98" s="13">
        <f t="shared" si="128"/>
        <v>8.678722725649541</v>
      </c>
      <c r="EI98" s="14">
        <f t="shared" si="90"/>
        <v>4.980131054171281</v>
      </c>
      <c r="EK98" s="12">
        <v>673277403</v>
      </c>
      <c r="EL98" s="12">
        <v>1420875278</v>
      </c>
      <c r="EM98" s="12">
        <v>1997992985</v>
      </c>
      <c r="EN98" s="12">
        <v>2498133303</v>
      </c>
      <c r="EO98" s="13">
        <f t="shared" si="129"/>
        <v>7.952757310564506</v>
      </c>
      <c r="EP98" s="14">
        <f t="shared" si="91"/>
        <v>-4.85501994856962</v>
      </c>
      <c r="ER98" s="12">
        <v>567795310</v>
      </c>
      <c r="ES98" s="12">
        <v>1087176001</v>
      </c>
      <c r="ET98" s="12">
        <v>1625648966</v>
      </c>
      <c r="EU98" s="12"/>
      <c r="EV98" s="13" t="e">
        <f t="shared" si="130"/>
        <v>#DIV/0!</v>
      </c>
      <c r="EW98" s="14">
        <f t="shared" si="92"/>
        <v>-100</v>
      </c>
    </row>
    <row r="99" spans="1:153" ht="24">
      <c r="A99" s="11" t="s">
        <v>22</v>
      </c>
      <c r="B99" s="12">
        <v>52067098</v>
      </c>
      <c r="C99" s="12">
        <v>111588260</v>
      </c>
      <c r="D99" s="12">
        <v>160728462</v>
      </c>
      <c r="E99" s="12">
        <v>221266466</v>
      </c>
      <c r="F99" s="13">
        <f t="shared" si="93"/>
        <v>1.831226059262466</v>
      </c>
      <c r="G99" s="11"/>
      <c r="H99" s="12">
        <v>58306414</v>
      </c>
      <c r="I99" s="12">
        <v>119352072</v>
      </c>
      <c r="J99" s="12">
        <v>161930576</v>
      </c>
      <c r="K99" s="12">
        <v>216170908</v>
      </c>
      <c r="L99" s="13">
        <f t="shared" si="94"/>
        <v>1.8384048486818751</v>
      </c>
      <c r="M99" s="14">
        <f t="shared" si="95"/>
        <v>-2.3029056739216855</v>
      </c>
      <c r="N99" s="11"/>
      <c r="O99" s="12">
        <v>49816227</v>
      </c>
      <c r="P99" s="12">
        <v>112650183</v>
      </c>
      <c r="Q99" s="12">
        <v>170495279</v>
      </c>
      <c r="R99" s="12">
        <v>244324417</v>
      </c>
      <c r="S99" s="13">
        <f t="shared" si="96"/>
        <v>1.8535212144309747</v>
      </c>
      <c r="T99" s="14">
        <f t="shared" si="97"/>
        <v>13.023727041013302</v>
      </c>
      <c r="V99" s="12">
        <v>74628137</v>
      </c>
      <c r="W99" s="12">
        <v>144386240</v>
      </c>
      <c r="X99" s="12">
        <v>208230373</v>
      </c>
      <c r="Y99" s="12">
        <v>278142745</v>
      </c>
      <c r="Z99" s="13">
        <f t="shared" si="98"/>
        <v>1.9165401785543208</v>
      </c>
      <c r="AA99" s="14">
        <f t="shared" si="99"/>
        <v>13.841567050582583</v>
      </c>
      <c r="AC99" s="12">
        <v>70665394</v>
      </c>
      <c r="AD99" s="12">
        <v>145986689</v>
      </c>
      <c r="AE99" s="12">
        <v>227384682</v>
      </c>
      <c r="AF99" s="12">
        <v>310701636</v>
      </c>
      <c r="AG99" s="13">
        <f t="shared" si="100"/>
        <v>2.093426297632609</v>
      </c>
      <c r="AH99" s="14">
        <f t="shared" si="101"/>
        <v>11.705820692896381</v>
      </c>
      <c r="AJ99" s="12">
        <v>82793876</v>
      </c>
      <c r="AK99" s="12">
        <v>170078576</v>
      </c>
      <c r="AL99" s="12">
        <v>251484280</v>
      </c>
      <c r="AM99" s="12">
        <v>349363883</v>
      </c>
      <c r="AN99" s="13">
        <f t="shared" si="102"/>
        <v>2.0126996142185396</v>
      </c>
      <c r="AO99" s="14">
        <f t="shared" si="103"/>
        <v>12.443528620493012</v>
      </c>
      <c r="AQ99" s="12">
        <v>105062962</v>
      </c>
      <c r="AR99" s="12">
        <v>196273913</v>
      </c>
      <c r="AS99" s="12">
        <v>271695254</v>
      </c>
      <c r="AT99" s="12">
        <v>352225367</v>
      </c>
      <c r="AU99" s="13">
        <f t="shared" si="104"/>
        <v>1.9676453366420446</v>
      </c>
      <c r="AV99" s="14">
        <f t="shared" si="105"/>
        <v>0.8190554717414784</v>
      </c>
      <c r="AX99" s="12">
        <v>90313785</v>
      </c>
      <c r="AY99" s="12">
        <v>175166892</v>
      </c>
      <c r="AZ99" s="12">
        <v>256728130</v>
      </c>
      <c r="BA99" s="12">
        <v>347665672</v>
      </c>
      <c r="BB99" s="13">
        <f t="shared" si="106"/>
        <v>1.8051518353727571</v>
      </c>
      <c r="BC99" s="14">
        <f t="shared" si="107"/>
        <v>-1.2945390727635981</v>
      </c>
      <c r="BE99" s="12">
        <v>89502473</v>
      </c>
      <c r="BF99" s="12">
        <v>177632210</v>
      </c>
      <c r="BG99" s="12">
        <v>260085276</v>
      </c>
      <c r="BH99" s="12">
        <v>342704325</v>
      </c>
      <c r="BI99" s="13">
        <f t="shared" si="108"/>
        <v>1.7660197866748257</v>
      </c>
      <c r="BJ99" s="14">
        <f t="shared" si="109"/>
        <v>-1.4270454058518567</v>
      </c>
      <c r="BL99" s="12">
        <v>112548075</v>
      </c>
      <c r="BM99" s="12">
        <v>215501168</v>
      </c>
      <c r="BN99" s="12">
        <v>307383608</v>
      </c>
      <c r="BO99" s="12">
        <v>414329246</v>
      </c>
      <c r="BP99" s="13">
        <f t="shared" si="110"/>
        <v>2.046925805387768</v>
      </c>
      <c r="BQ99" s="14">
        <f t="shared" si="111"/>
        <v>20.89991744341131</v>
      </c>
      <c r="BS99" s="12">
        <v>110447475</v>
      </c>
      <c r="BT99" s="12">
        <v>219842105</v>
      </c>
      <c r="BU99" s="12">
        <v>329610385</v>
      </c>
      <c r="BV99" s="12">
        <v>442486408</v>
      </c>
      <c r="BW99" s="13">
        <f t="shared" si="112"/>
        <v>1.9680652176746052</v>
      </c>
      <c r="BX99" s="14">
        <f t="shared" si="113"/>
        <v>6.7958422611567215</v>
      </c>
      <c r="BZ99" s="12">
        <v>128713973</v>
      </c>
      <c r="CA99" s="12">
        <v>265796095</v>
      </c>
      <c r="CB99" s="12">
        <v>386097887</v>
      </c>
      <c r="CC99" s="12">
        <v>524322905</v>
      </c>
      <c r="CD99" s="13">
        <f t="shared" si="114"/>
        <v>2.0707008336065016</v>
      </c>
      <c r="CE99" s="14">
        <f t="shared" si="115"/>
        <v>18.494691705874956</v>
      </c>
      <c r="CG99" s="12">
        <v>172710151</v>
      </c>
      <c r="CH99" s="12">
        <v>346391400</v>
      </c>
      <c r="CI99" s="12">
        <v>509799958</v>
      </c>
      <c r="CJ99" s="12">
        <v>676839423</v>
      </c>
      <c r="CK99" s="13">
        <f t="shared" si="116"/>
        <v>2.3397861647288227</v>
      </c>
      <c r="CL99" s="14">
        <f t="shared" si="117"/>
        <v>29.088280627374075</v>
      </c>
      <c r="CN99" s="12">
        <v>182692075</v>
      </c>
      <c r="CO99" s="12">
        <v>368020512</v>
      </c>
      <c r="CP99" s="12">
        <v>546499656</v>
      </c>
      <c r="CQ99" s="12">
        <v>736044756</v>
      </c>
      <c r="CR99" s="13">
        <f t="shared" si="118"/>
        <v>2.562653446344065</v>
      </c>
      <c r="CS99" s="14">
        <f t="shared" si="119"/>
        <v>8.747323366239556</v>
      </c>
      <c r="CU99" s="12">
        <v>135840002</v>
      </c>
      <c r="CV99" s="12">
        <v>248357390</v>
      </c>
      <c r="CW99" s="12">
        <v>359934608</v>
      </c>
      <c r="CX99" s="12">
        <v>479417963</v>
      </c>
      <c r="CY99" s="13">
        <f t="shared" si="120"/>
        <v>2.2014936369669575</v>
      </c>
      <c r="CZ99" s="14">
        <f t="shared" si="121"/>
        <v>-34.86565061540904</v>
      </c>
      <c r="DB99" s="12">
        <v>129772594</v>
      </c>
      <c r="DC99" s="12">
        <v>295265611</v>
      </c>
      <c r="DD99" s="12">
        <v>471920475</v>
      </c>
      <c r="DE99" s="12">
        <v>665698987</v>
      </c>
      <c r="DF99" s="13">
        <f t="shared" si="122"/>
        <v>2.4943391963979455</v>
      </c>
      <c r="DG99" s="14">
        <f t="shared" si="123"/>
        <v>38.8556621521501</v>
      </c>
      <c r="DH99" s="14"/>
      <c r="DI99" s="12">
        <v>189929932</v>
      </c>
      <c r="DJ99" s="12">
        <v>397025991</v>
      </c>
      <c r="DK99" s="12">
        <v>581464360</v>
      </c>
      <c r="DL99" s="12">
        <v>759199663</v>
      </c>
      <c r="DM99" s="13">
        <f t="shared" si="124"/>
        <v>2.533467957831449</v>
      </c>
      <c r="DN99" s="14">
        <f t="shared" si="88"/>
        <v>14.045488700736144</v>
      </c>
      <c r="DP99" s="12">
        <v>186428937</v>
      </c>
      <c r="DQ99" s="12">
        <v>368961893</v>
      </c>
      <c r="DR99" s="12">
        <v>531257815</v>
      </c>
      <c r="DS99" s="12">
        <v>694006568</v>
      </c>
      <c r="DT99" s="13">
        <f t="shared" si="125"/>
        <v>2.445420188795258</v>
      </c>
      <c r="DU99" s="14">
        <f t="shared" si="126"/>
        <v>-8.58708165680521</v>
      </c>
      <c r="DW99" s="12">
        <v>178401335</v>
      </c>
      <c r="DX99" s="12">
        <v>368408135</v>
      </c>
      <c r="DY99" s="12">
        <v>554091942</v>
      </c>
      <c r="DZ99" s="12">
        <v>752062090</v>
      </c>
      <c r="EA99" s="13">
        <f t="shared" si="127"/>
        <v>2.621673608367622</v>
      </c>
      <c r="EB99" s="14">
        <f t="shared" si="89"/>
        <v>8.36526982263372</v>
      </c>
      <c r="ED99" s="12">
        <v>209301111</v>
      </c>
      <c r="EE99" s="12">
        <v>419772850</v>
      </c>
      <c r="EF99" s="12">
        <v>629850575</v>
      </c>
      <c r="EG99" s="12">
        <v>833616050</v>
      </c>
      <c r="EH99" s="13">
        <f t="shared" si="128"/>
        <v>2.7554475679659114</v>
      </c>
      <c r="EI99" s="14">
        <f t="shared" si="90"/>
        <v>10.844046134541898</v>
      </c>
      <c r="EK99" s="12">
        <v>232920244</v>
      </c>
      <c r="EL99" s="12">
        <v>461478510</v>
      </c>
      <c r="EM99" s="12">
        <v>667524626</v>
      </c>
      <c r="EN99" s="12">
        <v>882212582</v>
      </c>
      <c r="EO99" s="13">
        <f t="shared" si="129"/>
        <v>2.8085060763358665</v>
      </c>
      <c r="EP99" s="14">
        <f t="shared" si="91"/>
        <v>5.829606087838641</v>
      </c>
      <c r="ER99" s="12">
        <v>235285109</v>
      </c>
      <c r="ES99" s="12">
        <v>462429280</v>
      </c>
      <c r="ET99" s="12">
        <v>678075931</v>
      </c>
      <c r="EU99" s="12"/>
      <c r="EV99" s="13" t="e">
        <f t="shared" si="130"/>
        <v>#DIV/0!</v>
      </c>
      <c r="EW99" s="14">
        <f t="shared" si="92"/>
        <v>-100</v>
      </c>
    </row>
    <row r="100" spans="1:153" ht="36">
      <c r="A100" s="11" t="s">
        <v>23</v>
      </c>
      <c r="B100" s="12">
        <v>142950097</v>
      </c>
      <c r="C100" s="12">
        <v>279896635</v>
      </c>
      <c r="D100" s="12">
        <v>390462578</v>
      </c>
      <c r="E100" s="12">
        <v>564360307</v>
      </c>
      <c r="F100" s="13">
        <f t="shared" si="93"/>
        <v>4.670709121335022</v>
      </c>
      <c r="G100" s="11"/>
      <c r="H100" s="12">
        <v>154281892</v>
      </c>
      <c r="I100" s="12">
        <v>298023827</v>
      </c>
      <c r="J100" s="12">
        <v>410782950</v>
      </c>
      <c r="K100" s="12">
        <v>596952803</v>
      </c>
      <c r="L100" s="13">
        <f t="shared" si="94"/>
        <v>5.07672812046215</v>
      </c>
      <c r="M100" s="14">
        <f t="shared" si="95"/>
        <v>5.775121955910336</v>
      </c>
      <c r="N100" s="11"/>
      <c r="O100" s="12">
        <v>162646264</v>
      </c>
      <c r="P100" s="12">
        <v>334867214</v>
      </c>
      <c r="Q100" s="12">
        <v>472484996</v>
      </c>
      <c r="R100" s="12">
        <v>665423923</v>
      </c>
      <c r="S100" s="13">
        <f t="shared" si="96"/>
        <v>5.048113377347723</v>
      </c>
      <c r="T100" s="14">
        <f t="shared" si="97"/>
        <v>11.470106121605724</v>
      </c>
      <c r="V100" s="12">
        <v>178379368</v>
      </c>
      <c r="W100" s="12">
        <v>359622982</v>
      </c>
      <c r="X100" s="12">
        <v>500860204</v>
      </c>
      <c r="Y100" s="12">
        <v>730569085</v>
      </c>
      <c r="Z100" s="13">
        <f t="shared" si="98"/>
        <v>5.033979960944754</v>
      </c>
      <c r="AA100" s="14">
        <f t="shared" si="99"/>
        <v>9.790024035550047</v>
      </c>
      <c r="AC100" s="12">
        <v>204515073</v>
      </c>
      <c r="AD100" s="12">
        <v>403924835</v>
      </c>
      <c r="AE100" s="12">
        <v>567608478</v>
      </c>
      <c r="AF100" s="12">
        <v>795535532</v>
      </c>
      <c r="AG100" s="13">
        <f t="shared" si="100"/>
        <v>5.360110184260336</v>
      </c>
      <c r="AH100" s="14">
        <f t="shared" si="101"/>
        <v>8.892580911769628</v>
      </c>
      <c r="AJ100" s="12">
        <v>223069219</v>
      </c>
      <c r="AK100" s="12">
        <v>450186303</v>
      </c>
      <c r="AL100" s="12">
        <v>621228532</v>
      </c>
      <c r="AM100" s="12">
        <v>868029580</v>
      </c>
      <c r="AN100" s="13">
        <f t="shared" si="102"/>
        <v>5.000753901044433</v>
      </c>
      <c r="AO100" s="14">
        <f t="shared" si="103"/>
        <v>9.112609692963403</v>
      </c>
      <c r="AQ100" s="12">
        <v>254307375</v>
      </c>
      <c r="AR100" s="12">
        <v>518442829</v>
      </c>
      <c r="AS100" s="12">
        <v>724278133</v>
      </c>
      <c r="AT100" s="12">
        <v>985299847</v>
      </c>
      <c r="AU100" s="13">
        <f t="shared" si="104"/>
        <v>5.504205065229359</v>
      </c>
      <c r="AV100" s="14">
        <f t="shared" si="105"/>
        <v>13.509939027653871</v>
      </c>
      <c r="AX100" s="12">
        <v>294973242</v>
      </c>
      <c r="AY100" s="12">
        <v>541843477</v>
      </c>
      <c r="AZ100" s="12">
        <v>759372005</v>
      </c>
      <c r="BA100" s="12">
        <v>1048735883</v>
      </c>
      <c r="BB100" s="13">
        <f t="shared" si="106"/>
        <v>5.4452528865683325</v>
      </c>
      <c r="BC100" s="14">
        <f t="shared" si="107"/>
        <v>6.438246813205893</v>
      </c>
      <c r="BE100" s="12">
        <v>278999083</v>
      </c>
      <c r="BF100" s="12">
        <v>519671572</v>
      </c>
      <c r="BG100" s="12">
        <v>718924616</v>
      </c>
      <c r="BH100" s="12">
        <v>974481125</v>
      </c>
      <c r="BI100" s="13">
        <f t="shared" si="108"/>
        <v>5.021684358641066</v>
      </c>
      <c r="BJ100" s="14">
        <f t="shared" si="109"/>
        <v>-7.080405963376393</v>
      </c>
      <c r="BL100" s="12">
        <v>246121559</v>
      </c>
      <c r="BM100" s="12">
        <v>518809711</v>
      </c>
      <c r="BN100" s="12">
        <v>770990297</v>
      </c>
      <c r="BO100" s="12">
        <v>1090695781</v>
      </c>
      <c r="BP100" s="13">
        <f t="shared" si="110"/>
        <v>5.388403936024505</v>
      </c>
      <c r="BQ100" s="14">
        <f t="shared" si="111"/>
        <v>11.925798562799258</v>
      </c>
      <c r="BS100" s="12">
        <v>247079546</v>
      </c>
      <c r="BT100" s="12">
        <v>501091524</v>
      </c>
      <c r="BU100" s="12">
        <v>731879498</v>
      </c>
      <c r="BV100" s="12">
        <v>1051065363</v>
      </c>
      <c r="BW100" s="13">
        <f t="shared" si="112"/>
        <v>4.67486717111282</v>
      </c>
      <c r="BX100" s="14">
        <f t="shared" si="113"/>
        <v>-3.6334987895217665</v>
      </c>
      <c r="BZ100" s="12">
        <v>381981748</v>
      </c>
      <c r="CA100" s="12">
        <v>754606739</v>
      </c>
      <c r="CB100" s="12">
        <v>958478358</v>
      </c>
      <c r="CC100" s="12">
        <v>1237633429</v>
      </c>
      <c r="CD100" s="13">
        <f t="shared" si="114"/>
        <v>4.887767726129709</v>
      </c>
      <c r="CE100" s="14">
        <f t="shared" si="115"/>
        <v>17.75037714757231</v>
      </c>
      <c r="CG100" s="12">
        <v>271707250</v>
      </c>
      <c r="CH100" s="12">
        <v>539068665</v>
      </c>
      <c r="CI100" s="12">
        <v>817855476</v>
      </c>
      <c r="CJ100" s="12">
        <v>1148656293</v>
      </c>
      <c r="CK100" s="13">
        <f t="shared" si="116"/>
        <v>3.9708238188573968</v>
      </c>
      <c r="CL100" s="14">
        <f t="shared" si="117"/>
        <v>-7.189296435851205</v>
      </c>
      <c r="CN100" s="12">
        <v>315548725</v>
      </c>
      <c r="CO100" s="12">
        <v>633256888</v>
      </c>
      <c r="CP100" s="12">
        <v>905631831</v>
      </c>
      <c r="CQ100" s="12">
        <v>1263171230</v>
      </c>
      <c r="CR100" s="13">
        <f t="shared" si="118"/>
        <v>4.397925641742051</v>
      </c>
      <c r="CS100" s="14">
        <f t="shared" si="119"/>
        <v>9.969469344125201</v>
      </c>
      <c r="CU100" s="12">
        <v>277165704</v>
      </c>
      <c r="CV100" s="12">
        <v>535066258</v>
      </c>
      <c r="CW100" s="12">
        <v>808665419</v>
      </c>
      <c r="CX100" s="12">
        <v>1129081043</v>
      </c>
      <c r="CY100" s="13">
        <f t="shared" si="120"/>
        <v>5.184755106442508</v>
      </c>
      <c r="CZ100" s="14">
        <f t="shared" si="121"/>
        <v>-10.615361070248568</v>
      </c>
      <c r="DB100" s="12">
        <v>324412229</v>
      </c>
      <c r="DC100" s="12">
        <v>835108839</v>
      </c>
      <c r="DD100" s="12">
        <v>1469994171</v>
      </c>
      <c r="DE100" s="12">
        <v>2326106978</v>
      </c>
      <c r="DF100" s="13">
        <f t="shared" si="122"/>
        <v>8.71580087028159</v>
      </c>
      <c r="DG100" s="14">
        <f t="shared" si="123"/>
        <v>106.01771612598051</v>
      </c>
      <c r="DH100" s="14"/>
      <c r="DI100" s="12">
        <v>575527948</v>
      </c>
      <c r="DJ100" s="12">
        <v>998042534</v>
      </c>
      <c r="DK100" s="12">
        <v>1389088952</v>
      </c>
      <c r="DL100" s="12">
        <v>1785685878</v>
      </c>
      <c r="DM100" s="13">
        <f t="shared" si="124"/>
        <v>5.958877717079702</v>
      </c>
      <c r="DN100" s="14">
        <f t="shared" si="88"/>
        <v>-23.232856661848686</v>
      </c>
      <c r="DP100" s="12">
        <v>300570106</v>
      </c>
      <c r="DQ100" s="12">
        <v>653692093</v>
      </c>
      <c r="DR100" s="12">
        <v>947021105</v>
      </c>
      <c r="DS100" s="12">
        <v>1255887807</v>
      </c>
      <c r="DT100" s="13">
        <f t="shared" si="125"/>
        <v>4.425280018530895</v>
      </c>
      <c r="DU100" s="14">
        <f t="shared" si="126"/>
        <v>-29.66916396255445</v>
      </c>
      <c r="DW100" s="12">
        <v>276653464</v>
      </c>
      <c r="DX100" s="12">
        <v>598096850</v>
      </c>
      <c r="DY100" s="12">
        <v>896350603</v>
      </c>
      <c r="DZ100" s="12">
        <v>1251059114</v>
      </c>
      <c r="EA100" s="13">
        <f t="shared" si="127"/>
        <v>4.361167389359541</v>
      </c>
      <c r="EB100" s="14">
        <f t="shared" si="89"/>
        <v>-0.38448442393389826</v>
      </c>
      <c r="ED100" s="12">
        <v>325976528</v>
      </c>
      <c r="EE100" s="12">
        <v>659204497</v>
      </c>
      <c r="EF100" s="12">
        <v>977396225</v>
      </c>
      <c r="EG100" s="12">
        <v>1347379110</v>
      </c>
      <c r="EH100" s="13">
        <f t="shared" si="128"/>
        <v>4.453648045497173</v>
      </c>
      <c r="EI100" s="14">
        <f t="shared" si="90"/>
        <v>7.699076320385615</v>
      </c>
      <c r="EK100" s="12">
        <v>376988550</v>
      </c>
      <c r="EL100" s="12">
        <v>752397632</v>
      </c>
      <c r="EM100" s="12">
        <v>1112691814</v>
      </c>
      <c r="EN100" s="12">
        <v>1538965376</v>
      </c>
      <c r="EO100" s="13">
        <f t="shared" si="129"/>
        <v>4.899265435512131</v>
      </c>
      <c r="EP100" s="14">
        <f t="shared" si="91"/>
        <v>14.219180376041308</v>
      </c>
      <c r="ER100" s="12">
        <v>399517888</v>
      </c>
      <c r="ES100" s="12">
        <v>807641868</v>
      </c>
      <c r="ET100" s="12">
        <v>1169165232</v>
      </c>
      <c r="EU100" s="12"/>
      <c r="EV100" s="13" t="e">
        <f t="shared" si="130"/>
        <v>#DIV/0!</v>
      </c>
      <c r="EW100" s="14">
        <f t="shared" si="92"/>
        <v>-100</v>
      </c>
    </row>
    <row r="101" spans="1:153" ht="24">
      <c r="A101" s="11" t="s">
        <v>24</v>
      </c>
      <c r="B101" s="12">
        <v>105997383</v>
      </c>
      <c r="C101" s="12">
        <v>203819385</v>
      </c>
      <c r="D101" s="12">
        <v>280468656</v>
      </c>
      <c r="E101" s="12">
        <v>377920855</v>
      </c>
      <c r="F101" s="13">
        <f t="shared" si="93"/>
        <v>3.1277153313179946</v>
      </c>
      <c r="G101" s="11"/>
      <c r="H101" s="12">
        <v>82630597</v>
      </c>
      <c r="I101" s="12">
        <v>164740172</v>
      </c>
      <c r="J101" s="12">
        <v>231393048</v>
      </c>
      <c r="K101" s="12">
        <v>307179922</v>
      </c>
      <c r="L101" s="13">
        <f t="shared" si="94"/>
        <v>2.6123823193753726</v>
      </c>
      <c r="M101" s="14">
        <f t="shared" si="95"/>
        <v>-18.718451777423084</v>
      </c>
      <c r="N101" s="11"/>
      <c r="O101" s="12">
        <v>76505569</v>
      </c>
      <c r="P101" s="12">
        <v>169346290</v>
      </c>
      <c r="Q101" s="12">
        <v>248549560</v>
      </c>
      <c r="R101" s="12">
        <v>346982141</v>
      </c>
      <c r="S101" s="13">
        <f t="shared" si="96"/>
        <v>2.6323147201950743</v>
      </c>
      <c r="T101" s="14">
        <f t="shared" si="97"/>
        <v>12.957298361446945</v>
      </c>
      <c r="V101" s="12">
        <v>99842043</v>
      </c>
      <c r="W101" s="12">
        <v>204214118</v>
      </c>
      <c r="X101" s="12">
        <v>292191521</v>
      </c>
      <c r="Y101" s="12">
        <v>397058959</v>
      </c>
      <c r="Z101" s="13">
        <f t="shared" si="98"/>
        <v>2.7359313225245288</v>
      </c>
      <c r="AA101" s="14">
        <f t="shared" si="99"/>
        <v>14.43210242915643</v>
      </c>
      <c r="AC101" s="12">
        <v>103619102</v>
      </c>
      <c r="AD101" s="12">
        <v>219530316</v>
      </c>
      <c r="AE101" s="12">
        <v>321464433</v>
      </c>
      <c r="AF101" s="12">
        <v>445304994</v>
      </c>
      <c r="AG101" s="13">
        <f t="shared" si="100"/>
        <v>3.000348491588667</v>
      </c>
      <c r="AH101" s="14">
        <f t="shared" si="101"/>
        <v>12.15084911356955</v>
      </c>
      <c r="AJ101" s="12">
        <v>134067167</v>
      </c>
      <c r="AK101" s="12">
        <v>281955435</v>
      </c>
      <c r="AL101" s="12">
        <v>410783319</v>
      </c>
      <c r="AM101" s="12">
        <v>558391330</v>
      </c>
      <c r="AN101" s="13">
        <f t="shared" si="102"/>
        <v>3.216915282779752</v>
      </c>
      <c r="AO101" s="14">
        <f t="shared" si="103"/>
        <v>25.395254381539672</v>
      </c>
      <c r="AQ101" s="12">
        <v>159194930</v>
      </c>
      <c r="AR101" s="12">
        <v>327541954</v>
      </c>
      <c r="AS101" s="12">
        <v>460817975</v>
      </c>
      <c r="AT101" s="12">
        <v>600768865</v>
      </c>
      <c r="AU101" s="13">
        <f t="shared" si="104"/>
        <v>3.356090067235231</v>
      </c>
      <c r="AV101" s="14">
        <f t="shared" si="105"/>
        <v>7.589217941474843</v>
      </c>
      <c r="AX101" s="12">
        <v>160255665</v>
      </c>
      <c r="AY101" s="12">
        <v>322648394</v>
      </c>
      <c r="AZ101" s="12">
        <v>464662877</v>
      </c>
      <c r="BA101" s="12">
        <v>615065718</v>
      </c>
      <c r="BB101" s="13">
        <f t="shared" si="106"/>
        <v>3.1935479949327945</v>
      </c>
      <c r="BC101" s="14">
        <f t="shared" si="107"/>
        <v>2.3797593105961</v>
      </c>
      <c r="BE101" s="12">
        <v>156824588</v>
      </c>
      <c r="BF101" s="12">
        <v>313610477</v>
      </c>
      <c r="BG101" s="12">
        <v>453468520</v>
      </c>
      <c r="BH101" s="12">
        <v>610256649</v>
      </c>
      <c r="BI101" s="13">
        <f t="shared" si="108"/>
        <v>3.144767189862206</v>
      </c>
      <c r="BJ101" s="14">
        <f t="shared" si="109"/>
        <v>-0.781878888590569</v>
      </c>
      <c r="BL101" s="12">
        <v>176528799</v>
      </c>
      <c r="BM101" s="12">
        <v>360629572</v>
      </c>
      <c r="BN101" s="12">
        <v>512252255</v>
      </c>
      <c r="BO101" s="12">
        <v>685816635</v>
      </c>
      <c r="BP101" s="13">
        <f t="shared" si="110"/>
        <v>3.388164802505165</v>
      </c>
      <c r="BQ101" s="14">
        <f t="shared" si="111"/>
        <v>12.381673534211671</v>
      </c>
      <c r="BS101" s="12">
        <v>183474632</v>
      </c>
      <c r="BT101" s="12">
        <v>382602362</v>
      </c>
      <c r="BU101" s="12">
        <v>562429928</v>
      </c>
      <c r="BV101" s="12">
        <v>762645945</v>
      </c>
      <c r="BW101" s="13">
        <f t="shared" si="112"/>
        <v>3.3920521187061636</v>
      </c>
      <c r="BX101" s="14">
        <f t="shared" si="113"/>
        <v>11.202602281585072</v>
      </c>
      <c r="BZ101" s="12">
        <v>222125914</v>
      </c>
      <c r="CA101" s="12">
        <v>454706764</v>
      </c>
      <c r="CB101" s="12">
        <v>668645903</v>
      </c>
      <c r="CC101" s="12">
        <v>892836031</v>
      </c>
      <c r="CD101" s="13">
        <f t="shared" si="114"/>
        <v>3.5260643699432137</v>
      </c>
      <c r="CE101" s="14">
        <f t="shared" si="115"/>
        <v>17.07084222417258</v>
      </c>
      <c r="CG101" s="12">
        <v>252804219</v>
      </c>
      <c r="CH101" s="12">
        <v>515027443</v>
      </c>
      <c r="CI101" s="12">
        <v>787639124</v>
      </c>
      <c r="CJ101" s="12">
        <v>1064759474</v>
      </c>
      <c r="CK101" s="13">
        <f t="shared" si="116"/>
        <v>3.680798430721933</v>
      </c>
      <c r="CL101" s="14">
        <f t="shared" si="117"/>
        <v>19.255880926696165</v>
      </c>
      <c r="CN101" s="12">
        <v>272310688</v>
      </c>
      <c r="CO101" s="12">
        <v>572066249</v>
      </c>
      <c r="CP101" s="12">
        <v>821465950</v>
      </c>
      <c r="CQ101" s="12">
        <v>1076229859</v>
      </c>
      <c r="CR101" s="13">
        <f t="shared" si="118"/>
        <v>3.7470603991705325</v>
      </c>
      <c r="CS101" s="14">
        <f t="shared" si="119"/>
        <v>1.0772747536031773</v>
      </c>
      <c r="CU101" s="12">
        <v>209490373</v>
      </c>
      <c r="CV101" s="12">
        <v>420751334</v>
      </c>
      <c r="CW101" s="12">
        <v>634312468</v>
      </c>
      <c r="CX101" s="12">
        <v>876383951</v>
      </c>
      <c r="CY101" s="13">
        <f t="shared" si="120"/>
        <v>4.0243667124889555</v>
      </c>
      <c r="CZ101" s="14">
        <f t="shared" si="121"/>
        <v>-18.569072984621585</v>
      </c>
      <c r="DB101" s="12">
        <v>250442589</v>
      </c>
      <c r="DC101" s="12">
        <v>555556331</v>
      </c>
      <c r="DD101" s="12">
        <v>860247511</v>
      </c>
      <c r="DE101" s="12">
        <v>1231605068</v>
      </c>
      <c r="DF101" s="13">
        <f t="shared" si="122"/>
        <v>4.614759606949435</v>
      </c>
      <c r="DG101" s="14">
        <f t="shared" si="123"/>
        <v>40.532590378300995</v>
      </c>
      <c r="DH101" s="14"/>
      <c r="DI101" s="12">
        <v>335575203</v>
      </c>
      <c r="DJ101" s="12">
        <v>664501148</v>
      </c>
      <c r="DK101" s="12">
        <v>969133240</v>
      </c>
      <c r="DL101" s="12">
        <v>1258470437</v>
      </c>
      <c r="DM101" s="13">
        <f t="shared" si="124"/>
        <v>4.199546816734614</v>
      </c>
      <c r="DN101" s="14">
        <f t="shared" si="88"/>
        <v>2.1813298514292825</v>
      </c>
      <c r="DP101" s="12">
        <v>297563929</v>
      </c>
      <c r="DQ101" s="12">
        <v>596114651</v>
      </c>
      <c r="DR101" s="12">
        <v>856356980</v>
      </c>
      <c r="DS101" s="12">
        <v>1124734129</v>
      </c>
      <c r="DT101" s="13">
        <f t="shared" si="125"/>
        <v>3.963143395040103</v>
      </c>
      <c r="DU101" s="14">
        <f t="shared" si="126"/>
        <v>-10.626893097211465</v>
      </c>
      <c r="DW101" s="12">
        <v>294518003</v>
      </c>
      <c r="DX101" s="12">
        <v>595507814</v>
      </c>
      <c r="DY101" s="12">
        <v>887017496</v>
      </c>
      <c r="DZ101" s="12">
        <v>1207569464</v>
      </c>
      <c r="EA101" s="13">
        <f t="shared" si="127"/>
        <v>4.209563327463342</v>
      </c>
      <c r="EB101" s="14">
        <f t="shared" si="89"/>
        <v>7.364881429680523</v>
      </c>
      <c r="ED101" s="12">
        <v>370793652</v>
      </c>
      <c r="EE101" s="12">
        <v>729163820</v>
      </c>
      <c r="EF101" s="12">
        <v>1063579138</v>
      </c>
      <c r="EG101" s="12">
        <v>1406077595</v>
      </c>
      <c r="EH101" s="13">
        <f t="shared" si="128"/>
        <v>4.647670938574309</v>
      </c>
      <c r="EI101" s="14">
        <f t="shared" si="90"/>
        <v>16.43865110189637</v>
      </c>
      <c r="EK101" s="12">
        <v>364033276</v>
      </c>
      <c r="EL101" s="12">
        <v>746839535</v>
      </c>
      <c r="EM101" s="12">
        <v>1136354316</v>
      </c>
      <c r="EN101" s="12">
        <v>1534139288</v>
      </c>
      <c r="EO101" s="13">
        <f t="shared" si="129"/>
        <v>4.883901681073032</v>
      </c>
      <c r="EP101" s="14">
        <f t="shared" si="91"/>
        <v>9.107725879097018</v>
      </c>
      <c r="ER101" s="12">
        <v>396915130</v>
      </c>
      <c r="ES101" s="12">
        <v>794917009</v>
      </c>
      <c r="ET101" s="12">
        <v>1187899234</v>
      </c>
      <c r="EU101" s="12"/>
      <c r="EV101" s="13" t="e">
        <f t="shared" si="130"/>
        <v>#DIV/0!</v>
      </c>
      <c r="EW101" s="14">
        <f t="shared" si="92"/>
        <v>-100</v>
      </c>
    </row>
    <row r="102" spans="1:153" ht="12">
      <c r="A102" s="11" t="s">
        <v>25</v>
      </c>
      <c r="B102" s="12">
        <v>291807047</v>
      </c>
      <c r="C102" s="12">
        <v>631453655</v>
      </c>
      <c r="D102" s="12">
        <v>910959904</v>
      </c>
      <c r="E102" s="12">
        <v>1311824973</v>
      </c>
      <c r="F102" s="13">
        <f t="shared" si="93"/>
        <v>10.856810429416273</v>
      </c>
      <c r="G102" s="11"/>
      <c r="H102" s="12">
        <v>336781333</v>
      </c>
      <c r="I102" s="12">
        <v>713355284</v>
      </c>
      <c r="J102" s="12">
        <v>980870714</v>
      </c>
      <c r="K102" s="12">
        <v>1329476012</v>
      </c>
      <c r="L102" s="13">
        <f t="shared" si="94"/>
        <v>11.30640181548871</v>
      </c>
      <c r="M102" s="14">
        <f t="shared" si="95"/>
        <v>1.3455330827887764</v>
      </c>
      <c r="N102" s="11"/>
      <c r="O102" s="12">
        <v>311701028</v>
      </c>
      <c r="P102" s="12">
        <v>700558429</v>
      </c>
      <c r="Q102" s="12">
        <v>1009529054</v>
      </c>
      <c r="R102" s="12">
        <v>1402112505</v>
      </c>
      <c r="S102" s="13">
        <f t="shared" si="96"/>
        <v>10.636862680148976</v>
      </c>
      <c r="T102" s="14">
        <f t="shared" si="97"/>
        <v>5.463542955598655</v>
      </c>
      <c r="V102" s="12">
        <v>400821328</v>
      </c>
      <c r="W102" s="12">
        <v>842791201</v>
      </c>
      <c r="X102" s="12">
        <v>1203935778</v>
      </c>
      <c r="Y102" s="12">
        <v>1669962029</v>
      </c>
      <c r="Z102" s="13">
        <f t="shared" si="98"/>
        <v>11.506858916052604</v>
      </c>
      <c r="AA102" s="14">
        <f t="shared" si="99"/>
        <v>19.103283298938976</v>
      </c>
      <c r="AC102" s="12">
        <v>463221702</v>
      </c>
      <c r="AD102" s="12">
        <v>951890714</v>
      </c>
      <c r="AE102" s="12">
        <v>1359647151</v>
      </c>
      <c r="AF102" s="12">
        <v>1903441574</v>
      </c>
      <c r="AG102" s="13">
        <f t="shared" si="100"/>
        <v>12.824891102339755</v>
      </c>
      <c r="AH102" s="14">
        <f t="shared" si="101"/>
        <v>13.981128968531777</v>
      </c>
      <c r="AJ102" s="12">
        <v>503451863</v>
      </c>
      <c r="AK102" s="12">
        <v>1081763250</v>
      </c>
      <c r="AL102" s="12">
        <v>1549866796</v>
      </c>
      <c r="AM102" s="12">
        <v>2135588643</v>
      </c>
      <c r="AN102" s="13">
        <f t="shared" si="102"/>
        <v>12.30321348900165</v>
      </c>
      <c r="AO102" s="14">
        <f t="shared" si="103"/>
        <v>12.196175189772333</v>
      </c>
      <c r="AQ102" s="12">
        <v>561280483</v>
      </c>
      <c r="AR102" s="12">
        <v>1174581230</v>
      </c>
      <c r="AS102" s="12">
        <v>1673039392</v>
      </c>
      <c r="AT102" s="12">
        <v>2229374815</v>
      </c>
      <c r="AU102" s="13">
        <f t="shared" si="104"/>
        <v>12.454012031342339</v>
      </c>
      <c r="AV102" s="14">
        <f t="shared" si="105"/>
        <v>4.391584133368141</v>
      </c>
      <c r="AX102" s="12">
        <v>568533231</v>
      </c>
      <c r="AY102" s="12">
        <v>1186604491</v>
      </c>
      <c r="AZ102" s="12">
        <v>1709239646</v>
      </c>
      <c r="BA102" s="12">
        <v>2359593808</v>
      </c>
      <c r="BB102" s="13">
        <f t="shared" si="106"/>
        <v>12.251497447943013</v>
      </c>
      <c r="BC102" s="14">
        <f t="shared" si="107"/>
        <v>5.841054277811068</v>
      </c>
      <c r="BE102" s="12">
        <v>534829527</v>
      </c>
      <c r="BF102" s="12">
        <v>1110646791</v>
      </c>
      <c r="BG102" s="12">
        <v>1607363484</v>
      </c>
      <c r="BH102" s="12">
        <v>2191847633</v>
      </c>
      <c r="BI102" s="13">
        <f t="shared" si="108"/>
        <v>11.295002738160314</v>
      </c>
      <c r="BJ102" s="14">
        <f t="shared" si="109"/>
        <v>-7.109112357867318</v>
      </c>
      <c r="BL102" s="12">
        <v>587326491</v>
      </c>
      <c r="BM102" s="12">
        <v>1260508032</v>
      </c>
      <c r="BN102" s="12">
        <v>1806228821</v>
      </c>
      <c r="BO102" s="12">
        <v>2438090360</v>
      </c>
      <c r="BP102" s="13">
        <f t="shared" si="110"/>
        <v>12.044986256536555</v>
      </c>
      <c r="BQ102" s="14">
        <f t="shared" si="111"/>
        <v>11.234481963646601</v>
      </c>
      <c r="BS102" s="12">
        <v>574542081</v>
      </c>
      <c r="BT102" s="12">
        <v>1245713333</v>
      </c>
      <c r="BU102" s="12">
        <v>1827845523</v>
      </c>
      <c r="BV102" s="12">
        <v>2484353682</v>
      </c>
      <c r="BW102" s="13">
        <f t="shared" si="112"/>
        <v>11.049763295658195</v>
      </c>
      <c r="BX102" s="14">
        <f t="shared" si="113"/>
        <v>1.8975228629344087</v>
      </c>
      <c r="BZ102" s="12">
        <v>691268226</v>
      </c>
      <c r="CA102" s="12">
        <v>1414904724</v>
      </c>
      <c r="CB102" s="12">
        <v>2031457562</v>
      </c>
      <c r="CC102" s="12">
        <v>2809121469</v>
      </c>
      <c r="CD102" s="13">
        <f t="shared" si="114"/>
        <v>11.094022618676597</v>
      </c>
      <c r="CE102" s="14">
        <f t="shared" si="115"/>
        <v>13.072526241052344</v>
      </c>
      <c r="CG102" s="12">
        <v>797018546</v>
      </c>
      <c r="CH102" s="12">
        <v>1671852149</v>
      </c>
      <c r="CI102" s="12">
        <v>2448111921</v>
      </c>
      <c r="CJ102" s="12">
        <v>3316129674</v>
      </c>
      <c r="CK102" s="13">
        <f t="shared" si="116"/>
        <v>11.463626479203917</v>
      </c>
      <c r="CL102" s="14">
        <f t="shared" si="117"/>
        <v>18.048639426777314</v>
      </c>
      <c r="CN102" s="12">
        <v>899843913</v>
      </c>
      <c r="CO102" s="12">
        <v>1797777001</v>
      </c>
      <c r="CP102" s="12">
        <v>2545525826</v>
      </c>
      <c r="CQ102" s="12">
        <v>3332961153</v>
      </c>
      <c r="CR102" s="13">
        <f t="shared" si="118"/>
        <v>11.604218786481427</v>
      </c>
      <c r="CS102" s="14">
        <f t="shared" si="119"/>
        <v>0.5075639572229846</v>
      </c>
      <c r="CU102" s="12">
        <v>609306900</v>
      </c>
      <c r="CV102" s="12">
        <v>1158124786</v>
      </c>
      <c r="CW102" s="12">
        <v>1610369207</v>
      </c>
      <c r="CX102" s="12">
        <v>2147932260</v>
      </c>
      <c r="CY102" s="13">
        <f t="shared" si="120"/>
        <v>9.863333391673637</v>
      </c>
      <c r="CZ102" s="14">
        <f t="shared" si="121"/>
        <v>-35.554836633284935</v>
      </c>
      <c r="DB102" s="12">
        <v>618489714</v>
      </c>
      <c r="DC102" s="12">
        <v>1377444557</v>
      </c>
      <c r="DD102" s="12">
        <v>2023873263</v>
      </c>
      <c r="DE102" s="12">
        <v>2717787390</v>
      </c>
      <c r="DF102" s="13">
        <f t="shared" si="122"/>
        <v>10.183406835127224</v>
      </c>
      <c r="DG102" s="14">
        <f t="shared" si="123"/>
        <v>26.530405106909654</v>
      </c>
      <c r="DH102" s="14"/>
      <c r="DI102" s="12">
        <v>784354252</v>
      </c>
      <c r="DJ102" s="12">
        <v>1604447756</v>
      </c>
      <c r="DK102" s="12">
        <v>2364068952</v>
      </c>
      <c r="DL102" s="12">
        <v>3233283426</v>
      </c>
      <c r="DM102" s="13">
        <f t="shared" si="124"/>
        <v>10.789546357265035</v>
      </c>
      <c r="DN102" s="14">
        <f t="shared" si="88"/>
        <v>18.967489432644697</v>
      </c>
      <c r="DP102" s="12">
        <v>803170850</v>
      </c>
      <c r="DQ102" s="12">
        <v>1605187323</v>
      </c>
      <c r="DR102" s="12">
        <v>2272583112</v>
      </c>
      <c r="DS102" s="12">
        <v>2998408021</v>
      </c>
      <c r="DT102" s="13">
        <f t="shared" si="125"/>
        <v>10.565271060660965</v>
      </c>
      <c r="DU102" s="14">
        <f t="shared" si="126"/>
        <v>-7.2642999098465</v>
      </c>
      <c r="DW102" s="12">
        <v>751671254</v>
      </c>
      <c r="DX102" s="12">
        <v>1595534964</v>
      </c>
      <c r="DY102" s="12">
        <v>2324317673</v>
      </c>
      <c r="DZ102" s="12">
        <v>3080372245</v>
      </c>
      <c r="EA102" s="13">
        <f t="shared" si="127"/>
        <v>10.738116873654171</v>
      </c>
      <c r="EB102" s="14">
        <f t="shared" si="89"/>
        <v>2.73359140670469</v>
      </c>
      <c r="ED102" s="12">
        <v>819162789</v>
      </c>
      <c r="EE102" s="12">
        <v>1688842116</v>
      </c>
      <c r="EF102" s="12">
        <v>2527304118</v>
      </c>
      <c r="EG102" s="12">
        <v>3370140255</v>
      </c>
      <c r="EH102" s="13">
        <f t="shared" si="128"/>
        <v>11.139714463683571</v>
      </c>
      <c r="EI102" s="14">
        <f t="shared" si="90"/>
        <v>9.406915364542243</v>
      </c>
      <c r="EK102" s="12">
        <v>896796652</v>
      </c>
      <c r="EL102" s="12">
        <v>1898843227</v>
      </c>
      <c r="EM102" s="12">
        <v>2751665134</v>
      </c>
      <c r="EN102" s="12">
        <v>3662555107</v>
      </c>
      <c r="EO102" s="13">
        <f t="shared" si="129"/>
        <v>11.659670790009725</v>
      </c>
      <c r="EP102" s="14">
        <f t="shared" si="91"/>
        <v>8.676637465344896</v>
      </c>
      <c r="ER102" s="12">
        <v>980576024</v>
      </c>
      <c r="ES102" s="12">
        <v>1982588710</v>
      </c>
      <c r="ET102" s="12">
        <v>2901694291</v>
      </c>
      <c r="EU102" s="12"/>
      <c r="EV102" s="13" t="e">
        <f t="shared" si="130"/>
        <v>#DIV/0!</v>
      </c>
      <c r="EW102" s="14">
        <f t="shared" si="92"/>
        <v>-100</v>
      </c>
    </row>
    <row r="103" spans="1:153" ht="12">
      <c r="A103" s="11" t="s">
        <v>26</v>
      </c>
      <c r="B103" s="12">
        <v>206347342</v>
      </c>
      <c r="C103" s="12">
        <v>417637311</v>
      </c>
      <c r="D103" s="12">
        <v>677524109</v>
      </c>
      <c r="E103" s="12">
        <v>1027616219</v>
      </c>
      <c r="F103" s="13">
        <f t="shared" si="93"/>
        <v>8.504666943763477</v>
      </c>
      <c r="G103" s="11"/>
      <c r="H103" s="12">
        <v>344476472</v>
      </c>
      <c r="I103" s="12">
        <v>706070021</v>
      </c>
      <c r="J103" s="12">
        <v>961200868</v>
      </c>
      <c r="K103" s="12">
        <v>1324066351</v>
      </c>
      <c r="L103" s="13">
        <f t="shared" si="94"/>
        <v>11.260395869988749</v>
      </c>
      <c r="M103" s="14">
        <f t="shared" si="95"/>
        <v>28.84833136328689</v>
      </c>
      <c r="N103" s="11"/>
      <c r="O103" s="12">
        <v>350499645</v>
      </c>
      <c r="P103" s="12">
        <v>811489667</v>
      </c>
      <c r="Q103" s="12">
        <v>1241884671</v>
      </c>
      <c r="R103" s="12">
        <v>1850740065</v>
      </c>
      <c r="S103" s="13">
        <f t="shared" si="96"/>
        <v>14.040291244713625</v>
      </c>
      <c r="T103" s="14">
        <f t="shared" si="97"/>
        <v>39.77698803403848</v>
      </c>
      <c r="V103" s="12">
        <v>577088453</v>
      </c>
      <c r="W103" s="12">
        <v>1223284793</v>
      </c>
      <c r="X103" s="12">
        <v>1712119528</v>
      </c>
      <c r="Y103" s="12">
        <v>2301631831</v>
      </c>
      <c r="Z103" s="13">
        <f t="shared" si="98"/>
        <v>15.859374222940987</v>
      </c>
      <c r="AA103" s="14">
        <f t="shared" si="99"/>
        <v>24.362781923133</v>
      </c>
      <c r="AC103" s="12">
        <v>623577093</v>
      </c>
      <c r="AD103" s="12">
        <v>1241768519</v>
      </c>
      <c r="AE103" s="12">
        <v>1596260876</v>
      </c>
      <c r="AF103" s="12">
        <v>2246210335</v>
      </c>
      <c r="AG103" s="13">
        <f t="shared" si="100"/>
        <v>15.13437729469552</v>
      </c>
      <c r="AH103" s="14">
        <f t="shared" si="101"/>
        <v>-2.4079218602012844</v>
      </c>
      <c r="AJ103" s="12">
        <v>695566017</v>
      </c>
      <c r="AK103" s="12">
        <v>1305870009</v>
      </c>
      <c r="AL103" s="12">
        <v>1709475285</v>
      </c>
      <c r="AM103" s="12">
        <v>2343040444</v>
      </c>
      <c r="AN103" s="13">
        <f t="shared" si="102"/>
        <v>13.498351796534262</v>
      </c>
      <c r="AO103" s="14">
        <f t="shared" si="103"/>
        <v>4.310821096814166</v>
      </c>
      <c r="AQ103" s="12">
        <v>561739846</v>
      </c>
      <c r="AR103" s="12">
        <v>1130561664</v>
      </c>
      <c r="AS103" s="12">
        <v>1566501298</v>
      </c>
      <c r="AT103" s="12">
        <v>2188959399</v>
      </c>
      <c r="AU103" s="13">
        <f t="shared" si="104"/>
        <v>12.228238386763104</v>
      </c>
      <c r="AV103" s="14">
        <f t="shared" si="105"/>
        <v>-6.576115465465691</v>
      </c>
      <c r="AX103" s="12">
        <v>603383918</v>
      </c>
      <c r="AY103" s="12">
        <v>1310933281</v>
      </c>
      <c r="AZ103" s="12">
        <v>1839261799</v>
      </c>
      <c r="BA103" s="12">
        <v>2638621460</v>
      </c>
      <c r="BB103" s="13">
        <f t="shared" si="106"/>
        <v>13.70026653472116</v>
      </c>
      <c r="BC103" s="14">
        <f t="shared" si="107"/>
        <v>20.542275073965413</v>
      </c>
      <c r="BE103" s="12">
        <v>649823985</v>
      </c>
      <c r="BF103" s="12">
        <v>1228276719</v>
      </c>
      <c r="BG103" s="12">
        <v>1725313502</v>
      </c>
      <c r="BH103" s="12">
        <v>2431029241</v>
      </c>
      <c r="BI103" s="13">
        <f t="shared" si="108"/>
        <v>12.527550510461412</v>
      </c>
      <c r="BJ103" s="14">
        <f t="shared" si="109"/>
        <v>-7.867449808431402</v>
      </c>
      <c r="BL103" s="12">
        <v>576413891</v>
      </c>
      <c r="BM103" s="12">
        <v>1221899169</v>
      </c>
      <c r="BN103" s="12">
        <v>1790487857</v>
      </c>
      <c r="BO103" s="12">
        <v>2831936171</v>
      </c>
      <c r="BP103" s="13">
        <f t="shared" si="110"/>
        <v>13.990717004879079</v>
      </c>
      <c r="BQ103" s="14">
        <f t="shared" si="111"/>
        <v>16.49124260780539</v>
      </c>
      <c r="BS103" s="12">
        <v>1068726529</v>
      </c>
      <c r="BT103" s="12">
        <v>2356825338</v>
      </c>
      <c r="BU103" s="12">
        <v>3166524306</v>
      </c>
      <c r="BV103" s="12">
        <v>4300841497</v>
      </c>
      <c r="BW103" s="13">
        <f t="shared" si="112"/>
        <v>19.129031771247718</v>
      </c>
      <c r="BX103" s="14">
        <f t="shared" si="113"/>
        <v>51.86929497359776</v>
      </c>
      <c r="BZ103" s="12">
        <v>952077333</v>
      </c>
      <c r="CA103" s="12">
        <v>1966680420</v>
      </c>
      <c r="CB103" s="12">
        <v>2786694716</v>
      </c>
      <c r="CC103" s="12">
        <v>3929257746</v>
      </c>
      <c r="CD103" s="13">
        <f t="shared" si="114"/>
        <v>15.517760548906411</v>
      </c>
      <c r="CE103" s="14">
        <f t="shared" si="115"/>
        <v>-8.63979180026034</v>
      </c>
      <c r="CG103" s="12">
        <v>1199977089</v>
      </c>
      <c r="CH103" s="12">
        <v>2515996666</v>
      </c>
      <c r="CI103" s="12">
        <v>3492030006</v>
      </c>
      <c r="CJ103" s="12">
        <v>4740319024</v>
      </c>
      <c r="CK103" s="13">
        <f t="shared" si="116"/>
        <v>16.386948649644534</v>
      </c>
      <c r="CL103" s="14">
        <f t="shared" si="117"/>
        <v>20.64159010249871</v>
      </c>
      <c r="CN103" s="12">
        <v>1264839870</v>
      </c>
      <c r="CO103" s="12">
        <v>2346058477</v>
      </c>
      <c r="CP103" s="12">
        <v>3190218359</v>
      </c>
      <c r="CQ103" s="12">
        <v>4246943509</v>
      </c>
      <c r="CR103" s="13">
        <f t="shared" si="118"/>
        <v>14.786389456685983</v>
      </c>
      <c r="CS103" s="14">
        <f t="shared" si="119"/>
        <v>-10.408065628116262</v>
      </c>
      <c r="CU103" s="12">
        <v>899952043</v>
      </c>
      <c r="CV103" s="12">
        <v>1914089314</v>
      </c>
      <c r="CW103" s="12">
        <v>2297535065</v>
      </c>
      <c r="CX103" s="12">
        <v>2832313971</v>
      </c>
      <c r="CY103" s="13">
        <f t="shared" si="120"/>
        <v>13.006023274620429</v>
      </c>
      <c r="CZ103" s="14">
        <f t="shared" si="121"/>
        <v>-33.30935612875844</v>
      </c>
      <c r="DB103" s="12">
        <v>560975230</v>
      </c>
      <c r="DC103" s="12">
        <v>1188339192</v>
      </c>
      <c r="DD103" s="12">
        <v>1681054332</v>
      </c>
      <c r="DE103" s="12">
        <v>2258627221</v>
      </c>
      <c r="DF103" s="13">
        <f t="shared" si="122"/>
        <v>8.462957759302801</v>
      </c>
      <c r="DG103" s="14">
        <f t="shared" si="123"/>
        <v>-20.25505490824696</v>
      </c>
      <c r="DH103" s="14"/>
      <c r="DI103" s="12">
        <v>586534173</v>
      </c>
      <c r="DJ103" s="12">
        <v>1382022396</v>
      </c>
      <c r="DK103" s="12">
        <v>2086976321</v>
      </c>
      <c r="DL103" s="12">
        <v>3128330692</v>
      </c>
      <c r="DM103" s="13">
        <f t="shared" si="124"/>
        <v>10.439316501228063</v>
      </c>
      <c r="DN103" s="14">
        <f t="shared" si="88"/>
        <v>38.50584385567362</v>
      </c>
      <c r="DP103" s="12">
        <v>891864026</v>
      </c>
      <c r="DQ103" s="12">
        <v>1796137216</v>
      </c>
      <c r="DR103" s="12">
        <v>2397147540</v>
      </c>
      <c r="DS103" s="12">
        <v>3201779634</v>
      </c>
      <c r="DT103" s="13">
        <f t="shared" si="125"/>
        <v>11.281876740188274</v>
      </c>
      <c r="DU103" s="14">
        <f t="shared" si="126"/>
        <v>2.3478637404871847</v>
      </c>
      <c r="DW103" s="12">
        <v>775184550</v>
      </c>
      <c r="DX103" s="12">
        <v>1570558953</v>
      </c>
      <c r="DY103" s="12">
        <v>2206845228</v>
      </c>
      <c r="DZ103" s="12">
        <v>3060121349</v>
      </c>
      <c r="EA103" s="13">
        <f t="shared" si="127"/>
        <v>10.667522649726466</v>
      </c>
      <c r="EB103" s="14">
        <f t="shared" si="89"/>
        <v>-4.424360861557034</v>
      </c>
      <c r="ED103" s="12">
        <v>837247065</v>
      </c>
      <c r="EE103" s="12">
        <v>1663242884</v>
      </c>
      <c r="EF103" s="12">
        <v>2390822448</v>
      </c>
      <c r="EG103" s="12">
        <v>3230958204</v>
      </c>
      <c r="EH103" s="13">
        <f t="shared" si="128"/>
        <v>10.679659929066036</v>
      </c>
      <c r="EI103" s="14">
        <f t="shared" si="90"/>
        <v>5.582682368325905</v>
      </c>
      <c r="EK103" s="12">
        <v>950721573</v>
      </c>
      <c r="EL103" s="12">
        <v>1983640697</v>
      </c>
      <c r="EM103" s="12">
        <v>2748152989</v>
      </c>
      <c r="EN103" s="12">
        <v>3717178930</v>
      </c>
      <c r="EO103" s="13">
        <f t="shared" si="129"/>
        <v>11.833564635935621</v>
      </c>
      <c r="EP103" s="14">
        <f t="shared" si="91"/>
        <v>15.048808907464277</v>
      </c>
      <c r="ER103" s="12">
        <v>1003743724</v>
      </c>
      <c r="ES103" s="12">
        <v>2257869083</v>
      </c>
      <c r="ET103" s="12">
        <v>3020270312</v>
      </c>
      <c r="EU103" s="12"/>
      <c r="EV103" s="13" t="e">
        <f t="shared" si="130"/>
        <v>#DIV/0!</v>
      </c>
      <c r="EW103" s="14">
        <f t="shared" si="92"/>
        <v>-100</v>
      </c>
    </row>
    <row r="104" spans="1:153" ht="12">
      <c r="A104" s="11" t="s">
        <v>27</v>
      </c>
      <c r="B104" s="12">
        <v>10839503</v>
      </c>
      <c r="C104" s="12">
        <v>30625415</v>
      </c>
      <c r="D104" s="12">
        <v>42497440</v>
      </c>
      <c r="E104" s="12">
        <v>69339521</v>
      </c>
      <c r="F104" s="13">
        <f t="shared" si="93"/>
        <v>0.5738616433272677</v>
      </c>
      <c r="G104" s="11"/>
      <c r="H104" s="12">
        <v>20763166</v>
      </c>
      <c r="I104" s="12">
        <v>41658553</v>
      </c>
      <c r="J104" s="12">
        <v>80734444</v>
      </c>
      <c r="K104" s="12">
        <v>97647934</v>
      </c>
      <c r="L104" s="13">
        <f t="shared" si="94"/>
        <v>0.8304375319983748</v>
      </c>
      <c r="M104" s="14">
        <f t="shared" si="95"/>
        <v>40.82579832070084</v>
      </c>
      <c r="N104" s="11"/>
      <c r="O104" s="12">
        <v>16281705</v>
      </c>
      <c r="P104" s="12">
        <v>37748294</v>
      </c>
      <c r="Q104" s="12">
        <v>53392335</v>
      </c>
      <c r="R104" s="12">
        <v>78745845</v>
      </c>
      <c r="S104" s="13">
        <f t="shared" si="96"/>
        <v>0.5973905352889609</v>
      </c>
      <c r="T104" s="14">
        <f t="shared" si="97"/>
        <v>-19.357387530595375</v>
      </c>
      <c r="V104" s="12">
        <v>20391583</v>
      </c>
      <c r="W104" s="12">
        <v>43309319</v>
      </c>
      <c r="X104" s="12">
        <v>58896510</v>
      </c>
      <c r="Y104" s="12">
        <v>79076237</v>
      </c>
      <c r="Z104" s="13">
        <f t="shared" si="98"/>
        <v>0.5448741270579744</v>
      </c>
      <c r="AA104" s="14">
        <f t="shared" si="99"/>
        <v>0.419567534007669</v>
      </c>
      <c r="AC104" s="12">
        <v>24122914</v>
      </c>
      <c r="AD104" s="12">
        <v>57635610</v>
      </c>
      <c r="AE104" s="12">
        <v>76821505</v>
      </c>
      <c r="AF104" s="12">
        <v>95656357</v>
      </c>
      <c r="AG104" s="13">
        <f t="shared" si="100"/>
        <v>0.644507495543194</v>
      </c>
      <c r="AH104" s="14">
        <f t="shared" si="101"/>
        <v>20.967259734425653</v>
      </c>
      <c r="AJ104" s="12">
        <v>41817171</v>
      </c>
      <c r="AK104" s="12">
        <v>72884675</v>
      </c>
      <c r="AL104" s="12">
        <v>108412486</v>
      </c>
      <c r="AM104" s="12">
        <v>133611086</v>
      </c>
      <c r="AN104" s="13">
        <f t="shared" si="102"/>
        <v>0.7697389293315133</v>
      </c>
      <c r="AO104" s="14">
        <f t="shared" si="103"/>
        <v>39.678208736299666</v>
      </c>
      <c r="AQ104" s="12">
        <v>26142048</v>
      </c>
      <c r="AR104" s="12">
        <v>103646200</v>
      </c>
      <c r="AS104" s="12">
        <v>119780165</v>
      </c>
      <c r="AT104" s="12">
        <v>165812539</v>
      </c>
      <c r="AU104" s="13">
        <f t="shared" si="104"/>
        <v>0.9262827146692337</v>
      </c>
      <c r="AV104" s="14">
        <f t="shared" si="105"/>
        <v>24.10088411376283</v>
      </c>
      <c r="AX104" s="12">
        <v>25923953</v>
      </c>
      <c r="AY104" s="12">
        <v>71620727</v>
      </c>
      <c r="AZ104" s="12">
        <v>97469703</v>
      </c>
      <c r="BA104" s="12">
        <v>144604717</v>
      </c>
      <c r="BB104" s="13">
        <f t="shared" si="106"/>
        <v>0.75081749887607</v>
      </c>
      <c r="BC104" s="14">
        <f t="shared" si="107"/>
        <v>-12.790240188047534</v>
      </c>
      <c r="BE104" s="12">
        <v>26663641</v>
      </c>
      <c r="BF104" s="12">
        <v>67660281</v>
      </c>
      <c r="BG104" s="12">
        <v>90286439</v>
      </c>
      <c r="BH104" s="12">
        <v>129050118</v>
      </c>
      <c r="BI104" s="13">
        <f t="shared" si="108"/>
        <v>0.665019508757939</v>
      </c>
      <c r="BJ104" s="14">
        <f t="shared" si="109"/>
        <v>-10.756633201667967</v>
      </c>
      <c r="BL104" s="12">
        <v>41192354</v>
      </c>
      <c r="BM104" s="12">
        <v>78299469</v>
      </c>
      <c r="BN104" s="12">
        <v>102997181</v>
      </c>
      <c r="BO104" s="12">
        <v>125358514</v>
      </c>
      <c r="BP104" s="13">
        <f t="shared" si="110"/>
        <v>0.6193132145725089</v>
      </c>
      <c r="BQ104" s="14">
        <f t="shared" si="111"/>
        <v>-2.860597151875524</v>
      </c>
      <c r="BS104" s="12">
        <v>82064876</v>
      </c>
      <c r="BT104" s="12">
        <v>198907241</v>
      </c>
      <c r="BU104" s="12">
        <v>260957564</v>
      </c>
      <c r="BV104" s="12">
        <v>326840302</v>
      </c>
      <c r="BW104" s="13">
        <f t="shared" si="112"/>
        <v>1.4537012176438733</v>
      </c>
      <c r="BX104" s="14">
        <f t="shared" si="113"/>
        <v>160.72445466288792</v>
      </c>
      <c r="BZ104" s="12">
        <v>152578034</v>
      </c>
      <c r="CA104" s="12">
        <v>291139128</v>
      </c>
      <c r="CB104" s="12">
        <v>349499032</v>
      </c>
      <c r="CC104" s="12">
        <v>450841242</v>
      </c>
      <c r="CD104" s="13">
        <f t="shared" si="114"/>
        <v>1.78050076914643</v>
      </c>
      <c r="CE104" s="14">
        <f t="shared" si="115"/>
        <v>37.93930529411884</v>
      </c>
      <c r="CG104" s="12">
        <v>124006542</v>
      </c>
      <c r="CH104" s="12">
        <v>253240947</v>
      </c>
      <c r="CI104" s="12">
        <v>323976008</v>
      </c>
      <c r="CJ104" s="12">
        <v>443869149</v>
      </c>
      <c r="CK104" s="13">
        <f t="shared" si="116"/>
        <v>1.5344243530864135</v>
      </c>
      <c r="CL104" s="14">
        <f t="shared" si="117"/>
        <v>-1.546463000827245</v>
      </c>
      <c r="CN104" s="12">
        <v>102614829</v>
      </c>
      <c r="CO104" s="12">
        <v>260863440</v>
      </c>
      <c r="CP104" s="12">
        <v>320923694</v>
      </c>
      <c r="CQ104" s="12">
        <v>393193998</v>
      </c>
      <c r="CR104" s="13">
        <f t="shared" si="118"/>
        <v>1.368965604119461</v>
      </c>
      <c r="CS104" s="14">
        <f t="shared" si="119"/>
        <v>-11.416686902923274</v>
      </c>
      <c r="CU104" s="12">
        <v>105708385</v>
      </c>
      <c r="CV104" s="12">
        <v>216773808</v>
      </c>
      <c r="CW104" s="12">
        <v>276195041</v>
      </c>
      <c r="CX104" s="12">
        <v>334726610</v>
      </c>
      <c r="CY104" s="13">
        <f t="shared" si="120"/>
        <v>1.5370690272582055</v>
      </c>
      <c r="CZ104" s="14">
        <f t="shared" si="121"/>
        <v>-14.869857703168705</v>
      </c>
      <c r="DB104" s="12">
        <v>80855527</v>
      </c>
      <c r="DC104" s="12">
        <v>231846485</v>
      </c>
      <c r="DD104" s="12">
        <v>285872647</v>
      </c>
      <c r="DE104" s="12">
        <v>341586726</v>
      </c>
      <c r="DF104" s="13">
        <f t="shared" si="122"/>
        <v>1.2799075502139003</v>
      </c>
      <c r="DG104" s="14">
        <f t="shared" si="123"/>
        <v>2.0494683706204313</v>
      </c>
      <c r="DH104" s="14"/>
      <c r="DI104" s="12">
        <v>107111296</v>
      </c>
      <c r="DJ104" s="12">
        <v>196282189</v>
      </c>
      <c r="DK104" s="12">
        <v>247133807</v>
      </c>
      <c r="DL104" s="12">
        <v>300011884</v>
      </c>
      <c r="DM104" s="13">
        <f t="shared" si="124"/>
        <v>1.0011470396064253</v>
      </c>
      <c r="DN104" s="14">
        <f t="shared" si="88"/>
        <v>-12.171094142575086</v>
      </c>
      <c r="DP104" s="12">
        <v>99260010</v>
      </c>
      <c r="DQ104" s="12">
        <v>216017403</v>
      </c>
      <c r="DR104" s="12">
        <v>338011913</v>
      </c>
      <c r="DS104" s="12">
        <v>395431127</v>
      </c>
      <c r="DT104" s="13">
        <f t="shared" si="125"/>
        <v>1.3933517430974252</v>
      </c>
      <c r="DU104" s="14">
        <f t="shared" si="126"/>
        <v>31.805154425149368</v>
      </c>
      <c r="DW104" s="12">
        <v>69946137</v>
      </c>
      <c r="DX104" s="12">
        <v>154068740</v>
      </c>
      <c r="DY104" s="12">
        <v>199914784</v>
      </c>
      <c r="DZ104" s="12">
        <v>252633622</v>
      </c>
      <c r="EA104" s="13">
        <f t="shared" si="127"/>
        <v>0.8806758221036268</v>
      </c>
      <c r="EB104" s="14">
        <f t="shared" si="89"/>
        <v>-36.111852418739915</v>
      </c>
      <c r="ED104" s="12">
        <v>63969052</v>
      </c>
      <c r="EE104" s="12">
        <v>152748255</v>
      </c>
      <c r="EF104" s="12">
        <v>224466196</v>
      </c>
      <c r="EG104" s="12">
        <v>273246730</v>
      </c>
      <c r="EH104" s="13">
        <f t="shared" si="128"/>
        <v>0.9031940275539777</v>
      </c>
      <c r="EI104" s="14">
        <f t="shared" si="90"/>
        <v>8.159289265147777</v>
      </c>
      <c r="EK104" s="12">
        <v>95672623</v>
      </c>
      <c r="EL104" s="12">
        <v>212411873</v>
      </c>
      <c r="EM104" s="12">
        <v>283907037</v>
      </c>
      <c r="EN104" s="12">
        <v>358873402</v>
      </c>
      <c r="EO104" s="13">
        <f t="shared" si="129"/>
        <v>1.142466283882952</v>
      </c>
      <c r="EP104" s="14">
        <f t="shared" si="91"/>
        <v>31.336760004410678</v>
      </c>
      <c r="ER104" s="12">
        <v>121216163</v>
      </c>
      <c r="ES104" s="12">
        <v>251195169</v>
      </c>
      <c r="ET104" s="12">
        <v>306446612</v>
      </c>
      <c r="EU104" s="12"/>
      <c r="EV104" s="13" t="e">
        <f t="shared" si="130"/>
        <v>#DIV/0!</v>
      </c>
      <c r="EW104" s="14">
        <f t="shared" si="92"/>
        <v>-100</v>
      </c>
    </row>
    <row r="105" spans="1:153" ht="12">
      <c r="A105" s="11" t="s">
        <v>28</v>
      </c>
      <c r="B105" s="12">
        <v>3735926</v>
      </c>
      <c r="C105" s="12">
        <v>8485604</v>
      </c>
      <c r="D105" s="12">
        <v>12599282</v>
      </c>
      <c r="E105" s="12">
        <v>19010572</v>
      </c>
      <c r="F105" s="13">
        <f t="shared" si="93"/>
        <v>0.15733362346866142</v>
      </c>
      <c r="G105" s="11"/>
      <c r="H105" s="12">
        <v>5328784</v>
      </c>
      <c r="I105" s="12">
        <v>10957976</v>
      </c>
      <c r="J105" s="12">
        <v>15835799</v>
      </c>
      <c r="K105" s="12">
        <v>24397723</v>
      </c>
      <c r="L105" s="13">
        <f t="shared" si="94"/>
        <v>0.20748810593883107</v>
      </c>
      <c r="M105" s="14">
        <f t="shared" si="95"/>
        <v>28.337658645936585</v>
      </c>
      <c r="N105" s="11"/>
      <c r="O105" s="12">
        <v>5073566</v>
      </c>
      <c r="P105" s="12">
        <v>11635768</v>
      </c>
      <c r="Q105" s="12">
        <v>19384296</v>
      </c>
      <c r="R105" s="12">
        <v>29543400</v>
      </c>
      <c r="S105" s="13">
        <f t="shared" si="96"/>
        <v>0.2241254448441805</v>
      </c>
      <c r="T105" s="14">
        <f t="shared" si="97"/>
        <v>21.09080835125475</v>
      </c>
      <c r="V105" s="12">
        <v>8853316</v>
      </c>
      <c r="W105" s="12">
        <v>19546762</v>
      </c>
      <c r="X105" s="12">
        <v>28656544</v>
      </c>
      <c r="Y105" s="12">
        <v>39863174</v>
      </c>
      <c r="Z105" s="13">
        <f t="shared" si="98"/>
        <v>0.2746768556400849</v>
      </c>
      <c r="AA105" s="14">
        <f t="shared" si="99"/>
        <v>34.93089488684444</v>
      </c>
      <c r="AC105" s="12">
        <v>11600851</v>
      </c>
      <c r="AD105" s="12">
        <v>26570382</v>
      </c>
      <c r="AE105" s="12">
        <v>49342417</v>
      </c>
      <c r="AF105" s="12">
        <v>70091812</v>
      </c>
      <c r="AG105" s="13">
        <f t="shared" si="100"/>
        <v>0.47226028281846855</v>
      </c>
      <c r="AH105" s="14">
        <f t="shared" si="101"/>
        <v>75.8309862631611</v>
      </c>
      <c r="AJ105" s="12">
        <v>17913643</v>
      </c>
      <c r="AK105" s="12">
        <v>38387764</v>
      </c>
      <c r="AL105" s="12">
        <v>58823672</v>
      </c>
      <c r="AM105" s="12">
        <v>79722961</v>
      </c>
      <c r="AN105" s="13">
        <f t="shared" si="102"/>
        <v>0.4592872379113661</v>
      </c>
      <c r="AO105" s="14">
        <f t="shared" si="103"/>
        <v>13.740761902403094</v>
      </c>
      <c r="AQ105" s="12">
        <v>24770873</v>
      </c>
      <c r="AR105" s="12">
        <v>42689320</v>
      </c>
      <c r="AS105" s="12">
        <v>57825382</v>
      </c>
      <c r="AT105" s="12">
        <v>74270303</v>
      </c>
      <c r="AU105" s="13">
        <f t="shared" si="104"/>
        <v>0.4148980426754489</v>
      </c>
      <c r="AV105" s="14">
        <f t="shared" si="105"/>
        <v>-6.839507629426862</v>
      </c>
      <c r="AX105" s="12">
        <v>18369113</v>
      </c>
      <c r="AY105" s="12">
        <v>41824443</v>
      </c>
      <c r="AZ105" s="12">
        <v>61455680</v>
      </c>
      <c r="BA105" s="12">
        <v>83688126</v>
      </c>
      <c r="BB105" s="13">
        <f t="shared" si="106"/>
        <v>0.4345260013125672</v>
      </c>
      <c r="BC105" s="14">
        <f t="shared" si="107"/>
        <v>12.680469339138142</v>
      </c>
      <c r="BE105" s="12">
        <v>23123632</v>
      </c>
      <c r="BF105" s="12">
        <v>47950536</v>
      </c>
      <c r="BG105" s="12">
        <v>68082605</v>
      </c>
      <c r="BH105" s="12">
        <v>91084052</v>
      </c>
      <c r="BI105" s="13">
        <f t="shared" si="108"/>
        <v>0.46937323619279897</v>
      </c>
      <c r="BJ105" s="14">
        <f t="shared" si="109"/>
        <v>8.837485499436326</v>
      </c>
      <c r="BL105" s="12">
        <v>26905455</v>
      </c>
      <c r="BM105" s="12">
        <v>56088118</v>
      </c>
      <c r="BN105" s="12">
        <v>84970125</v>
      </c>
      <c r="BO105" s="12">
        <v>113866206</v>
      </c>
      <c r="BP105" s="13">
        <f t="shared" si="110"/>
        <v>0.5625373484327957</v>
      </c>
      <c r="BQ105" s="14">
        <f t="shared" si="111"/>
        <v>25.012231559483098</v>
      </c>
      <c r="BS105" s="12">
        <v>26281177</v>
      </c>
      <c r="BT105" s="12">
        <v>54342868</v>
      </c>
      <c r="BU105" s="12">
        <v>80680917</v>
      </c>
      <c r="BV105" s="12">
        <v>109864553</v>
      </c>
      <c r="BW105" s="13">
        <f t="shared" si="112"/>
        <v>0.48864914606522375</v>
      </c>
      <c r="BX105" s="14">
        <f t="shared" si="113"/>
        <v>-3.5143464778303013</v>
      </c>
      <c r="BZ105" s="12">
        <v>29685198</v>
      </c>
      <c r="CA105" s="12">
        <v>58968301</v>
      </c>
      <c r="CB105" s="12">
        <v>88276122</v>
      </c>
      <c r="CC105" s="12">
        <v>123789443</v>
      </c>
      <c r="CD105" s="13">
        <f t="shared" si="114"/>
        <v>0.4888798493588308</v>
      </c>
      <c r="CE105" s="14">
        <f t="shared" si="115"/>
        <v>12.674597602012724</v>
      </c>
      <c r="CG105" s="12">
        <v>65114778</v>
      </c>
      <c r="CH105" s="12">
        <v>129688250</v>
      </c>
      <c r="CI105" s="12">
        <v>229540814</v>
      </c>
      <c r="CJ105" s="12">
        <v>333772868</v>
      </c>
      <c r="CK105" s="13">
        <f t="shared" si="116"/>
        <v>1.1538292720107404</v>
      </c>
      <c r="CL105" s="14">
        <f t="shared" si="117"/>
        <v>169.62950952126022</v>
      </c>
      <c r="CN105" s="12">
        <v>80791563</v>
      </c>
      <c r="CO105" s="12">
        <v>162445881</v>
      </c>
      <c r="CP105" s="12">
        <v>254702654</v>
      </c>
      <c r="CQ105" s="12">
        <v>343066498</v>
      </c>
      <c r="CR105" s="13">
        <f t="shared" si="118"/>
        <v>1.1944389743398827</v>
      </c>
      <c r="CS105" s="14">
        <f t="shared" si="119"/>
        <v>2.784417456004846</v>
      </c>
      <c r="CU105" s="12">
        <v>82501481</v>
      </c>
      <c r="CV105" s="12">
        <v>168436276</v>
      </c>
      <c r="CW105" s="12">
        <v>246936790</v>
      </c>
      <c r="CX105" s="12">
        <v>334969675</v>
      </c>
      <c r="CY105" s="13">
        <f t="shared" si="120"/>
        <v>1.5381851849580983</v>
      </c>
      <c r="CZ105" s="14">
        <f t="shared" si="121"/>
        <v>-2.3601322330226537</v>
      </c>
      <c r="DB105" s="12">
        <v>91490574</v>
      </c>
      <c r="DC105" s="12">
        <v>184897404</v>
      </c>
      <c r="DD105" s="12">
        <v>282854428</v>
      </c>
      <c r="DE105" s="12">
        <v>402129156</v>
      </c>
      <c r="DF105" s="13">
        <f t="shared" si="122"/>
        <v>1.5067568607029052</v>
      </c>
      <c r="DG105" s="14">
        <f t="shared" si="123"/>
        <v>20.04942119014207</v>
      </c>
      <c r="DH105" s="14"/>
      <c r="DI105" s="12">
        <v>109628323</v>
      </c>
      <c r="DJ105" s="12">
        <v>222812295</v>
      </c>
      <c r="DK105" s="12">
        <v>328558310</v>
      </c>
      <c r="DL105" s="12">
        <v>439028051</v>
      </c>
      <c r="DM105" s="13">
        <f t="shared" si="124"/>
        <v>1.4650474097980355</v>
      </c>
      <c r="DN105" s="14">
        <f t="shared" si="88"/>
        <v>9.175881541899443</v>
      </c>
      <c r="DP105" s="12">
        <v>93632284</v>
      </c>
      <c r="DQ105" s="12">
        <v>179965832</v>
      </c>
      <c r="DR105" s="12">
        <v>271215673</v>
      </c>
      <c r="DS105" s="12">
        <v>366072871</v>
      </c>
      <c r="DT105" s="13">
        <f t="shared" si="125"/>
        <v>1.2899042034911148</v>
      </c>
      <c r="DU105" s="14">
        <f t="shared" si="126"/>
        <v>-16.61743021518231</v>
      </c>
      <c r="DW105" s="12">
        <v>95729512</v>
      </c>
      <c r="DX105" s="12">
        <v>187476594</v>
      </c>
      <c r="DY105" s="12">
        <v>285184633</v>
      </c>
      <c r="DZ105" s="12">
        <v>392098608</v>
      </c>
      <c r="EA105" s="13">
        <f t="shared" si="127"/>
        <v>1.3668480118061552</v>
      </c>
      <c r="EB105" s="14">
        <f t="shared" si="89"/>
        <v>7.1094416062314565</v>
      </c>
      <c r="ED105" s="12">
        <v>111223319</v>
      </c>
      <c r="EE105" s="12">
        <v>219296745</v>
      </c>
      <c r="EF105" s="12">
        <v>341546100</v>
      </c>
      <c r="EG105" s="12">
        <v>473124302</v>
      </c>
      <c r="EH105" s="13">
        <f t="shared" si="128"/>
        <v>1.56387248936902</v>
      </c>
      <c r="EI105" s="14">
        <f t="shared" si="90"/>
        <v>20.664621691286385</v>
      </c>
      <c r="EK105" s="12">
        <v>123956057</v>
      </c>
      <c r="EL105" s="12">
        <v>243191516</v>
      </c>
      <c r="EM105" s="12">
        <v>360778117</v>
      </c>
      <c r="EN105" s="12">
        <v>484663087</v>
      </c>
      <c r="EO105" s="13">
        <f t="shared" si="129"/>
        <v>1.5429152254090144</v>
      </c>
      <c r="EP105" s="14">
        <f t="shared" si="91"/>
        <v>2.4388485121611865</v>
      </c>
      <c r="ER105" s="12">
        <v>118622388</v>
      </c>
      <c r="ES105" s="12">
        <v>225632306</v>
      </c>
      <c r="ET105" s="12">
        <v>333356936</v>
      </c>
      <c r="EU105" s="12"/>
      <c r="EV105" s="13" t="e">
        <f t="shared" si="130"/>
        <v>#DIV/0!</v>
      </c>
      <c r="EW105" s="14">
        <f t="shared" si="92"/>
        <v>-100</v>
      </c>
    </row>
    <row r="106" spans="1:153" ht="12">
      <c r="A106" s="11" t="s">
        <v>29</v>
      </c>
      <c r="B106" s="12">
        <v>52140312</v>
      </c>
      <c r="C106" s="12">
        <v>113769491</v>
      </c>
      <c r="D106" s="12">
        <v>170946911</v>
      </c>
      <c r="E106" s="12">
        <v>238975619</v>
      </c>
      <c r="F106" s="13">
        <f t="shared" si="93"/>
        <v>1.977788993299954</v>
      </c>
      <c r="G106" s="11"/>
      <c r="H106" s="12">
        <v>74330480</v>
      </c>
      <c r="I106" s="12">
        <v>143852728</v>
      </c>
      <c r="J106" s="12">
        <v>204834796</v>
      </c>
      <c r="K106" s="12">
        <v>269761099</v>
      </c>
      <c r="L106" s="13">
        <f t="shared" si="94"/>
        <v>2.2941575116451443</v>
      </c>
      <c r="M106" s="14">
        <f t="shared" si="95"/>
        <v>12.88226812794656</v>
      </c>
      <c r="N106" s="11"/>
      <c r="O106" s="12">
        <v>73430571</v>
      </c>
      <c r="P106" s="12">
        <v>145792873</v>
      </c>
      <c r="Q106" s="12">
        <v>207087966</v>
      </c>
      <c r="R106" s="12">
        <v>278600459</v>
      </c>
      <c r="S106" s="13">
        <f t="shared" si="96"/>
        <v>2.113549957255017</v>
      </c>
      <c r="T106" s="14">
        <f t="shared" si="97"/>
        <v>3.2767363540433934</v>
      </c>
      <c r="V106" s="12">
        <v>80788114</v>
      </c>
      <c r="W106" s="12">
        <v>157531513</v>
      </c>
      <c r="X106" s="12">
        <v>226163022</v>
      </c>
      <c r="Y106" s="12">
        <v>306200124</v>
      </c>
      <c r="Z106" s="13">
        <f t="shared" si="98"/>
        <v>2.109869305864207</v>
      </c>
      <c r="AA106" s="14">
        <f t="shared" si="99"/>
        <v>9.90653967300176</v>
      </c>
      <c r="AC106" s="12">
        <v>81832344</v>
      </c>
      <c r="AD106" s="12">
        <v>171360410</v>
      </c>
      <c r="AE106" s="12">
        <v>251411196</v>
      </c>
      <c r="AF106" s="12">
        <v>346640893</v>
      </c>
      <c r="AG106" s="13">
        <f t="shared" si="100"/>
        <v>2.3355756042464204</v>
      </c>
      <c r="AH106" s="14">
        <f t="shared" si="101"/>
        <v>13.207300007494439</v>
      </c>
      <c r="AJ106" s="12">
        <v>101854824</v>
      </c>
      <c r="AK106" s="12">
        <v>202264958</v>
      </c>
      <c r="AL106" s="12">
        <v>290027008</v>
      </c>
      <c r="AM106" s="12">
        <v>394568601</v>
      </c>
      <c r="AN106" s="13">
        <f t="shared" si="102"/>
        <v>2.2731258428778363</v>
      </c>
      <c r="AO106" s="14">
        <f t="shared" si="103"/>
        <v>13.82632833224325</v>
      </c>
      <c r="AQ106" s="12">
        <v>97049840</v>
      </c>
      <c r="AR106" s="12">
        <v>196373920</v>
      </c>
      <c r="AS106" s="12">
        <v>286591476</v>
      </c>
      <c r="AT106" s="12">
        <v>381296677</v>
      </c>
      <c r="AU106" s="13">
        <f t="shared" si="104"/>
        <v>2.1300471194516715</v>
      </c>
      <c r="AV106" s="14">
        <f t="shared" si="105"/>
        <v>-3.3636543724876873</v>
      </c>
      <c r="AX106" s="12">
        <v>91431187</v>
      </c>
      <c r="AY106" s="12">
        <v>185300365</v>
      </c>
      <c r="AZ106" s="12">
        <v>281128862</v>
      </c>
      <c r="BA106" s="12">
        <v>379326887</v>
      </c>
      <c r="BB106" s="13">
        <f t="shared" si="106"/>
        <v>1.9695433901633073</v>
      </c>
      <c r="BC106" s="14">
        <f t="shared" si="107"/>
        <v>-0.5166029810430217</v>
      </c>
      <c r="BE106" s="12">
        <v>97469092</v>
      </c>
      <c r="BF106" s="12">
        <v>196517258</v>
      </c>
      <c r="BG106" s="12">
        <v>295021221</v>
      </c>
      <c r="BH106" s="12">
        <v>403068900</v>
      </c>
      <c r="BI106" s="13">
        <f t="shared" si="108"/>
        <v>2.077089785176352</v>
      </c>
      <c r="BJ106" s="14">
        <f t="shared" si="109"/>
        <v>6.2589850109939675</v>
      </c>
      <c r="BL106" s="12">
        <v>98694324</v>
      </c>
      <c r="BM106" s="12">
        <v>199723121</v>
      </c>
      <c r="BN106" s="12">
        <v>294208948</v>
      </c>
      <c r="BO106" s="12">
        <v>398607695</v>
      </c>
      <c r="BP106" s="13">
        <f t="shared" si="110"/>
        <v>1.9692560566232316</v>
      </c>
      <c r="BQ106" s="14">
        <f t="shared" si="111"/>
        <v>-1.1068095305790138</v>
      </c>
      <c r="BS106" s="12">
        <v>106959207</v>
      </c>
      <c r="BT106" s="12">
        <v>228453695</v>
      </c>
      <c r="BU106" s="12">
        <v>346071322</v>
      </c>
      <c r="BV106" s="12">
        <v>474211580</v>
      </c>
      <c r="BW106" s="13">
        <f t="shared" si="112"/>
        <v>2.1091705859053604</v>
      </c>
      <c r="BX106" s="14">
        <f t="shared" si="113"/>
        <v>18.966990840455296</v>
      </c>
      <c r="BZ106" s="12">
        <v>137223893</v>
      </c>
      <c r="CA106" s="12">
        <v>290550806</v>
      </c>
      <c r="CB106" s="12">
        <v>425398776</v>
      </c>
      <c r="CC106" s="12">
        <v>576897232</v>
      </c>
      <c r="CD106" s="13">
        <f t="shared" si="114"/>
        <v>2.278331859653706</v>
      </c>
      <c r="CE106" s="14">
        <f t="shared" si="115"/>
        <v>21.65397394977154</v>
      </c>
      <c r="CG106" s="12">
        <v>147335671</v>
      </c>
      <c r="CH106" s="12">
        <v>299495524</v>
      </c>
      <c r="CI106" s="12">
        <v>440380633</v>
      </c>
      <c r="CJ106" s="12">
        <v>590353957</v>
      </c>
      <c r="CK106" s="13">
        <f t="shared" si="116"/>
        <v>2.0408120064269872</v>
      </c>
      <c r="CL106" s="14">
        <f t="shared" si="117"/>
        <v>2.332603495660379</v>
      </c>
      <c r="CN106" s="12">
        <v>153917099</v>
      </c>
      <c r="CO106" s="12">
        <v>308292172</v>
      </c>
      <c r="CP106" s="12">
        <v>456499727</v>
      </c>
      <c r="CQ106" s="12">
        <v>612868341</v>
      </c>
      <c r="CR106" s="13">
        <f t="shared" si="118"/>
        <v>2.13379574192472</v>
      </c>
      <c r="CS106" s="14">
        <f t="shared" si="119"/>
        <v>3.813709340479619</v>
      </c>
      <c r="CU106" s="12">
        <v>142542663</v>
      </c>
      <c r="CV106" s="12">
        <v>279640650</v>
      </c>
      <c r="CW106" s="12">
        <v>404593245</v>
      </c>
      <c r="CX106" s="12">
        <v>539026485</v>
      </c>
      <c r="CY106" s="13">
        <f t="shared" si="120"/>
        <v>2.4752167596276844</v>
      </c>
      <c r="CZ106" s="14">
        <f t="shared" si="121"/>
        <v>-12.048567540544568</v>
      </c>
      <c r="DB106" s="12">
        <v>139365640</v>
      </c>
      <c r="DC106" s="12">
        <v>286617108</v>
      </c>
      <c r="DD106" s="12">
        <v>427052963</v>
      </c>
      <c r="DE106" s="12">
        <v>572616581</v>
      </c>
      <c r="DF106" s="13">
        <f t="shared" si="122"/>
        <v>2.1455643021666173</v>
      </c>
      <c r="DG106" s="14">
        <f t="shared" si="123"/>
        <v>6.231622551904849</v>
      </c>
      <c r="DH106" s="14"/>
      <c r="DI106" s="12">
        <v>149316885</v>
      </c>
      <c r="DJ106" s="12">
        <v>294614440</v>
      </c>
      <c r="DK106" s="12">
        <v>438749641</v>
      </c>
      <c r="DL106" s="12">
        <v>585805713</v>
      </c>
      <c r="DM106" s="13">
        <f t="shared" si="124"/>
        <v>1.9548480797996695</v>
      </c>
      <c r="DN106" s="14">
        <f t="shared" si="88"/>
        <v>2.3033094810085544</v>
      </c>
      <c r="DP106" s="12">
        <v>144073291</v>
      </c>
      <c r="DQ106" s="12">
        <v>283643437</v>
      </c>
      <c r="DR106" s="12">
        <v>407378654</v>
      </c>
      <c r="DS106" s="12">
        <v>542850864</v>
      </c>
      <c r="DT106" s="13">
        <f t="shared" si="125"/>
        <v>1.912803889098855</v>
      </c>
      <c r="DU106" s="14">
        <f t="shared" si="126"/>
        <v>-7.332610120857595</v>
      </c>
      <c r="DW106" s="12">
        <v>136459253</v>
      </c>
      <c r="DX106" s="12">
        <v>272091119</v>
      </c>
      <c r="DY106" s="12">
        <v>412377998</v>
      </c>
      <c r="DZ106" s="12">
        <v>565524648</v>
      </c>
      <c r="EA106" s="13">
        <f t="shared" si="127"/>
        <v>1.9714077657377853</v>
      </c>
      <c r="EB106" s="14">
        <f t="shared" si="89"/>
        <v>4.1767979943751214</v>
      </c>
      <c r="ED106" s="12">
        <v>159709889</v>
      </c>
      <c r="EE106" s="12">
        <v>317914894</v>
      </c>
      <c r="EF106" s="12">
        <v>473837390</v>
      </c>
      <c r="EG106" s="12">
        <v>645231036</v>
      </c>
      <c r="EH106" s="13">
        <f t="shared" si="128"/>
        <v>2.132756787639016</v>
      </c>
      <c r="EI106" s="14">
        <f t="shared" si="90"/>
        <v>14.09423767503057</v>
      </c>
      <c r="EK106" s="12">
        <v>186749812</v>
      </c>
      <c r="EL106" s="12">
        <v>378373172</v>
      </c>
      <c r="EM106" s="12">
        <v>559773170</v>
      </c>
      <c r="EN106" s="12">
        <v>774417598</v>
      </c>
      <c r="EO106" s="13">
        <f t="shared" si="129"/>
        <v>2.4653429048515045</v>
      </c>
      <c r="EP106" s="14">
        <f t="shared" si="91"/>
        <v>20.02175264241319</v>
      </c>
      <c r="ER106" s="12">
        <v>215953439</v>
      </c>
      <c r="ES106" s="12">
        <v>435183323</v>
      </c>
      <c r="ET106" s="12">
        <v>649644119</v>
      </c>
      <c r="EU106" s="12"/>
      <c r="EV106" s="13" t="e">
        <f t="shared" si="130"/>
        <v>#DIV/0!</v>
      </c>
      <c r="EW106" s="14">
        <f t="shared" si="92"/>
        <v>-100</v>
      </c>
    </row>
    <row r="107" spans="1:153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93"/>
        <v>0</v>
      </c>
      <c r="G107" s="11"/>
      <c r="H107" s="12">
        <v>0</v>
      </c>
      <c r="I107" s="12">
        <v>0</v>
      </c>
      <c r="J107" s="12">
        <v>0</v>
      </c>
      <c r="K107" s="12" t="s">
        <v>78</v>
      </c>
      <c r="L107" s="13">
        <f t="shared" si="94"/>
        <v>0</v>
      </c>
      <c r="M107" s="14" t="e">
        <f t="shared" si="95"/>
        <v>#DIV/0!</v>
      </c>
      <c r="N107" s="11"/>
      <c r="O107" s="12">
        <v>0</v>
      </c>
      <c r="P107" s="12">
        <v>0</v>
      </c>
      <c r="Q107" s="12">
        <v>0</v>
      </c>
      <c r="R107" s="12">
        <v>0</v>
      </c>
      <c r="S107" s="13">
        <f t="shared" si="96"/>
        <v>0</v>
      </c>
      <c r="T107" s="14" t="e">
        <f t="shared" si="97"/>
        <v>#DIV/0!</v>
      </c>
      <c r="V107" s="12">
        <v>0</v>
      </c>
      <c r="W107" s="12">
        <v>0</v>
      </c>
      <c r="X107" s="12">
        <v>0</v>
      </c>
      <c r="Y107" s="12">
        <v>0</v>
      </c>
      <c r="Z107" s="13">
        <f t="shared" si="98"/>
        <v>0</v>
      </c>
      <c r="AA107" s="14" t="e">
        <f t="shared" si="99"/>
        <v>#DIV/0!</v>
      </c>
      <c r="AC107" s="12">
        <v>0</v>
      </c>
      <c r="AD107" s="12">
        <v>0</v>
      </c>
      <c r="AE107" s="12">
        <v>0</v>
      </c>
      <c r="AF107" s="12">
        <v>0</v>
      </c>
      <c r="AG107" s="13">
        <f t="shared" si="100"/>
        <v>0</v>
      </c>
      <c r="AH107" s="14" t="e">
        <f t="shared" si="101"/>
        <v>#DIV/0!</v>
      </c>
      <c r="AJ107" s="12">
        <v>1247961</v>
      </c>
      <c r="AK107" s="12">
        <v>2198033</v>
      </c>
      <c r="AL107" s="12">
        <v>3148535</v>
      </c>
      <c r="AM107" s="12">
        <v>3778474</v>
      </c>
      <c r="AN107" s="13">
        <f t="shared" si="102"/>
        <v>0.021767943202459717</v>
      </c>
      <c r="AO107" s="14" t="e">
        <f t="shared" si="103"/>
        <v>#DIV/0!</v>
      </c>
      <c r="AQ107" s="12">
        <v>157840</v>
      </c>
      <c r="AR107" s="12">
        <v>1941145</v>
      </c>
      <c r="AS107" s="12">
        <v>1976855</v>
      </c>
      <c r="AT107" s="12">
        <v>4705779</v>
      </c>
      <c r="AU107" s="13">
        <f t="shared" si="104"/>
        <v>0.026288010382335872</v>
      </c>
      <c r="AV107" s="14">
        <f t="shared" si="105"/>
        <v>24.541785916748395</v>
      </c>
      <c r="AX107" s="12">
        <v>3318422</v>
      </c>
      <c r="AY107" s="12">
        <v>10694444</v>
      </c>
      <c r="AZ107" s="12">
        <v>14438912</v>
      </c>
      <c r="BA107" s="12">
        <v>20679304</v>
      </c>
      <c r="BB107" s="13">
        <f t="shared" si="106"/>
        <v>0.10737120911330929</v>
      </c>
      <c r="BC107" s="14">
        <f t="shared" si="107"/>
        <v>339.4448613077665</v>
      </c>
      <c r="BE107" s="12">
        <v>3417985</v>
      </c>
      <c r="BF107" s="12">
        <v>6463085</v>
      </c>
      <c r="BG107" s="12">
        <v>8343991</v>
      </c>
      <c r="BH107" s="12">
        <v>11571232</v>
      </c>
      <c r="BI107" s="13">
        <f t="shared" si="108"/>
        <v>0.05962873292656846</v>
      </c>
      <c r="BJ107" s="14">
        <f t="shared" si="109"/>
        <v>-44.04438369879373</v>
      </c>
      <c r="BL107" s="12">
        <v>3097871</v>
      </c>
      <c r="BM107" s="12">
        <v>6942391</v>
      </c>
      <c r="BN107" s="12">
        <v>9096945</v>
      </c>
      <c r="BO107" s="12">
        <v>11853175</v>
      </c>
      <c r="BP107" s="13">
        <f t="shared" si="110"/>
        <v>0.05855867047164022</v>
      </c>
      <c r="BQ107" s="14">
        <f t="shared" si="111"/>
        <v>2.436585836322351</v>
      </c>
      <c r="BS107" s="12">
        <v>3528127</v>
      </c>
      <c r="BT107" s="12">
        <v>5099136</v>
      </c>
      <c r="BU107" s="12">
        <v>5099136</v>
      </c>
      <c r="BV107" s="12">
        <v>8481881</v>
      </c>
      <c r="BW107" s="13">
        <f t="shared" si="112"/>
        <v>0.03772521522639651</v>
      </c>
      <c r="BX107" s="14">
        <f t="shared" si="113"/>
        <v>-28.44211782918923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114"/>
        <v>0</v>
      </c>
      <c r="CE107" s="14">
        <f t="shared" si="115"/>
        <v>-100</v>
      </c>
      <c r="CG107" s="12">
        <v>0</v>
      </c>
      <c r="CH107" s="12">
        <v>1191</v>
      </c>
      <c r="CI107" s="12">
        <v>1191</v>
      </c>
      <c r="CJ107" s="12">
        <v>1191</v>
      </c>
      <c r="CK107" s="13">
        <f t="shared" si="116"/>
        <v>4.1172030285121675E-06</v>
      </c>
      <c r="CL107" s="14" t="e">
        <f t="shared" si="117"/>
        <v>#DIV/0!</v>
      </c>
      <c r="CN107" s="12">
        <v>0</v>
      </c>
      <c r="CO107" s="12">
        <v>555</v>
      </c>
      <c r="CP107" s="12">
        <v>555</v>
      </c>
      <c r="CQ107" s="12">
        <v>555</v>
      </c>
      <c r="CR107" s="13">
        <f t="shared" si="118"/>
        <v>1.9323181791963694E-06</v>
      </c>
      <c r="CS107" s="14">
        <f t="shared" si="119"/>
        <v>-53.40050377833753</v>
      </c>
      <c r="CU107" s="12">
        <v>589147</v>
      </c>
      <c r="CV107" s="12">
        <v>1152893</v>
      </c>
      <c r="CW107" s="12">
        <v>10296571</v>
      </c>
      <c r="CX107" s="12">
        <v>10925360</v>
      </c>
      <c r="CY107" s="13">
        <f t="shared" si="120"/>
        <v>0.05016939784872708</v>
      </c>
      <c r="CZ107" s="14">
        <f>CX107*100/CQ107-100</f>
        <v>1968433.3333333333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22"/>
        <v>0</v>
      </c>
      <c r="DG107" s="14">
        <f t="shared" si="123"/>
        <v>-100</v>
      </c>
      <c r="DH107" s="14"/>
      <c r="DI107" s="12">
        <v>0</v>
      </c>
      <c r="DJ107" s="12">
        <v>0</v>
      </c>
      <c r="DK107" s="12">
        <v>0</v>
      </c>
      <c r="DL107" s="12">
        <v>0</v>
      </c>
      <c r="DM107" s="13">
        <f t="shared" si="124"/>
        <v>0</v>
      </c>
      <c r="DN107" s="14" t="e">
        <f t="shared" si="88"/>
        <v>#DIV/0!</v>
      </c>
      <c r="DP107" s="12">
        <v>1121</v>
      </c>
      <c r="DQ107" s="12">
        <v>1121</v>
      </c>
      <c r="DR107" s="12">
        <v>1121</v>
      </c>
      <c r="DS107" s="12">
        <v>1121</v>
      </c>
      <c r="DT107" s="13">
        <f t="shared" si="125"/>
        <v>3.949985717771311E-06</v>
      </c>
      <c r="DU107" s="14" t="e">
        <f t="shared" si="126"/>
        <v>#DIV/0!</v>
      </c>
      <c r="DW107" s="12">
        <v>194</v>
      </c>
      <c r="DX107" s="12">
        <v>194</v>
      </c>
      <c r="DY107" s="12">
        <v>194</v>
      </c>
      <c r="DZ107" s="12">
        <v>194</v>
      </c>
      <c r="EA107" s="13">
        <f t="shared" si="127"/>
        <v>6.76280172589631E-07</v>
      </c>
      <c r="EB107" s="14">
        <f t="shared" si="89"/>
        <v>-82.69402319357717</v>
      </c>
      <c r="ED107" s="12">
        <v>0</v>
      </c>
      <c r="EE107" s="12">
        <v>0</v>
      </c>
      <c r="EF107" s="12">
        <v>0</v>
      </c>
      <c r="EG107" s="12">
        <v>0</v>
      </c>
      <c r="EH107" s="13">
        <f t="shared" si="128"/>
        <v>0</v>
      </c>
      <c r="EI107" s="14">
        <f t="shared" si="90"/>
        <v>-100</v>
      </c>
      <c r="EK107" s="12">
        <v>0</v>
      </c>
      <c r="EL107" s="12">
        <v>10619</v>
      </c>
      <c r="EM107" s="12">
        <v>12113</v>
      </c>
      <c r="EN107" s="12">
        <v>39908</v>
      </c>
      <c r="EO107" s="13">
        <f t="shared" si="129"/>
        <v>0.00012704631829249036</v>
      </c>
      <c r="EP107" s="14" t="e">
        <f t="shared" si="91"/>
        <v>#DIV/0!</v>
      </c>
      <c r="ER107" s="12">
        <v>696</v>
      </c>
      <c r="ES107" s="12">
        <v>918</v>
      </c>
      <c r="ET107" s="11">
        <v>918</v>
      </c>
      <c r="EU107" s="12"/>
      <c r="EV107" s="13" t="e">
        <f t="shared" si="130"/>
        <v>#DIV/0!</v>
      </c>
      <c r="EW107" s="14">
        <f t="shared" si="92"/>
        <v>-100</v>
      </c>
    </row>
    <row r="108" spans="1:153" ht="24">
      <c r="A108" s="11" t="s">
        <v>75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93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94"/>
        <v>0</v>
      </c>
      <c r="M108" s="14" t="e">
        <f t="shared" si="95"/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96"/>
        <v>0</v>
      </c>
      <c r="T108" s="14" t="e">
        <f t="shared" si="97"/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98"/>
        <v>0</v>
      </c>
      <c r="AA108" s="14" t="e">
        <f t="shared" si="99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100"/>
        <v>0</v>
      </c>
      <c r="AH108" s="14" t="e">
        <f t="shared" si="101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102"/>
        <v>0</v>
      </c>
      <c r="AO108" s="14" t="e">
        <f t="shared" si="103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104"/>
        <v>0</v>
      </c>
      <c r="AV108" s="14" t="e">
        <f t="shared" si="105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106"/>
        <v>0</v>
      </c>
      <c r="BC108" s="14" t="e">
        <f t="shared" si="107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108"/>
        <v>0</v>
      </c>
      <c r="BJ108" s="14" t="e">
        <f t="shared" si="109"/>
        <v>#DIV/0!</v>
      </c>
      <c r="BL108" s="12">
        <v>0</v>
      </c>
      <c r="BM108" s="12">
        <v>0</v>
      </c>
      <c r="BN108" s="12">
        <v>0</v>
      </c>
      <c r="BO108" s="12">
        <v>0</v>
      </c>
      <c r="BP108" s="13">
        <f t="shared" si="110"/>
        <v>0</v>
      </c>
      <c r="BQ108" s="14" t="e">
        <f t="shared" si="111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112"/>
        <v>0</v>
      </c>
      <c r="BX108" s="14" t="e">
        <f t="shared" si="113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114"/>
        <v>0</v>
      </c>
      <c r="CE108" s="14" t="e">
        <f t="shared" si="115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116"/>
        <v>0</v>
      </c>
      <c r="CL108" s="14" t="e">
        <f t="shared" si="117"/>
        <v>#DIV/0!</v>
      </c>
      <c r="CN108" s="12">
        <v>0</v>
      </c>
      <c r="CO108" s="12">
        <v>0</v>
      </c>
      <c r="CP108" s="12">
        <v>1213</v>
      </c>
      <c r="CQ108" s="12">
        <v>2221</v>
      </c>
      <c r="CR108" s="13">
        <f t="shared" si="118"/>
        <v>7.732754371162408E-06</v>
      </c>
      <c r="CS108" s="14" t="e">
        <f t="shared" si="119"/>
        <v>#DIV/0!</v>
      </c>
      <c r="CU108" s="12">
        <v>34956</v>
      </c>
      <c r="CV108" s="12">
        <v>36975</v>
      </c>
      <c r="CW108" s="12">
        <v>36975</v>
      </c>
      <c r="CX108" s="12">
        <v>36975</v>
      </c>
      <c r="CY108" s="13">
        <f t="shared" si="120"/>
        <v>0.00016978968980946017</v>
      </c>
      <c r="CZ108" s="14">
        <f>CX108*100/CQ108-100</f>
        <v>1564.790634849167</v>
      </c>
      <c r="DB108" s="12">
        <v>0</v>
      </c>
      <c r="DC108" s="12">
        <v>1039</v>
      </c>
      <c r="DD108" s="12">
        <v>72978</v>
      </c>
      <c r="DE108" s="12">
        <v>74042</v>
      </c>
      <c r="DF108" s="13">
        <f t="shared" si="122"/>
        <v>0.00027743149138921054</v>
      </c>
      <c r="DG108" s="14">
        <f t="shared" si="123"/>
        <v>100.24881676808656</v>
      </c>
      <c r="DH108" s="14"/>
      <c r="DI108" s="12">
        <v>16265</v>
      </c>
      <c r="DJ108" s="12">
        <v>16265</v>
      </c>
      <c r="DK108" s="12">
        <v>16265</v>
      </c>
      <c r="DL108" s="12">
        <v>36663</v>
      </c>
      <c r="DM108" s="13">
        <f t="shared" si="124"/>
        <v>0.00012234533320383523</v>
      </c>
      <c r="DN108" s="14">
        <f t="shared" si="88"/>
        <v>-50.483509359552684</v>
      </c>
      <c r="DP108" s="12">
        <v>0</v>
      </c>
      <c r="DQ108" s="12">
        <v>0</v>
      </c>
      <c r="DR108" s="12">
        <v>5553</v>
      </c>
      <c r="DS108" s="12">
        <v>5553</v>
      </c>
      <c r="DT108" s="13">
        <f t="shared" si="125"/>
        <v>1.956669999177885E-05</v>
      </c>
      <c r="DU108" s="14">
        <f t="shared" si="126"/>
        <v>-84.8539399394485</v>
      </c>
      <c r="DW108" s="12">
        <v>0</v>
      </c>
      <c r="DX108" s="12">
        <v>1861</v>
      </c>
      <c r="DY108" s="12">
        <v>1861</v>
      </c>
      <c r="DZ108" s="12">
        <v>1861</v>
      </c>
      <c r="EA108" s="13">
        <f t="shared" si="127"/>
        <v>6.4874092844809455E-06</v>
      </c>
      <c r="EB108" s="14">
        <f t="shared" si="89"/>
        <v>-66.48658382856114</v>
      </c>
      <c r="ED108" s="12">
        <v>0</v>
      </c>
      <c r="EE108" s="12">
        <v>0</v>
      </c>
      <c r="EF108" s="12">
        <v>12453</v>
      </c>
      <c r="EG108" s="12">
        <v>12453</v>
      </c>
      <c r="EH108" s="13">
        <f t="shared" si="128"/>
        <v>4.116234154066431E-05</v>
      </c>
      <c r="EI108" s="14">
        <f t="shared" si="90"/>
        <v>569.156367544331</v>
      </c>
      <c r="EK108" s="12">
        <v>1915</v>
      </c>
      <c r="EL108" s="12">
        <v>3095</v>
      </c>
      <c r="EM108" s="12">
        <v>8751</v>
      </c>
      <c r="EN108" s="12">
        <v>9782</v>
      </c>
      <c r="EO108" s="13">
        <f t="shared" si="129"/>
        <v>3.114080098068409E-05</v>
      </c>
      <c r="EP108" s="14">
        <f t="shared" si="91"/>
        <v>-21.448646912390586</v>
      </c>
      <c r="ER108" s="12">
        <v>1965</v>
      </c>
      <c r="ES108" s="12">
        <v>2255</v>
      </c>
      <c r="ET108" s="12">
        <v>4280</v>
      </c>
      <c r="EU108" s="12"/>
      <c r="EV108" s="13" t="e">
        <f t="shared" si="130"/>
        <v>#DIV/0!</v>
      </c>
      <c r="EW108" s="14">
        <f t="shared" si="92"/>
        <v>-100</v>
      </c>
    </row>
    <row r="109" spans="1:153" ht="36">
      <c r="A109" s="11" t="s">
        <v>31</v>
      </c>
      <c r="B109" s="12">
        <v>8593166</v>
      </c>
      <c r="C109" s="12">
        <v>18652589</v>
      </c>
      <c r="D109" s="12">
        <v>27164605</v>
      </c>
      <c r="E109" s="12">
        <v>32783732</v>
      </c>
      <c r="F109" s="13">
        <f t="shared" si="93"/>
        <v>0.27132183852150826</v>
      </c>
      <c r="G109" s="11"/>
      <c r="H109" s="12">
        <v>6411276</v>
      </c>
      <c r="I109" s="12">
        <v>12454676</v>
      </c>
      <c r="J109" s="12">
        <v>17096984</v>
      </c>
      <c r="K109" s="12">
        <v>23014975</v>
      </c>
      <c r="L109" s="13">
        <f t="shared" si="94"/>
        <v>0.19572865758741292</v>
      </c>
      <c r="M109" s="14">
        <f t="shared" si="95"/>
        <v>-29.797574601939772</v>
      </c>
      <c r="N109" s="11"/>
      <c r="O109" s="12">
        <v>7005562</v>
      </c>
      <c r="P109" s="12">
        <v>18077332</v>
      </c>
      <c r="Q109" s="12">
        <v>26686686</v>
      </c>
      <c r="R109" s="12">
        <v>36344665</v>
      </c>
      <c r="S109" s="13">
        <f t="shared" si="96"/>
        <v>0.2757219619555541</v>
      </c>
      <c r="T109" s="14">
        <f t="shared" si="97"/>
        <v>57.91746460728288</v>
      </c>
      <c r="V109" s="12">
        <v>8427021</v>
      </c>
      <c r="W109" s="12">
        <v>17689389</v>
      </c>
      <c r="X109" s="12">
        <v>23316022</v>
      </c>
      <c r="Y109" s="12">
        <v>28886811</v>
      </c>
      <c r="Z109" s="13">
        <f t="shared" si="98"/>
        <v>0.19904432133149802</v>
      </c>
      <c r="AA109" s="14">
        <f t="shared" si="99"/>
        <v>-20.51980393821212</v>
      </c>
      <c r="AC109" s="12">
        <v>4512650</v>
      </c>
      <c r="AD109" s="12">
        <v>10523294</v>
      </c>
      <c r="AE109" s="12">
        <v>16831713</v>
      </c>
      <c r="AF109" s="12">
        <v>24352524</v>
      </c>
      <c r="AG109" s="13">
        <f t="shared" si="100"/>
        <v>0.1640809324715923</v>
      </c>
      <c r="AH109" s="14">
        <f t="shared" si="101"/>
        <v>-15.69673786421076</v>
      </c>
      <c r="AJ109" s="12">
        <v>6894376</v>
      </c>
      <c r="AK109" s="12">
        <v>16539569</v>
      </c>
      <c r="AL109" s="12">
        <v>27419036</v>
      </c>
      <c r="AM109" s="12">
        <v>38459875</v>
      </c>
      <c r="AN109" s="13">
        <f t="shared" si="102"/>
        <v>0.22156891236348336</v>
      </c>
      <c r="AO109" s="14">
        <f t="shared" si="103"/>
        <v>57.92972835177167</v>
      </c>
      <c r="AQ109" s="12">
        <v>13884757</v>
      </c>
      <c r="AR109" s="12">
        <v>28344434</v>
      </c>
      <c r="AS109" s="12">
        <v>37172105</v>
      </c>
      <c r="AT109" s="12">
        <v>44921875</v>
      </c>
      <c r="AU109" s="13">
        <f t="shared" si="104"/>
        <v>0.25094818868331775</v>
      </c>
      <c r="AV109" s="14">
        <f t="shared" si="105"/>
        <v>16.801926683329057</v>
      </c>
      <c r="AX109" s="12">
        <v>9044929</v>
      </c>
      <c r="AY109" s="12">
        <v>20471117</v>
      </c>
      <c r="AZ109" s="12">
        <v>30002359</v>
      </c>
      <c r="BA109" s="12">
        <v>38707897</v>
      </c>
      <c r="BB109" s="13">
        <f t="shared" si="106"/>
        <v>0.20097938030813015</v>
      </c>
      <c r="BC109" s="14">
        <f t="shared" si="107"/>
        <v>-13.832855373913048</v>
      </c>
      <c r="BE109" s="12">
        <v>9668566</v>
      </c>
      <c r="BF109" s="12">
        <v>19661927</v>
      </c>
      <c r="BG109" s="12">
        <v>28149359</v>
      </c>
      <c r="BH109" s="12">
        <v>36156659</v>
      </c>
      <c r="BI109" s="13">
        <f t="shared" si="108"/>
        <v>0.18632205827590423</v>
      </c>
      <c r="BJ109" s="14">
        <f t="shared" si="109"/>
        <v>-6.591001314279609</v>
      </c>
      <c r="BL109" s="12">
        <v>7751958</v>
      </c>
      <c r="BM109" s="12">
        <v>15378982</v>
      </c>
      <c r="BN109" s="12">
        <v>21934629</v>
      </c>
      <c r="BO109" s="12">
        <v>31448423</v>
      </c>
      <c r="BP109" s="13">
        <f t="shared" si="110"/>
        <v>0.15536578505841273</v>
      </c>
      <c r="BQ109" s="14">
        <f t="shared" si="111"/>
        <v>-13.021767304329757</v>
      </c>
      <c r="BS109" s="12">
        <v>9211607</v>
      </c>
      <c r="BT109" s="12">
        <v>17793195</v>
      </c>
      <c r="BU109" s="12">
        <v>24320259</v>
      </c>
      <c r="BV109" s="12">
        <v>34997538</v>
      </c>
      <c r="BW109" s="13">
        <f t="shared" si="112"/>
        <v>0.15566000671831995</v>
      </c>
      <c r="BX109" s="14">
        <f t="shared" si="113"/>
        <v>11.285510246412045</v>
      </c>
      <c r="BZ109" s="12">
        <v>15364231</v>
      </c>
      <c r="CA109" s="12">
        <v>38971392</v>
      </c>
      <c r="CB109" s="12">
        <v>59658028</v>
      </c>
      <c r="CC109" s="12">
        <v>85828571</v>
      </c>
      <c r="CD109" s="13">
        <f t="shared" si="114"/>
        <v>0.33896152890165043</v>
      </c>
      <c r="CE109" s="14">
        <f t="shared" si="115"/>
        <v>145.24173957608105</v>
      </c>
      <c r="CG109" s="12">
        <v>28997443</v>
      </c>
      <c r="CH109" s="12">
        <v>56221190</v>
      </c>
      <c r="CI109" s="12">
        <v>77454079</v>
      </c>
      <c r="CJ109" s="12">
        <v>98866603</v>
      </c>
      <c r="CK109" s="13">
        <f t="shared" si="116"/>
        <v>0.34177487597843</v>
      </c>
      <c r="CL109" s="14">
        <f t="shared" si="117"/>
        <v>15.190783031911366</v>
      </c>
      <c r="CN109" s="12">
        <v>23450875</v>
      </c>
      <c r="CO109" s="12">
        <v>40711878</v>
      </c>
      <c r="CP109" s="12">
        <v>57383591</v>
      </c>
      <c r="CQ109" s="12">
        <v>72603324</v>
      </c>
      <c r="CR109" s="13">
        <f t="shared" si="118"/>
        <v>0.25277968078429564</v>
      </c>
      <c r="CS109" s="14">
        <f t="shared" si="119"/>
        <v>-26.564358643939656</v>
      </c>
      <c r="CU109" s="12">
        <v>8232856</v>
      </c>
      <c r="CV109" s="12">
        <v>19427284</v>
      </c>
      <c r="CW109" s="12">
        <v>30564579</v>
      </c>
      <c r="CX109" s="12">
        <v>44132850</v>
      </c>
      <c r="CY109" s="13">
        <f t="shared" si="120"/>
        <v>0.20265863182981567</v>
      </c>
      <c r="CZ109" s="14">
        <f aca="true" t="shared" si="131" ref="CZ109:CZ117">CX109*100/CQ109-100</f>
        <v>-39.213733519969416</v>
      </c>
      <c r="DB109" s="12">
        <v>11046477</v>
      </c>
      <c r="DC109" s="12">
        <v>28302621</v>
      </c>
      <c r="DD109" s="12">
        <v>44660889</v>
      </c>
      <c r="DE109" s="12">
        <v>62334514</v>
      </c>
      <c r="DF109" s="13">
        <f t="shared" si="122"/>
        <v>0.23356415526379112</v>
      </c>
      <c r="DG109" s="14">
        <f t="shared" si="123"/>
        <v>41.24289276581956</v>
      </c>
      <c r="DH109" s="14"/>
      <c r="DI109" s="12">
        <v>20107163</v>
      </c>
      <c r="DJ109" s="12">
        <v>49117148</v>
      </c>
      <c r="DK109" s="12">
        <v>72175768</v>
      </c>
      <c r="DL109" s="12">
        <v>93381494</v>
      </c>
      <c r="DM109" s="13">
        <f t="shared" si="124"/>
        <v>0.31161634341166683</v>
      </c>
      <c r="DN109" s="14">
        <f t="shared" si="88"/>
        <v>49.80704590076695</v>
      </c>
      <c r="DP109" s="12">
        <v>18897632</v>
      </c>
      <c r="DQ109" s="12">
        <v>41753377</v>
      </c>
      <c r="DR109" s="12">
        <v>63636686</v>
      </c>
      <c r="DS109" s="12">
        <v>89228528</v>
      </c>
      <c r="DT109" s="13">
        <f t="shared" si="125"/>
        <v>0.3144080385528613</v>
      </c>
      <c r="DU109" s="14">
        <f t="shared" si="126"/>
        <v>-4.44731158402756</v>
      </c>
      <c r="DW109" s="12">
        <v>20173491</v>
      </c>
      <c r="DX109" s="12">
        <v>48377698</v>
      </c>
      <c r="DY109" s="12">
        <v>75489047</v>
      </c>
      <c r="DZ109" s="12">
        <v>105799908</v>
      </c>
      <c r="EA109" s="13">
        <f t="shared" si="127"/>
        <v>0.3688163919701396</v>
      </c>
      <c r="EB109" s="14">
        <f t="shared" si="89"/>
        <v>18.571840611334522</v>
      </c>
      <c r="ED109" s="12">
        <v>29117164</v>
      </c>
      <c r="EE109" s="12">
        <v>62001765</v>
      </c>
      <c r="EF109" s="12">
        <v>109099822</v>
      </c>
      <c r="EG109" s="12">
        <v>146999135</v>
      </c>
      <c r="EH109" s="13">
        <f t="shared" si="128"/>
        <v>0.48589324669173856</v>
      </c>
      <c r="EI109" s="14">
        <f t="shared" si="90"/>
        <v>38.94070210344606</v>
      </c>
      <c r="EK109" s="12">
        <v>33667986</v>
      </c>
      <c r="EL109" s="12">
        <v>72124987</v>
      </c>
      <c r="EM109" s="12">
        <v>107829956</v>
      </c>
      <c r="EN109" s="12">
        <v>143140674</v>
      </c>
      <c r="EO109" s="13">
        <f t="shared" si="129"/>
        <v>0.4556854673149644</v>
      </c>
      <c r="EP109" s="14">
        <f t="shared" si="91"/>
        <v>-2.6248188467231444</v>
      </c>
      <c r="ER109" s="12">
        <v>30816470</v>
      </c>
      <c r="ES109" s="12">
        <v>65685110</v>
      </c>
      <c r="ET109" s="12">
        <v>117585887</v>
      </c>
      <c r="EU109" s="12"/>
      <c r="EV109" s="13" t="e">
        <f t="shared" si="130"/>
        <v>#DIV/0!</v>
      </c>
      <c r="EW109" s="14">
        <f t="shared" si="92"/>
        <v>-100</v>
      </c>
    </row>
    <row r="110" spans="1:153" ht="12">
      <c r="A110" s="11" t="s">
        <v>32</v>
      </c>
      <c r="B110" s="12">
        <v>13845031</v>
      </c>
      <c r="C110" s="12">
        <v>25317589</v>
      </c>
      <c r="D110" s="12">
        <v>36975326</v>
      </c>
      <c r="E110" s="12">
        <v>56433440</v>
      </c>
      <c r="F110" s="13">
        <f t="shared" si="93"/>
        <v>0.46704947121008755</v>
      </c>
      <c r="G110" s="11"/>
      <c r="H110" s="12">
        <v>15343337</v>
      </c>
      <c r="I110" s="12">
        <v>26753017</v>
      </c>
      <c r="J110" s="12">
        <v>37208920</v>
      </c>
      <c r="K110" s="12">
        <v>57406322</v>
      </c>
      <c r="L110" s="13">
        <f t="shared" si="94"/>
        <v>0.48820658471672335</v>
      </c>
      <c r="M110" s="14">
        <f t="shared" si="95"/>
        <v>1.7239459441069016</v>
      </c>
      <c r="N110" s="11"/>
      <c r="O110" s="12">
        <v>16141841</v>
      </c>
      <c r="P110" s="12">
        <v>32307791</v>
      </c>
      <c r="Q110" s="12">
        <v>45804683</v>
      </c>
      <c r="R110" s="12">
        <v>76578319</v>
      </c>
      <c r="S110" s="13">
        <f t="shared" si="96"/>
        <v>0.5809470071587752</v>
      </c>
      <c r="T110" s="14">
        <f t="shared" si="97"/>
        <v>33.3970133115304</v>
      </c>
      <c r="V110" s="12">
        <v>24239105</v>
      </c>
      <c r="W110" s="12">
        <v>43897926</v>
      </c>
      <c r="X110" s="12">
        <v>59785187</v>
      </c>
      <c r="Y110" s="12">
        <v>95944894</v>
      </c>
      <c r="Z110" s="13">
        <f t="shared" si="98"/>
        <v>0.6611074622066284</v>
      </c>
      <c r="AA110" s="14">
        <f t="shared" si="99"/>
        <v>25.289893083184552</v>
      </c>
      <c r="AC110" s="12">
        <v>21355891</v>
      </c>
      <c r="AD110" s="12">
        <v>39528003</v>
      </c>
      <c r="AE110" s="12">
        <v>53538304</v>
      </c>
      <c r="AF110" s="12">
        <v>94065941</v>
      </c>
      <c r="AG110" s="13">
        <f t="shared" si="100"/>
        <v>0.6337916888244433</v>
      </c>
      <c r="AH110" s="14">
        <f t="shared" si="101"/>
        <v>-1.9583668517055202</v>
      </c>
      <c r="AJ110" s="12">
        <v>26385893</v>
      </c>
      <c r="AK110" s="12">
        <v>41405844</v>
      </c>
      <c r="AL110" s="12">
        <v>52080742</v>
      </c>
      <c r="AM110" s="12">
        <v>84492407</v>
      </c>
      <c r="AN110" s="13">
        <f t="shared" si="102"/>
        <v>0.48676421132317166</v>
      </c>
      <c r="AO110" s="14">
        <f t="shared" si="103"/>
        <v>-10.177471142291552</v>
      </c>
      <c r="AQ110" s="12">
        <v>19399786</v>
      </c>
      <c r="AR110" s="12">
        <v>33755343</v>
      </c>
      <c r="AS110" s="12">
        <v>48180615</v>
      </c>
      <c r="AT110" s="12">
        <v>79780240</v>
      </c>
      <c r="AU110" s="13">
        <f t="shared" si="104"/>
        <v>0.44567834091342745</v>
      </c>
      <c r="AV110" s="14">
        <f t="shared" si="105"/>
        <v>-5.577030134790689</v>
      </c>
      <c r="AX110" s="12">
        <v>20851254</v>
      </c>
      <c r="AY110" s="12">
        <v>43797651</v>
      </c>
      <c r="AZ110" s="12">
        <v>59247685</v>
      </c>
      <c r="BA110" s="12">
        <v>96860360</v>
      </c>
      <c r="BB110" s="13">
        <f t="shared" si="106"/>
        <v>0.5029189555098381</v>
      </c>
      <c r="BC110" s="14">
        <f t="shared" si="107"/>
        <v>21.40896041425796</v>
      </c>
      <c r="BE110" s="12">
        <v>17220587</v>
      </c>
      <c r="BF110" s="12">
        <v>31522560</v>
      </c>
      <c r="BG110" s="12">
        <v>41463543</v>
      </c>
      <c r="BH110" s="12">
        <v>54694587</v>
      </c>
      <c r="BI110" s="13">
        <f t="shared" si="108"/>
        <v>0.28185148485070244</v>
      </c>
      <c r="BJ110" s="14">
        <f t="shared" si="109"/>
        <v>-43.53253797528731</v>
      </c>
      <c r="BL110" s="12">
        <v>16074503</v>
      </c>
      <c r="BM110" s="12">
        <v>30243956</v>
      </c>
      <c r="BN110" s="12">
        <v>42836701</v>
      </c>
      <c r="BO110" s="12">
        <v>60799342</v>
      </c>
      <c r="BP110" s="13">
        <f t="shared" si="110"/>
        <v>0.30036919501066633</v>
      </c>
      <c r="BQ110" s="14">
        <f t="shared" si="111"/>
        <v>11.161534138652513</v>
      </c>
      <c r="BS110" s="12">
        <v>16470423</v>
      </c>
      <c r="BT110" s="12">
        <v>31555524</v>
      </c>
      <c r="BU110" s="12">
        <v>44274468</v>
      </c>
      <c r="BV110" s="12">
        <v>61255756</v>
      </c>
      <c r="BW110" s="13">
        <f t="shared" si="112"/>
        <v>0.27244977605269743</v>
      </c>
      <c r="BX110" s="14">
        <f t="shared" si="113"/>
        <v>0.7506890452860517</v>
      </c>
      <c r="BZ110" s="12">
        <v>16965634</v>
      </c>
      <c r="CA110" s="12">
        <v>40034673</v>
      </c>
      <c r="CB110" s="12">
        <v>56090403</v>
      </c>
      <c r="CC110" s="12">
        <v>74100751</v>
      </c>
      <c r="CD110" s="13">
        <f t="shared" si="114"/>
        <v>0.2926450197070216</v>
      </c>
      <c r="CE110" s="14">
        <f t="shared" si="115"/>
        <v>20.969449793420225</v>
      </c>
      <c r="CG110" s="12">
        <v>20098819</v>
      </c>
      <c r="CH110" s="12">
        <v>37032019</v>
      </c>
      <c r="CI110" s="12">
        <v>53322382</v>
      </c>
      <c r="CJ110" s="12">
        <v>69528236</v>
      </c>
      <c r="CK110" s="13">
        <f t="shared" si="116"/>
        <v>0.2403542097618041</v>
      </c>
      <c r="CL110" s="14">
        <f t="shared" si="117"/>
        <v>-6.1706729530986735</v>
      </c>
      <c r="CN110" s="12">
        <v>18009959</v>
      </c>
      <c r="CO110" s="12">
        <v>35224792</v>
      </c>
      <c r="CP110" s="12">
        <v>48749669</v>
      </c>
      <c r="CQ110" s="12">
        <v>63856571</v>
      </c>
      <c r="CR110" s="13">
        <f t="shared" si="118"/>
        <v>0.22232650991791655</v>
      </c>
      <c r="CS110" s="14">
        <f t="shared" si="119"/>
        <v>-8.157354948570827</v>
      </c>
      <c r="CU110" s="12">
        <v>15171482</v>
      </c>
      <c r="CV110" s="12">
        <v>28946606</v>
      </c>
      <c r="CW110" s="12">
        <v>40024234</v>
      </c>
      <c r="CX110" s="12">
        <v>54708970</v>
      </c>
      <c r="CY110" s="13">
        <f t="shared" si="120"/>
        <v>0.251224314972145</v>
      </c>
      <c r="CZ110" s="14">
        <f t="shared" si="131"/>
        <v>-14.325230523261268</v>
      </c>
      <c r="DB110" s="12">
        <v>15322296</v>
      </c>
      <c r="DC110" s="12">
        <v>28754786</v>
      </c>
      <c r="DD110" s="12">
        <v>44352664</v>
      </c>
      <c r="DE110" s="12">
        <v>62302808</v>
      </c>
      <c r="DF110" s="13">
        <f t="shared" si="122"/>
        <v>0.23344535454438883</v>
      </c>
      <c r="DG110" s="14">
        <f t="shared" si="123"/>
        <v>13.880425824138158</v>
      </c>
      <c r="DH110" s="14"/>
      <c r="DI110" s="12">
        <v>11434511</v>
      </c>
      <c r="DJ110" s="12">
        <v>22136019</v>
      </c>
      <c r="DK110" s="12">
        <v>35521733</v>
      </c>
      <c r="DL110" s="12">
        <v>70910482</v>
      </c>
      <c r="DM110" s="13">
        <f t="shared" si="124"/>
        <v>0.23663002340055536</v>
      </c>
      <c r="DN110" s="14">
        <f t="shared" si="88"/>
        <v>13.815868459732982</v>
      </c>
      <c r="DP110" s="12">
        <v>17836553</v>
      </c>
      <c r="DQ110" s="12">
        <v>34371054</v>
      </c>
      <c r="DR110" s="12">
        <v>49881945</v>
      </c>
      <c r="DS110" s="12">
        <v>71722276</v>
      </c>
      <c r="DT110" s="13">
        <f t="shared" si="125"/>
        <v>0.2527225386673078</v>
      </c>
      <c r="DU110" s="14">
        <f t="shared" si="126"/>
        <v>1.144815233381152</v>
      </c>
      <c r="DW110" s="12">
        <v>18101627</v>
      </c>
      <c r="DX110" s="12">
        <v>34518343</v>
      </c>
      <c r="DY110" s="12">
        <v>48169541</v>
      </c>
      <c r="DZ110" s="12">
        <v>66684510</v>
      </c>
      <c r="EA110" s="13">
        <f t="shared" si="127"/>
        <v>0.23246088624667516</v>
      </c>
      <c r="EB110" s="14">
        <f t="shared" si="89"/>
        <v>-7.023990705481793</v>
      </c>
      <c r="ED110" s="12">
        <v>23688136</v>
      </c>
      <c r="EE110" s="12">
        <v>42542050</v>
      </c>
      <c r="EF110" s="12">
        <v>58312913</v>
      </c>
      <c r="EG110" s="12">
        <v>74681314</v>
      </c>
      <c r="EH110" s="13">
        <f t="shared" si="128"/>
        <v>0.2468527867641207</v>
      </c>
      <c r="EI110" s="14">
        <f t="shared" si="90"/>
        <v>11.991996342179021</v>
      </c>
      <c r="EK110" s="12">
        <v>15713949</v>
      </c>
      <c r="EL110" s="12">
        <v>32301476</v>
      </c>
      <c r="EM110" s="12">
        <v>49695655</v>
      </c>
      <c r="EN110" s="12">
        <v>69764917</v>
      </c>
      <c r="EO110" s="13">
        <f t="shared" si="129"/>
        <v>0.22209521526589085</v>
      </c>
      <c r="EP110" s="14">
        <f t="shared" si="91"/>
        <v>-6.583168849974982</v>
      </c>
      <c r="ER110" s="12">
        <v>17172886</v>
      </c>
      <c r="ES110" s="12">
        <v>37017276</v>
      </c>
      <c r="ET110" s="12">
        <v>59107427</v>
      </c>
      <c r="EU110" s="12"/>
      <c r="EV110" s="13" t="e">
        <f t="shared" si="130"/>
        <v>#DIV/0!</v>
      </c>
      <c r="EW110" s="14">
        <f t="shared" si="92"/>
        <v>-100</v>
      </c>
    </row>
    <row r="111" spans="1:153" ht="36">
      <c r="A111" s="11" t="s">
        <v>33</v>
      </c>
      <c r="B111" s="12">
        <v>31307</v>
      </c>
      <c r="C111" s="12">
        <v>70788</v>
      </c>
      <c r="D111" s="12">
        <v>116779</v>
      </c>
      <c r="E111" s="12">
        <v>201377</v>
      </c>
      <c r="F111" s="13">
        <f t="shared" si="93"/>
        <v>0.0016666186105946015</v>
      </c>
      <c r="G111" s="11"/>
      <c r="H111" s="12">
        <v>1745836</v>
      </c>
      <c r="I111" s="12">
        <v>2596581</v>
      </c>
      <c r="J111" s="12">
        <v>3406305</v>
      </c>
      <c r="K111" s="12">
        <v>4918728</v>
      </c>
      <c r="L111" s="13">
        <f t="shared" si="94"/>
        <v>0.04183085267212414</v>
      </c>
      <c r="M111" s="14">
        <f t="shared" si="95"/>
        <v>2342.5470634680228</v>
      </c>
      <c r="N111" s="11"/>
      <c r="O111" s="12">
        <v>1610404</v>
      </c>
      <c r="P111" s="12">
        <v>3061272</v>
      </c>
      <c r="Q111" s="12">
        <v>4342439</v>
      </c>
      <c r="R111" s="12">
        <v>6828956</v>
      </c>
      <c r="S111" s="13">
        <f t="shared" si="96"/>
        <v>0.05180658967218856</v>
      </c>
      <c r="T111" s="14">
        <f t="shared" si="97"/>
        <v>38.83581283616414</v>
      </c>
      <c r="V111" s="12">
        <v>2821013</v>
      </c>
      <c r="W111" s="12">
        <v>5052478</v>
      </c>
      <c r="X111" s="12">
        <v>6952689</v>
      </c>
      <c r="Y111" s="12">
        <v>11563680</v>
      </c>
      <c r="Z111" s="13">
        <f t="shared" si="98"/>
        <v>0.07967943701693542</v>
      </c>
      <c r="AA111" s="14">
        <f t="shared" si="99"/>
        <v>69.33305764453601</v>
      </c>
      <c r="AC111" s="12">
        <v>3328489</v>
      </c>
      <c r="AD111" s="12">
        <v>7376203</v>
      </c>
      <c r="AE111" s="12">
        <v>9330273</v>
      </c>
      <c r="AF111" s="12">
        <v>13766896</v>
      </c>
      <c r="AG111" s="13">
        <f t="shared" si="100"/>
        <v>0.09275774178148573</v>
      </c>
      <c r="AH111" s="14">
        <f t="shared" si="101"/>
        <v>19.052896655735893</v>
      </c>
      <c r="AJ111" s="12">
        <v>3377379</v>
      </c>
      <c r="AK111" s="12">
        <v>5472441</v>
      </c>
      <c r="AL111" s="12">
        <v>7710668</v>
      </c>
      <c r="AM111" s="12">
        <v>11075797</v>
      </c>
      <c r="AN111" s="13">
        <f t="shared" si="102"/>
        <v>0.06380811936722966</v>
      </c>
      <c r="AO111" s="14">
        <f t="shared" si="103"/>
        <v>-19.547608988983427</v>
      </c>
      <c r="AQ111" s="12">
        <v>2478839</v>
      </c>
      <c r="AR111" s="12">
        <v>4582421</v>
      </c>
      <c r="AS111" s="12">
        <v>6864544</v>
      </c>
      <c r="AT111" s="12">
        <v>8704807</v>
      </c>
      <c r="AU111" s="13">
        <f t="shared" si="104"/>
        <v>0.04862788005816465</v>
      </c>
      <c r="AV111" s="14">
        <f t="shared" si="105"/>
        <v>-21.406947057624834</v>
      </c>
      <c r="AX111" s="12">
        <v>1618812</v>
      </c>
      <c r="AY111" s="12">
        <v>4700606</v>
      </c>
      <c r="AZ111" s="12">
        <v>6249163</v>
      </c>
      <c r="BA111" s="12">
        <v>8746511</v>
      </c>
      <c r="BB111" s="13">
        <f t="shared" si="106"/>
        <v>0.04541368808122652</v>
      </c>
      <c r="BC111" s="14">
        <f t="shared" si="107"/>
        <v>0.47909160995757816</v>
      </c>
      <c r="BE111" s="12">
        <v>6598298</v>
      </c>
      <c r="BF111" s="12">
        <v>8598540</v>
      </c>
      <c r="BG111" s="12">
        <v>10842977</v>
      </c>
      <c r="BH111" s="12">
        <v>13626177</v>
      </c>
      <c r="BI111" s="13">
        <f t="shared" si="108"/>
        <v>0.0702182506705552</v>
      </c>
      <c r="BJ111" s="14">
        <f t="shared" si="109"/>
        <v>55.78985723564517</v>
      </c>
      <c r="BL111" s="12">
        <v>2505704</v>
      </c>
      <c r="BM111" s="12">
        <v>5930176</v>
      </c>
      <c r="BN111" s="12">
        <v>9764253</v>
      </c>
      <c r="BO111" s="12">
        <v>12761958</v>
      </c>
      <c r="BP111" s="13">
        <f t="shared" si="110"/>
        <v>0.06304836409611034</v>
      </c>
      <c r="BQ111" s="14">
        <f t="shared" si="111"/>
        <v>-6.342343857708585</v>
      </c>
      <c r="BS111" s="12">
        <v>4828277</v>
      </c>
      <c r="BT111" s="12">
        <v>7898962</v>
      </c>
      <c r="BU111" s="12">
        <v>9980056</v>
      </c>
      <c r="BV111" s="12">
        <v>14568321</v>
      </c>
      <c r="BW111" s="13">
        <f t="shared" si="112"/>
        <v>0.06479612779432203</v>
      </c>
      <c r="BX111" s="14">
        <f t="shared" si="113"/>
        <v>14.154277893721328</v>
      </c>
      <c r="BZ111" s="12">
        <v>2443112</v>
      </c>
      <c r="CA111" s="12">
        <v>3970561</v>
      </c>
      <c r="CB111" s="12">
        <v>5791197</v>
      </c>
      <c r="CC111" s="12">
        <v>8404234</v>
      </c>
      <c r="CD111" s="13">
        <f t="shared" si="114"/>
        <v>0.033190719275603846</v>
      </c>
      <c r="CE111" s="14">
        <f t="shared" si="115"/>
        <v>-42.3115814101021</v>
      </c>
      <c r="CG111" s="12">
        <v>2423228</v>
      </c>
      <c r="CH111" s="12">
        <v>4295505</v>
      </c>
      <c r="CI111" s="12">
        <v>5856000</v>
      </c>
      <c r="CJ111" s="12">
        <v>8341301</v>
      </c>
      <c r="CK111" s="13">
        <f t="shared" si="116"/>
        <v>0.028835289453343047</v>
      </c>
      <c r="CL111" s="14">
        <f t="shared" si="117"/>
        <v>-0.7488249375255407</v>
      </c>
      <c r="CN111" s="12">
        <v>1848274</v>
      </c>
      <c r="CO111" s="12">
        <v>3821010</v>
      </c>
      <c r="CP111" s="12">
        <v>5137256</v>
      </c>
      <c r="CQ111" s="12">
        <v>7716515</v>
      </c>
      <c r="CR111" s="13">
        <f t="shared" si="118"/>
        <v>0.026866238224399052</v>
      </c>
      <c r="CS111" s="14">
        <f t="shared" si="119"/>
        <v>-7.490270402662603</v>
      </c>
      <c r="CU111" s="12">
        <v>1767385</v>
      </c>
      <c r="CV111" s="12">
        <v>3285909</v>
      </c>
      <c r="CW111" s="12">
        <v>4959383</v>
      </c>
      <c r="CX111" s="12">
        <v>7630224</v>
      </c>
      <c r="CY111" s="13">
        <f t="shared" si="120"/>
        <v>0.035038089685914764</v>
      </c>
      <c r="CZ111" s="14">
        <f t="shared" si="131"/>
        <v>-1.1182638794844593</v>
      </c>
      <c r="DB111" s="12">
        <v>1843973</v>
      </c>
      <c r="DC111" s="12">
        <v>4130599</v>
      </c>
      <c r="DD111" s="12">
        <v>5826575</v>
      </c>
      <c r="DE111" s="12">
        <v>9775203</v>
      </c>
      <c r="DF111" s="13">
        <f t="shared" si="122"/>
        <v>0.03662717304938123</v>
      </c>
      <c r="DG111" s="14">
        <f t="shared" si="123"/>
        <v>28.11161245069607</v>
      </c>
      <c r="DH111" s="14"/>
      <c r="DI111" s="12">
        <v>2217606</v>
      </c>
      <c r="DJ111" s="12">
        <v>4339022</v>
      </c>
      <c r="DK111" s="12">
        <v>5862936</v>
      </c>
      <c r="DL111" s="12">
        <v>15765817</v>
      </c>
      <c r="DM111" s="13">
        <f t="shared" si="124"/>
        <v>0.052610919294539184</v>
      </c>
      <c r="DN111" s="14">
        <f t="shared" si="88"/>
        <v>61.28378101201582</v>
      </c>
      <c r="DP111" s="12">
        <v>6167752</v>
      </c>
      <c r="DQ111" s="12">
        <v>12602518</v>
      </c>
      <c r="DR111" s="12">
        <v>17458871</v>
      </c>
      <c r="DS111" s="12">
        <v>24004592</v>
      </c>
      <c r="DT111" s="13">
        <f t="shared" si="125"/>
        <v>0.08458322529966768</v>
      </c>
      <c r="DU111" s="14">
        <f t="shared" si="126"/>
        <v>52.25720303616362</v>
      </c>
      <c r="DW111" s="12">
        <v>7535069</v>
      </c>
      <c r="DX111" s="12">
        <v>14644481</v>
      </c>
      <c r="DY111" s="12">
        <v>19551017</v>
      </c>
      <c r="DZ111" s="12">
        <v>30541689</v>
      </c>
      <c r="EA111" s="13">
        <f t="shared" si="127"/>
        <v>0.10646772529947854</v>
      </c>
      <c r="EB111" s="14">
        <f t="shared" si="89"/>
        <v>27.232693644615992</v>
      </c>
      <c r="ED111" s="12">
        <v>8969471</v>
      </c>
      <c r="EE111" s="12">
        <v>14798848</v>
      </c>
      <c r="EF111" s="12">
        <v>20625358</v>
      </c>
      <c r="EG111" s="12">
        <v>27007957</v>
      </c>
      <c r="EH111" s="13">
        <f t="shared" si="128"/>
        <v>0.08927252472091668</v>
      </c>
      <c r="EI111" s="14">
        <f t="shared" si="90"/>
        <v>-11.570191812247188</v>
      </c>
      <c r="EK111" s="12">
        <v>9141969</v>
      </c>
      <c r="EL111" s="12">
        <v>15458634</v>
      </c>
      <c r="EM111" s="12">
        <v>22304807</v>
      </c>
      <c r="EN111" s="12">
        <v>34589081</v>
      </c>
      <c r="EO111" s="13">
        <f t="shared" si="129"/>
        <v>0.1101136462406217</v>
      </c>
      <c r="EP111" s="14">
        <f t="shared" si="91"/>
        <v>28.06996471447286</v>
      </c>
      <c r="ER111" s="12">
        <v>8995729</v>
      </c>
      <c r="ES111" s="12">
        <v>17581617</v>
      </c>
      <c r="ET111" s="12">
        <v>26144801</v>
      </c>
      <c r="EU111" s="12"/>
      <c r="EV111" s="13" t="e">
        <f t="shared" si="130"/>
        <v>#DIV/0!</v>
      </c>
      <c r="EW111" s="14">
        <f t="shared" si="92"/>
        <v>-100</v>
      </c>
    </row>
    <row r="112" spans="1:153" ht="24">
      <c r="A112" s="11" t="s">
        <v>34</v>
      </c>
      <c r="B112" s="12">
        <v>184976</v>
      </c>
      <c r="C112" s="12">
        <v>445156</v>
      </c>
      <c r="D112" s="12">
        <v>741374</v>
      </c>
      <c r="E112" s="12">
        <v>964703</v>
      </c>
      <c r="F112" s="13">
        <f t="shared" si="93"/>
        <v>0.007983990095673507</v>
      </c>
      <c r="G112" s="11"/>
      <c r="H112" s="12">
        <v>203617</v>
      </c>
      <c r="I112" s="12">
        <v>555059</v>
      </c>
      <c r="J112" s="12">
        <v>864026</v>
      </c>
      <c r="K112" s="12">
        <v>1190980</v>
      </c>
      <c r="L112" s="13">
        <f t="shared" si="94"/>
        <v>0.010128575704012585</v>
      </c>
      <c r="M112" s="14">
        <f t="shared" si="95"/>
        <v>23.455612763721064</v>
      </c>
      <c r="N112" s="11"/>
      <c r="O112" s="12">
        <v>257019</v>
      </c>
      <c r="P112" s="12">
        <v>606860</v>
      </c>
      <c r="Q112" s="12">
        <v>795852</v>
      </c>
      <c r="R112" s="12">
        <v>1087034</v>
      </c>
      <c r="S112" s="13">
        <f t="shared" si="96"/>
        <v>0.008246578891080542</v>
      </c>
      <c r="T112" s="14">
        <f t="shared" si="97"/>
        <v>-8.727770407563526</v>
      </c>
      <c r="V112" s="12">
        <v>665710</v>
      </c>
      <c r="W112" s="12">
        <v>1118788</v>
      </c>
      <c r="X112" s="12">
        <v>1266324</v>
      </c>
      <c r="Y112" s="12">
        <v>1418616</v>
      </c>
      <c r="Z112" s="13">
        <f t="shared" si="98"/>
        <v>0.009774961277311103</v>
      </c>
      <c r="AA112" s="14">
        <f t="shared" si="99"/>
        <v>30.503369719806386</v>
      </c>
      <c r="AC112" s="12">
        <v>80959</v>
      </c>
      <c r="AD112" s="12">
        <v>213454</v>
      </c>
      <c r="AE112" s="12">
        <v>332495</v>
      </c>
      <c r="AF112" s="12">
        <v>503934</v>
      </c>
      <c r="AG112" s="13">
        <f t="shared" si="100"/>
        <v>0.003395375387953191</v>
      </c>
      <c r="AH112" s="14">
        <f t="shared" si="101"/>
        <v>-64.47706779001506</v>
      </c>
      <c r="AJ112" s="12">
        <v>135589</v>
      </c>
      <c r="AK112" s="12">
        <v>258689</v>
      </c>
      <c r="AL112" s="12">
        <v>342777</v>
      </c>
      <c r="AM112" s="12">
        <v>755559</v>
      </c>
      <c r="AN112" s="13">
        <f t="shared" si="102"/>
        <v>0.004352806291139561</v>
      </c>
      <c r="AO112" s="14">
        <f t="shared" si="103"/>
        <v>49.93213396992462</v>
      </c>
      <c r="AQ112" s="12">
        <v>254293</v>
      </c>
      <c r="AR112" s="12">
        <v>413161</v>
      </c>
      <c r="AS112" s="12">
        <v>581385</v>
      </c>
      <c r="AT112" s="12">
        <v>762041</v>
      </c>
      <c r="AU112" s="13">
        <f t="shared" si="104"/>
        <v>0.004257008610001789</v>
      </c>
      <c r="AV112" s="14">
        <f t="shared" si="105"/>
        <v>0.8579078536553766</v>
      </c>
      <c r="AX112" s="12">
        <v>148389</v>
      </c>
      <c r="AY112" s="12">
        <v>294574</v>
      </c>
      <c r="AZ112" s="12">
        <v>364883</v>
      </c>
      <c r="BA112" s="12">
        <v>394755</v>
      </c>
      <c r="BB112" s="13">
        <f t="shared" si="106"/>
        <v>0.0020496493331460483</v>
      </c>
      <c r="BC112" s="14">
        <f t="shared" si="107"/>
        <v>-48.19766915428435</v>
      </c>
      <c r="BE112" s="12">
        <v>60198</v>
      </c>
      <c r="BF112" s="12">
        <v>97733</v>
      </c>
      <c r="BG112" s="12">
        <v>137239</v>
      </c>
      <c r="BH112" s="12">
        <v>308307</v>
      </c>
      <c r="BI112" s="13">
        <f t="shared" si="108"/>
        <v>0.0015887639071095923</v>
      </c>
      <c r="BJ112" s="14">
        <f t="shared" si="109"/>
        <v>-21.899152638978606</v>
      </c>
      <c r="BL112" s="12">
        <v>236823</v>
      </c>
      <c r="BM112" s="12">
        <v>517286</v>
      </c>
      <c r="BN112" s="12">
        <v>671141</v>
      </c>
      <c r="BO112" s="12">
        <v>822366</v>
      </c>
      <c r="BP112" s="13">
        <f t="shared" si="110"/>
        <v>0.004062764584263784</v>
      </c>
      <c r="BQ112" s="14">
        <f t="shared" si="111"/>
        <v>166.73607800017516</v>
      </c>
      <c r="BS112" s="12">
        <v>319648</v>
      </c>
      <c r="BT112" s="12">
        <v>416037</v>
      </c>
      <c r="BU112" s="12">
        <v>533815</v>
      </c>
      <c r="BV112" s="12">
        <v>569381</v>
      </c>
      <c r="BW112" s="13">
        <f t="shared" si="112"/>
        <v>0.002532459577164649</v>
      </c>
      <c r="BX112" s="14">
        <f t="shared" si="113"/>
        <v>-30.76306656646797</v>
      </c>
      <c r="BZ112" s="12">
        <v>13957</v>
      </c>
      <c r="CA112" s="12">
        <v>29992</v>
      </c>
      <c r="CB112" s="12">
        <v>42108</v>
      </c>
      <c r="CC112" s="12">
        <v>45639</v>
      </c>
      <c r="CD112" s="13">
        <f t="shared" si="114"/>
        <v>0.00018024143985273186</v>
      </c>
      <c r="CE112" s="14">
        <f t="shared" si="115"/>
        <v>-91.98445329225949</v>
      </c>
      <c r="CG112" s="12">
        <v>16665</v>
      </c>
      <c r="CH112" s="12">
        <v>102697</v>
      </c>
      <c r="CI112" s="12">
        <v>206048</v>
      </c>
      <c r="CJ112" s="12">
        <v>233298</v>
      </c>
      <c r="CK112" s="13">
        <f t="shared" si="116"/>
        <v>0.0008064947373180786</v>
      </c>
      <c r="CL112" s="14">
        <f t="shared" si="117"/>
        <v>411.1812265825281</v>
      </c>
      <c r="CN112" s="12">
        <v>39278</v>
      </c>
      <c r="CO112" s="12">
        <v>159298</v>
      </c>
      <c r="CP112" s="12">
        <v>236293</v>
      </c>
      <c r="CQ112" s="12">
        <v>329007</v>
      </c>
      <c r="CR112" s="13">
        <f t="shared" si="118"/>
        <v>0.0011454886615907386</v>
      </c>
      <c r="CS112" s="14">
        <f t="shared" si="119"/>
        <v>41.02435511663194</v>
      </c>
      <c r="CU112" s="12">
        <v>21968</v>
      </c>
      <c r="CV112" s="12">
        <v>39686</v>
      </c>
      <c r="CW112" s="12">
        <v>48945</v>
      </c>
      <c r="CX112" s="12">
        <v>54879</v>
      </c>
      <c r="CY112" s="13">
        <f t="shared" si="120"/>
        <v>0.00025200509498453995</v>
      </c>
      <c r="CZ112" s="14">
        <f t="shared" si="131"/>
        <v>-83.31980778524469</v>
      </c>
      <c r="DB112" s="12">
        <v>19309</v>
      </c>
      <c r="DC112" s="12">
        <v>27477</v>
      </c>
      <c r="DD112" s="12">
        <v>44071</v>
      </c>
      <c r="DE112" s="12">
        <v>93091</v>
      </c>
      <c r="DF112" s="13">
        <f t="shared" si="122"/>
        <v>0.0003488070954986764</v>
      </c>
      <c r="DG112" s="14">
        <f t="shared" si="123"/>
        <v>69.62954864337908</v>
      </c>
      <c r="DH112" s="14"/>
      <c r="DI112" s="12">
        <v>19373</v>
      </c>
      <c r="DJ112" s="12">
        <v>26843</v>
      </c>
      <c r="DK112" s="12">
        <v>40320</v>
      </c>
      <c r="DL112" s="12">
        <v>63029</v>
      </c>
      <c r="DM112" s="13">
        <f t="shared" si="124"/>
        <v>0.00021032932401888912</v>
      </c>
      <c r="DN112" s="14">
        <f t="shared" si="88"/>
        <v>-32.29313252623777</v>
      </c>
      <c r="DP112" s="12">
        <v>16492</v>
      </c>
      <c r="DQ112" s="12">
        <v>21983</v>
      </c>
      <c r="DR112" s="12">
        <v>50298</v>
      </c>
      <c r="DS112" s="12">
        <v>80909</v>
      </c>
      <c r="DT112" s="13">
        <f t="shared" si="125"/>
        <v>0.00028509312617230957</v>
      </c>
      <c r="DU112" s="14">
        <f t="shared" si="126"/>
        <v>28.367894143965486</v>
      </c>
      <c r="DW112" s="12">
        <v>10668</v>
      </c>
      <c r="DX112" s="12">
        <v>24799</v>
      </c>
      <c r="DY112" s="12">
        <v>42965</v>
      </c>
      <c r="DZ112" s="12">
        <v>60180</v>
      </c>
      <c r="EA112" s="13">
        <f t="shared" si="127"/>
        <v>0.00020978629271362886</v>
      </c>
      <c r="EB112" s="14">
        <f t="shared" si="89"/>
        <v>-25.620141146226004</v>
      </c>
      <c r="ED112" s="12">
        <v>68229</v>
      </c>
      <c r="EE112" s="12">
        <v>83339</v>
      </c>
      <c r="EF112" s="12">
        <v>105064</v>
      </c>
      <c r="EG112" s="12">
        <v>145150</v>
      </c>
      <c r="EH112" s="13">
        <f t="shared" si="128"/>
        <v>0.00047978108685677544</v>
      </c>
      <c r="EI112" s="14">
        <f t="shared" si="90"/>
        <v>141.1930874044533</v>
      </c>
      <c r="EK112" s="12">
        <v>25110</v>
      </c>
      <c r="EL112" s="12">
        <v>94407</v>
      </c>
      <c r="EM112" s="12">
        <v>140086</v>
      </c>
      <c r="EN112" s="12">
        <v>250142</v>
      </c>
      <c r="EO112" s="13">
        <f t="shared" si="129"/>
        <v>0.0007963220444602618</v>
      </c>
      <c r="EP112" s="14">
        <f t="shared" si="91"/>
        <v>72.33344815707889</v>
      </c>
      <c r="ER112" s="12">
        <v>54084</v>
      </c>
      <c r="ES112" s="12">
        <v>100504</v>
      </c>
      <c r="ET112" s="12">
        <v>129802</v>
      </c>
      <c r="EU112" s="12"/>
      <c r="EV112" s="13" t="e">
        <f t="shared" si="130"/>
        <v>#DIV/0!</v>
      </c>
      <c r="EW112" s="14">
        <f t="shared" si="92"/>
        <v>-100</v>
      </c>
    </row>
    <row r="113" spans="1:153" ht="24">
      <c r="A113" s="11" t="s">
        <v>35</v>
      </c>
      <c r="B113" s="12">
        <v>341827</v>
      </c>
      <c r="C113" s="12">
        <v>636446</v>
      </c>
      <c r="D113" s="12">
        <v>801903</v>
      </c>
      <c r="E113" s="12">
        <v>1478742</v>
      </c>
      <c r="F113" s="13">
        <f t="shared" si="93"/>
        <v>0.012238234443197993</v>
      </c>
      <c r="G113" s="11"/>
      <c r="H113" s="12">
        <v>184182</v>
      </c>
      <c r="I113" s="12">
        <v>723225</v>
      </c>
      <c r="J113" s="12">
        <v>890043</v>
      </c>
      <c r="K113" s="12">
        <v>1448818</v>
      </c>
      <c r="L113" s="13">
        <f t="shared" si="94"/>
        <v>0.012321334358541793</v>
      </c>
      <c r="M113" s="14">
        <f t="shared" si="95"/>
        <v>-2.023611962059647</v>
      </c>
      <c r="N113" s="11"/>
      <c r="O113" s="12">
        <v>576708</v>
      </c>
      <c r="P113" s="12">
        <v>1020948</v>
      </c>
      <c r="Q113" s="12">
        <v>1388620</v>
      </c>
      <c r="R113" s="12">
        <v>2188558</v>
      </c>
      <c r="S113" s="13">
        <f t="shared" si="96"/>
        <v>0.016603083440541372</v>
      </c>
      <c r="T113" s="14">
        <f t="shared" si="97"/>
        <v>51.05817293821585</v>
      </c>
      <c r="V113" s="12">
        <v>396912</v>
      </c>
      <c r="W113" s="12">
        <v>1137880</v>
      </c>
      <c r="X113" s="12">
        <v>1791295</v>
      </c>
      <c r="Y113" s="12">
        <v>2674545</v>
      </c>
      <c r="Z113" s="13">
        <f t="shared" si="98"/>
        <v>0.01842892918832582</v>
      </c>
      <c r="AA113" s="14">
        <f t="shared" si="99"/>
        <v>22.205808573499084</v>
      </c>
      <c r="AC113" s="12">
        <v>840584</v>
      </c>
      <c r="AD113" s="12">
        <v>1155815</v>
      </c>
      <c r="AE113" s="12">
        <v>1404347</v>
      </c>
      <c r="AF113" s="12">
        <v>2425525</v>
      </c>
      <c r="AG113" s="13">
        <f t="shared" si="100"/>
        <v>0.0163425525720931</v>
      </c>
      <c r="AH113" s="14">
        <f t="shared" si="101"/>
        <v>-9.310742574905262</v>
      </c>
      <c r="AJ113" s="12">
        <v>343641</v>
      </c>
      <c r="AK113" s="12">
        <v>865249</v>
      </c>
      <c r="AL113" s="12">
        <v>1126477</v>
      </c>
      <c r="AM113" s="12">
        <v>1939196</v>
      </c>
      <c r="AN113" s="13">
        <f t="shared" si="102"/>
        <v>0.011171787442876958</v>
      </c>
      <c r="AO113" s="14">
        <f t="shared" si="103"/>
        <v>-20.050463301759407</v>
      </c>
      <c r="AQ113" s="12">
        <v>293932</v>
      </c>
      <c r="AR113" s="12">
        <v>468149</v>
      </c>
      <c r="AS113" s="12">
        <v>834645</v>
      </c>
      <c r="AT113" s="12">
        <v>1187931</v>
      </c>
      <c r="AU113" s="13">
        <f t="shared" si="104"/>
        <v>0.006636168519919579</v>
      </c>
      <c r="AV113" s="14">
        <f t="shared" si="105"/>
        <v>-38.74105557148427</v>
      </c>
      <c r="AX113" s="12">
        <v>322316</v>
      </c>
      <c r="AY113" s="12">
        <v>739193</v>
      </c>
      <c r="AZ113" s="12">
        <v>964077</v>
      </c>
      <c r="BA113" s="12">
        <v>1351930</v>
      </c>
      <c r="BB113" s="13">
        <f t="shared" si="106"/>
        <v>0.007019499241200585</v>
      </c>
      <c r="BC113" s="14">
        <f t="shared" si="107"/>
        <v>13.805431460244748</v>
      </c>
      <c r="BE113" s="12">
        <v>721672</v>
      </c>
      <c r="BF113" s="12">
        <v>933460</v>
      </c>
      <c r="BG113" s="12">
        <v>1786724</v>
      </c>
      <c r="BH113" s="12">
        <v>2649042</v>
      </c>
      <c r="BI113" s="13">
        <f t="shared" si="108"/>
        <v>0.013651011225880076</v>
      </c>
      <c r="BJ113" s="14">
        <f t="shared" si="109"/>
        <v>95.94520426353435</v>
      </c>
      <c r="BL113" s="12">
        <v>1424501</v>
      </c>
      <c r="BM113" s="12">
        <v>2135874</v>
      </c>
      <c r="BN113" s="12">
        <v>2457090</v>
      </c>
      <c r="BO113" s="12">
        <v>3691934</v>
      </c>
      <c r="BP113" s="13">
        <f t="shared" si="110"/>
        <v>0.018239395479189718</v>
      </c>
      <c r="BQ113" s="14">
        <f t="shared" si="111"/>
        <v>39.36864723171621</v>
      </c>
      <c r="BS113" s="12">
        <v>624198</v>
      </c>
      <c r="BT113" s="12">
        <v>1484510</v>
      </c>
      <c r="BU113" s="12">
        <v>1968996</v>
      </c>
      <c r="BV113" s="12">
        <v>2923131</v>
      </c>
      <c r="BW113" s="13">
        <f t="shared" si="112"/>
        <v>0.013001331439329513</v>
      </c>
      <c r="BX113" s="14">
        <f t="shared" si="113"/>
        <v>-20.82385546437179</v>
      </c>
      <c r="BZ113" s="12">
        <v>612613</v>
      </c>
      <c r="CA113" s="12">
        <v>2015281</v>
      </c>
      <c r="CB113" s="12">
        <v>2261095</v>
      </c>
      <c r="CC113" s="12">
        <v>2696853</v>
      </c>
      <c r="CD113" s="13">
        <f t="shared" si="114"/>
        <v>0.010650642384608765</v>
      </c>
      <c r="CE113" s="14">
        <f t="shared" si="115"/>
        <v>-7.740946266178284</v>
      </c>
      <c r="CG113" s="12">
        <v>915637</v>
      </c>
      <c r="CH113" s="12">
        <v>3197370</v>
      </c>
      <c r="CI113" s="12">
        <v>3530818</v>
      </c>
      <c r="CJ113" s="12">
        <v>4035045</v>
      </c>
      <c r="CK113" s="13">
        <f t="shared" si="116"/>
        <v>0.01394886607404104</v>
      </c>
      <c r="CL113" s="14">
        <f t="shared" si="117"/>
        <v>49.62050211858045</v>
      </c>
      <c r="CN113" s="12">
        <v>608681</v>
      </c>
      <c r="CO113" s="12">
        <v>2611064</v>
      </c>
      <c r="CP113" s="12">
        <v>4205374</v>
      </c>
      <c r="CQ113" s="12">
        <v>4824381</v>
      </c>
      <c r="CR113" s="13">
        <f t="shared" si="118"/>
        <v>0.01679682722462984</v>
      </c>
      <c r="CS113" s="14">
        <f t="shared" si="119"/>
        <v>19.562012319565213</v>
      </c>
      <c r="CU113" s="12">
        <v>1907451</v>
      </c>
      <c r="CV113" s="12">
        <v>2521248</v>
      </c>
      <c r="CW113" s="12">
        <v>2826401</v>
      </c>
      <c r="CX113" s="12">
        <v>3203771</v>
      </c>
      <c r="CY113" s="13">
        <f t="shared" si="120"/>
        <v>0.014711758872496119</v>
      </c>
      <c r="CZ113" s="14">
        <f t="shared" si="131"/>
        <v>-33.59208155408953</v>
      </c>
      <c r="DB113" s="12">
        <v>939221</v>
      </c>
      <c r="DC113" s="12">
        <v>2101865</v>
      </c>
      <c r="DD113" s="12">
        <v>2542713</v>
      </c>
      <c r="DE113" s="12">
        <v>3145541</v>
      </c>
      <c r="DF113" s="13">
        <f t="shared" si="122"/>
        <v>0.01178617718127426</v>
      </c>
      <c r="DG113" s="14">
        <f t="shared" si="123"/>
        <v>-1.8175456360644944</v>
      </c>
      <c r="DH113" s="14"/>
      <c r="DI113" s="12">
        <v>1073405</v>
      </c>
      <c r="DJ113" s="12">
        <v>2067690</v>
      </c>
      <c r="DK113" s="12">
        <v>2700885</v>
      </c>
      <c r="DL113" s="12">
        <v>4510417</v>
      </c>
      <c r="DM113" s="13">
        <f t="shared" si="124"/>
        <v>0.015051372521431496</v>
      </c>
      <c r="DN113" s="14">
        <f t="shared" si="88"/>
        <v>43.39081894020774</v>
      </c>
      <c r="DP113" s="12">
        <v>916721</v>
      </c>
      <c r="DQ113" s="12">
        <v>1471601</v>
      </c>
      <c r="DR113" s="12">
        <v>3709818</v>
      </c>
      <c r="DS113" s="12">
        <v>4244028</v>
      </c>
      <c r="DT113" s="13">
        <f t="shared" si="125"/>
        <v>0.014954371084586568</v>
      </c>
      <c r="DU113" s="14">
        <f t="shared" si="126"/>
        <v>-5.906083628187815</v>
      </c>
      <c r="DW113" s="12">
        <v>834583</v>
      </c>
      <c r="DX113" s="12">
        <v>1684128</v>
      </c>
      <c r="DY113" s="12">
        <v>2188666</v>
      </c>
      <c r="DZ113" s="12">
        <v>2909771</v>
      </c>
      <c r="EA113" s="13">
        <f t="shared" si="127"/>
        <v>0.010143404299362389</v>
      </c>
      <c r="EB113" s="14">
        <f t="shared" si="89"/>
        <v>-31.438458935709193</v>
      </c>
      <c r="ED113" s="12">
        <v>1381427</v>
      </c>
      <c r="EE113" s="12">
        <v>1814094</v>
      </c>
      <c r="EF113" s="12">
        <v>2429065</v>
      </c>
      <c r="EG113" s="12">
        <v>5671473</v>
      </c>
      <c r="EH113" s="13">
        <f t="shared" si="128"/>
        <v>0.0187465758182491</v>
      </c>
      <c r="EI113" s="14">
        <f t="shared" si="90"/>
        <v>94.91131776349411</v>
      </c>
      <c r="EK113" s="12">
        <v>1423092</v>
      </c>
      <c r="EL113" s="12">
        <v>2382571</v>
      </c>
      <c r="EM113" s="12">
        <v>3310514</v>
      </c>
      <c r="EN113" s="12">
        <v>6723101</v>
      </c>
      <c r="EO113" s="13">
        <f t="shared" si="129"/>
        <v>0.0214028573107788</v>
      </c>
      <c r="EP113" s="14">
        <f t="shared" si="91"/>
        <v>18.542413937261102</v>
      </c>
      <c r="ER113" s="12">
        <v>3113608</v>
      </c>
      <c r="ES113" s="12">
        <v>4214051</v>
      </c>
      <c r="ET113" s="12">
        <v>5890034</v>
      </c>
      <c r="EU113" s="12"/>
      <c r="EV113" s="13" t="e">
        <f t="shared" si="130"/>
        <v>#DIV/0!</v>
      </c>
      <c r="EW113" s="14">
        <f t="shared" si="92"/>
        <v>-100</v>
      </c>
    </row>
    <row r="114" spans="1:153" ht="24">
      <c r="A114" s="11" t="s">
        <v>36</v>
      </c>
      <c r="B114" s="12">
        <v>50704</v>
      </c>
      <c r="C114" s="12">
        <v>207398</v>
      </c>
      <c r="D114" s="12">
        <v>388596</v>
      </c>
      <c r="E114" s="12">
        <v>768689</v>
      </c>
      <c r="F114" s="13">
        <f t="shared" si="93"/>
        <v>0.0063617562738513015</v>
      </c>
      <c r="G114" s="11"/>
      <c r="H114" s="12">
        <v>188511</v>
      </c>
      <c r="I114" s="12">
        <v>492235</v>
      </c>
      <c r="J114" s="12">
        <v>526101</v>
      </c>
      <c r="K114" s="12">
        <v>1353241</v>
      </c>
      <c r="L114" s="13">
        <f t="shared" si="94"/>
        <v>0.011508508887028913</v>
      </c>
      <c r="M114" s="14">
        <f t="shared" si="95"/>
        <v>76.04531871797306</v>
      </c>
      <c r="N114" s="11"/>
      <c r="O114" s="12">
        <v>100675</v>
      </c>
      <c r="P114" s="12">
        <v>264537</v>
      </c>
      <c r="Q114" s="12">
        <v>514775</v>
      </c>
      <c r="R114" s="12">
        <v>895427</v>
      </c>
      <c r="S114" s="13">
        <f t="shared" si="96"/>
        <v>0.006792988440751234</v>
      </c>
      <c r="T114" s="14">
        <f t="shared" si="97"/>
        <v>-33.83092885893939</v>
      </c>
      <c r="V114" s="12">
        <v>213541</v>
      </c>
      <c r="W114" s="12">
        <v>582765</v>
      </c>
      <c r="X114" s="12">
        <v>759880</v>
      </c>
      <c r="Y114" s="12">
        <v>1129034</v>
      </c>
      <c r="Z114" s="13">
        <f t="shared" si="98"/>
        <v>0.0077795990111261</v>
      </c>
      <c r="AA114" s="14">
        <f t="shared" si="99"/>
        <v>26.088893902015457</v>
      </c>
      <c r="AC114" s="12">
        <v>68186</v>
      </c>
      <c r="AD114" s="12">
        <v>250641</v>
      </c>
      <c r="AE114" s="12">
        <v>488090</v>
      </c>
      <c r="AF114" s="12">
        <v>992277</v>
      </c>
      <c r="AG114" s="13">
        <f t="shared" si="100"/>
        <v>0.006685702698829665</v>
      </c>
      <c r="AH114" s="14">
        <f t="shared" si="101"/>
        <v>-12.112744168909003</v>
      </c>
      <c r="AJ114" s="12">
        <v>179809</v>
      </c>
      <c r="AK114" s="12">
        <v>512356</v>
      </c>
      <c r="AL114" s="12">
        <v>595944</v>
      </c>
      <c r="AM114" s="12">
        <v>886049</v>
      </c>
      <c r="AN114" s="13">
        <f t="shared" si="102"/>
        <v>0.005104564516414889</v>
      </c>
      <c r="AO114" s="14">
        <f t="shared" si="103"/>
        <v>-10.70547840975857</v>
      </c>
      <c r="AQ114" s="12">
        <v>154933</v>
      </c>
      <c r="AR114" s="12">
        <v>310698</v>
      </c>
      <c r="AS114" s="12">
        <v>350774</v>
      </c>
      <c r="AT114" s="12">
        <v>591941</v>
      </c>
      <c r="AU114" s="13">
        <f t="shared" si="104"/>
        <v>0.003306774745208026</v>
      </c>
      <c r="AV114" s="14">
        <f t="shared" si="105"/>
        <v>-33.19319811883993</v>
      </c>
      <c r="AX114" s="12">
        <v>123918</v>
      </c>
      <c r="AY114" s="12">
        <v>233386</v>
      </c>
      <c r="AZ114" s="12">
        <v>295151</v>
      </c>
      <c r="BA114" s="12">
        <v>492862</v>
      </c>
      <c r="BB114" s="13">
        <f t="shared" si="106"/>
        <v>0.0025590411005130464</v>
      </c>
      <c r="BC114" s="14">
        <f t="shared" si="107"/>
        <v>-16.737985711413813</v>
      </c>
      <c r="BE114" s="12">
        <v>97273</v>
      </c>
      <c r="BF114" s="12">
        <v>183677</v>
      </c>
      <c r="BG114" s="12">
        <v>263482</v>
      </c>
      <c r="BH114" s="12">
        <v>359533</v>
      </c>
      <c r="BI114" s="13">
        <f t="shared" si="108"/>
        <v>0.0018527411113430218</v>
      </c>
      <c r="BJ114" s="14">
        <f t="shared" si="109"/>
        <v>-27.05199427020139</v>
      </c>
      <c r="BL114" s="12">
        <v>92818</v>
      </c>
      <c r="BM114" s="12">
        <v>272367</v>
      </c>
      <c r="BN114" s="12">
        <v>336885</v>
      </c>
      <c r="BO114" s="12">
        <v>519480</v>
      </c>
      <c r="BP114" s="13">
        <f t="shared" si="110"/>
        <v>0.002566405890118695</v>
      </c>
      <c r="BQ114" s="14">
        <f t="shared" si="111"/>
        <v>44.487432308021795</v>
      </c>
      <c r="BS114" s="12">
        <v>73755</v>
      </c>
      <c r="BT114" s="12">
        <v>189092</v>
      </c>
      <c r="BU114" s="12">
        <v>266188</v>
      </c>
      <c r="BV114" s="12">
        <v>540675</v>
      </c>
      <c r="BW114" s="13">
        <f t="shared" si="112"/>
        <v>0.0024047827059271326</v>
      </c>
      <c r="BX114" s="14">
        <f t="shared" si="113"/>
        <v>4.080041580041581</v>
      </c>
      <c r="BZ114" s="12">
        <v>191445</v>
      </c>
      <c r="CA114" s="12">
        <v>436784</v>
      </c>
      <c r="CB114" s="12">
        <v>537822</v>
      </c>
      <c r="CC114" s="12">
        <v>831223</v>
      </c>
      <c r="CD114" s="13">
        <f t="shared" si="114"/>
        <v>0.003282736921464259</v>
      </c>
      <c r="CE114" s="14">
        <f t="shared" si="115"/>
        <v>53.73801266934851</v>
      </c>
      <c r="CG114" s="12">
        <v>92525</v>
      </c>
      <c r="CH114" s="12">
        <v>410998</v>
      </c>
      <c r="CI114" s="12">
        <v>668037</v>
      </c>
      <c r="CJ114" s="12">
        <v>840352</v>
      </c>
      <c r="CK114" s="13">
        <f t="shared" si="116"/>
        <v>0.0029050376149590738</v>
      </c>
      <c r="CL114" s="14">
        <f t="shared" si="117"/>
        <v>1.0982612367559597</v>
      </c>
      <c r="CN114" s="12">
        <v>155862</v>
      </c>
      <c r="CO114" s="12">
        <v>489820</v>
      </c>
      <c r="CP114" s="12">
        <v>648540</v>
      </c>
      <c r="CQ114" s="12">
        <v>805135</v>
      </c>
      <c r="CR114" s="13">
        <f t="shared" si="118"/>
        <v>0.002803201796769854</v>
      </c>
      <c r="CS114" s="14">
        <f t="shared" si="119"/>
        <v>-4.190743878755569</v>
      </c>
      <c r="CU114" s="12">
        <v>181828</v>
      </c>
      <c r="CV114" s="12">
        <v>323219</v>
      </c>
      <c r="CW114" s="12">
        <v>506174</v>
      </c>
      <c r="CX114" s="12">
        <v>643018</v>
      </c>
      <c r="CY114" s="13">
        <f t="shared" si="120"/>
        <v>0.0029527471740878825</v>
      </c>
      <c r="CZ114" s="14">
        <f t="shared" si="131"/>
        <v>-20.135381023058244</v>
      </c>
      <c r="DB114" s="12">
        <v>142733</v>
      </c>
      <c r="DC114" s="12">
        <v>230914</v>
      </c>
      <c r="DD114" s="12">
        <v>279920</v>
      </c>
      <c r="DE114" s="12">
        <v>495799</v>
      </c>
      <c r="DF114" s="13">
        <f t="shared" si="122"/>
        <v>0.001857732854316188</v>
      </c>
      <c r="DG114" s="14">
        <f t="shared" si="123"/>
        <v>-22.89500449443095</v>
      </c>
      <c r="DH114" s="14"/>
      <c r="DI114" s="12">
        <v>148218</v>
      </c>
      <c r="DJ114" s="12">
        <v>246652</v>
      </c>
      <c r="DK114" s="12">
        <v>360942</v>
      </c>
      <c r="DL114" s="12">
        <v>607983</v>
      </c>
      <c r="DM114" s="13">
        <f t="shared" si="124"/>
        <v>0.0020288542322577903</v>
      </c>
      <c r="DN114" s="14">
        <f t="shared" si="88"/>
        <v>22.626911308816673</v>
      </c>
      <c r="DP114" s="12">
        <v>62265</v>
      </c>
      <c r="DQ114" s="12">
        <v>202559</v>
      </c>
      <c r="DR114" s="12">
        <v>235224</v>
      </c>
      <c r="DS114" s="12">
        <v>415567</v>
      </c>
      <c r="DT114" s="13">
        <f t="shared" si="125"/>
        <v>0.0014643030461882877</v>
      </c>
      <c r="DU114" s="14">
        <f t="shared" si="126"/>
        <v>-31.64825332287252</v>
      </c>
      <c r="DW114" s="12">
        <v>85501</v>
      </c>
      <c r="DX114" s="12">
        <v>207261</v>
      </c>
      <c r="DY114" s="12">
        <v>225998</v>
      </c>
      <c r="DZ114" s="12">
        <v>324960</v>
      </c>
      <c r="EA114" s="13">
        <f t="shared" si="127"/>
        <v>0.0011328041488903428</v>
      </c>
      <c r="EB114" s="14">
        <f t="shared" si="89"/>
        <v>-21.80322306631662</v>
      </c>
      <c r="ED114" s="12">
        <v>72613</v>
      </c>
      <c r="EE114" s="12">
        <v>2034134</v>
      </c>
      <c r="EF114" s="12">
        <v>2062422</v>
      </c>
      <c r="EG114" s="12">
        <v>2308574</v>
      </c>
      <c r="EH114" s="13">
        <f t="shared" si="128"/>
        <v>0.007630796712430544</v>
      </c>
      <c r="EI114" s="14">
        <f t="shared" si="90"/>
        <v>610.4178975873954</v>
      </c>
      <c r="EK114" s="12">
        <v>49594</v>
      </c>
      <c r="EL114" s="12">
        <v>83542</v>
      </c>
      <c r="EM114" s="12">
        <v>137306</v>
      </c>
      <c r="EN114" s="12">
        <v>162734</v>
      </c>
      <c r="EO114" s="13">
        <f t="shared" si="129"/>
        <v>0.0005180604280096754</v>
      </c>
      <c r="EP114" s="14">
        <f t="shared" si="91"/>
        <v>-92.95088656460655</v>
      </c>
      <c r="ER114" s="12">
        <v>90256</v>
      </c>
      <c r="ES114" s="12">
        <v>112277</v>
      </c>
      <c r="ET114" s="12">
        <v>152469</v>
      </c>
      <c r="EU114" s="12"/>
      <c r="EV114" s="13" t="e">
        <f t="shared" si="130"/>
        <v>#DIV/0!</v>
      </c>
      <c r="EW114" s="14">
        <f t="shared" si="92"/>
        <v>-100</v>
      </c>
    </row>
    <row r="115" spans="1:153" ht="12">
      <c r="A115" s="11" t="s">
        <v>37</v>
      </c>
      <c r="B115" s="12">
        <v>0</v>
      </c>
      <c r="C115" s="12">
        <v>0</v>
      </c>
      <c r="D115" s="21">
        <v>0</v>
      </c>
      <c r="E115" s="12">
        <v>76007</v>
      </c>
      <c r="F115" s="13">
        <f t="shared" si="93"/>
        <v>0.0006290424464336238</v>
      </c>
      <c r="G115" s="11"/>
      <c r="H115" s="12">
        <v>2825</v>
      </c>
      <c r="I115" s="12">
        <v>2825</v>
      </c>
      <c r="J115" s="12">
        <v>2825</v>
      </c>
      <c r="K115" s="12">
        <v>2825</v>
      </c>
      <c r="L115" s="13">
        <f t="shared" si="94"/>
        <v>2.4024942789833208E-05</v>
      </c>
      <c r="M115" s="14">
        <f t="shared" si="95"/>
        <v>-96.28323707026985</v>
      </c>
      <c r="N115" s="11"/>
      <c r="O115" s="12">
        <v>650</v>
      </c>
      <c r="P115" s="12">
        <v>650</v>
      </c>
      <c r="Q115" s="12">
        <v>650</v>
      </c>
      <c r="R115" s="12">
        <v>650</v>
      </c>
      <c r="S115" s="13">
        <f t="shared" si="96"/>
        <v>4.931102687866573E-06</v>
      </c>
      <c r="T115" s="14">
        <f t="shared" si="97"/>
        <v>-76.99115044247787</v>
      </c>
      <c r="V115" s="12">
        <v>0</v>
      </c>
      <c r="W115" s="12">
        <v>0</v>
      </c>
      <c r="X115" s="12">
        <v>1925</v>
      </c>
      <c r="Y115" s="12">
        <v>1925</v>
      </c>
      <c r="Z115" s="13">
        <f t="shared" si="98"/>
        <v>1.326419584921069E-05</v>
      </c>
      <c r="AA115" s="14">
        <f t="shared" si="99"/>
        <v>196.15384615384613</v>
      </c>
      <c r="AC115" s="12">
        <v>0</v>
      </c>
      <c r="AD115" s="12">
        <v>3671</v>
      </c>
      <c r="AE115" s="12">
        <v>82976</v>
      </c>
      <c r="AF115" s="12">
        <v>92900</v>
      </c>
      <c r="AG115" s="13">
        <f t="shared" si="100"/>
        <v>0.000625935883549932</v>
      </c>
      <c r="AH115" s="14">
        <f t="shared" si="101"/>
        <v>4725.974025974026</v>
      </c>
      <c r="AJ115" s="12">
        <v>38878</v>
      </c>
      <c r="AK115" s="12">
        <v>38878</v>
      </c>
      <c r="AL115" s="12">
        <v>38878</v>
      </c>
      <c r="AM115" s="12">
        <v>39041</v>
      </c>
      <c r="AN115" s="13">
        <f t="shared" si="102"/>
        <v>0.0002249167972486326</v>
      </c>
      <c r="AO115" s="14">
        <f t="shared" si="103"/>
        <v>-57.97524219590958</v>
      </c>
      <c r="AQ115" s="12">
        <v>723</v>
      </c>
      <c r="AR115" s="12">
        <v>723</v>
      </c>
      <c r="AS115" s="12">
        <v>723</v>
      </c>
      <c r="AT115" s="12">
        <v>723</v>
      </c>
      <c r="AU115" s="13">
        <f t="shared" si="104"/>
        <v>4.038912899740689E-06</v>
      </c>
      <c r="AV115" s="14">
        <f t="shared" si="105"/>
        <v>-98.14810071463333</v>
      </c>
      <c r="AX115" s="12">
        <v>0</v>
      </c>
      <c r="AY115" s="12">
        <v>0</v>
      </c>
      <c r="AZ115" s="12">
        <v>0</v>
      </c>
      <c r="BA115" s="12">
        <v>3160</v>
      </c>
      <c r="BB115" s="13">
        <f t="shared" si="106"/>
        <v>1.6407371389194596E-05</v>
      </c>
      <c r="BC115" s="14">
        <f t="shared" si="107"/>
        <v>337.0677731673582</v>
      </c>
      <c r="BE115" s="12">
        <v>0</v>
      </c>
      <c r="BF115" s="12">
        <v>56940</v>
      </c>
      <c r="BG115" s="12">
        <v>56940</v>
      </c>
      <c r="BH115" s="12">
        <v>56940</v>
      </c>
      <c r="BI115" s="13">
        <f t="shared" si="108"/>
        <v>0.00029342251999085387</v>
      </c>
      <c r="BJ115" s="14">
        <f t="shared" si="109"/>
        <v>1701.8987341772151</v>
      </c>
      <c r="BL115" s="12">
        <v>4503</v>
      </c>
      <c r="BM115" s="12">
        <v>4503</v>
      </c>
      <c r="BN115" s="12">
        <v>32050</v>
      </c>
      <c r="BO115" s="12">
        <v>32050</v>
      </c>
      <c r="BP115" s="13">
        <f t="shared" si="110"/>
        <v>0.00015833777773601327</v>
      </c>
      <c r="BQ115" s="14">
        <f t="shared" si="111"/>
        <v>-43.71268001404988</v>
      </c>
      <c r="BS115" s="12">
        <v>2961</v>
      </c>
      <c r="BT115" s="12">
        <v>2961</v>
      </c>
      <c r="BU115" s="12">
        <v>11420</v>
      </c>
      <c r="BV115" s="12">
        <v>11420</v>
      </c>
      <c r="BW115" s="13">
        <f t="shared" si="112"/>
        <v>5.079320941727998E-05</v>
      </c>
      <c r="BX115" s="14">
        <f t="shared" si="113"/>
        <v>-64.36817472698908</v>
      </c>
      <c r="BZ115" s="12">
        <v>0</v>
      </c>
      <c r="CA115" s="12">
        <v>0</v>
      </c>
      <c r="CB115" s="12">
        <v>859</v>
      </c>
      <c r="CC115" s="12">
        <v>859</v>
      </c>
      <c r="CD115" s="13">
        <f t="shared" si="114"/>
        <v>3.3924362241393687E-06</v>
      </c>
      <c r="CE115" s="14">
        <f t="shared" si="115"/>
        <v>-92.47810858143608</v>
      </c>
      <c r="CG115" s="12">
        <v>2704</v>
      </c>
      <c r="CH115" s="12">
        <v>6351</v>
      </c>
      <c r="CI115" s="12">
        <v>6351</v>
      </c>
      <c r="CJ115" s="12">
        <v>6351</v>
      </c>
      <c r="CK115" s="13">
        <f t="shared" si="116"/>
        <v>2.195495922256992E-05</v>
      </c>
      <c r="CL115" s="14">
        <f t="shared" si="117"/>
        <v>639.348079161816</v>
      </c>
      <c r="CN115" s="12">
        <v>0</v>
      </c>
      <c r="CO115" s="12">
        <v>1987</v>
      </c>
      <c r="CP115" s="12">
        <v>6421</v>
      </c>
      <c r="CQ115" s="12">
        <v>6421</v>
      </c>
      <c r="CR115" s="13">
        <f t="shared" si="118"/>
        <v>2.235570275427007E-05</v>
      </c>
      <c r="CS115" s="14">
        <f t="shared" si="119"/>
        <v>1.1021886317115417</v>
      </c>
      <c r="CU115" s="12">
        <v>0</v>
      </c>
      <c r="CV115" s="12">
        <v>968</v>
      </c>
      <c r="CW115" s="12">
        <v>968</v>
      </c>
      <c r="CX115" s="12">
        <v>968</v>
      </c>
      <c r="CY115" s="13">
        <f t="shared" si="120"/>
        <v>4.4450688231388085E-06</v>
      </c>
      <c r="CZ115" s="14">
        <f t="shared" si="131"/>
        <v>-84.92446659398847</v>
      </c>
      <c r="DB115" s="12">
        <v>0</v>
      </c>
      <c r="DC115" s="12">
        <v>14934</v>
      </c>
      <c r="DD115" s="12">
        <v>19038</v>
      </c>
      <c r="DE115" s="12">
        <v>19038</v>
      </c>
      <c r="DF115" s="13">
        <f t="shared" si="122"/>
        <v>7.133438768628332E-05</v>
      </c>
      <c r="DG115" s="14">
        <f t="shared" si="123"/>
        <v>1866.7355371900826</v>
      </c>
      <c r="DH115" s="14"/>
      <c r="DI115" s="12">
        <v>0</v>
      </c>
      <c r="DJ115" s="12">
        <v>2839</v>
      </c>
      <c r="DK115" s="12">
        <v>2839</v>
      </c>
      <c r="DL115" s="12">
        <v>2839</v>
      </c>
      <c r="DM115" s="13">
        <f t="shared" si="124"/>
        <v>9.473812862168623E-06</v>
      </c>
      <c r="DN115" s="14">
        <f t="shared" si="88"/>
        <v>-85.08771929824562</v>
      </c>
      <c r="DP115" s="12">
        <v>0</v>
      </c>
      <c r="DQ115" s="12">
        <v>0</v>
      </c>
      <c r="DR115" s="12">
        <v>0</v>
      </c>
      <c r="DS115" s="12">
        <v>0</v>
      </c>
      <c r="DT115" s="13">
        <f t="shared" si="125"/>
        <v>0</v>
      </c>
      <c r="DU115" s="14">
        <f t="shared" si="126"/>
        <v>-100</v>
      </c>
      <c r="DW115" s="12">
        <v>0</v>
      </c>
      <c r="DX115" s="12">
        <v>0</v>
      </c>
      <c r="DY115" s="12">
        <v>0</v>
      </c>
      <c r="DZ115" s="12">
        <v>0</v>
      </c>
      <c r="EA115" s="13">
        <f t="shared" si="127"/>
        <v>0</v>
      </c>
      <c r="EB115" s="14" t="e">
        <f t="shared" si="89"/>
        <v>#DIV/0!</v>
      </c>
      <c r="ED115" s="12">
        <v>0</v>
      </c>
      <c r="EE115" s="12">
        <v>0</v>
      </c>
      <c r="EF115" s="12">
        <v>0</v>
      </c>
      <c r="EG115" s="12">
        <v>5566</v>
      </c>
      <c r="EH115" s="13">
        <f t="shared" si="128"/>
        <v>1.8397943709575004E-05</v>
      </c>
      <c r="EI115" s="14" t="e">
        <f t="shared" si="90"/>
        <v>#DIV/0!</v>
      </c>
      <c r="EK115" s="12">
        <v>0</v>
      </c>
      <c r="EL115" s="12">
        <v>0</v>
      </c>
      <c r="EM115" s="12">
        <v>0</v>
      </c>
      <c r="EN115" s="12">
        <v>0</v>
      </c>
      <c r="EO115" s="13">
        <f t="shared" si="129"/>
        <v>0</v>
      </c>
      <c r="EP115" s="14">
        <f t="shared" si="91"/>
        <v>-100</v>
      </c>
      <c r="ER115" s="12">
        <v>0</v>
      </c>
      <c r="ES115" s="12">
        <v>0</v>
      </c>
      <c r="ET115" s="12">
        <v>0</v>
      </c>
      <c r="EU115" s="12"/>
      <c r="EV115" s="13" t="e">
        <f t="shared" si="130"/>
        <v>#DIV/0!</v>
      </c>
      <c r="EW115" s="14" t="e">
        <f t="shared" si="92"/>
        <v>#DIV/0!</v>
      </c>
    </row>
    <row r="116" spans="1:153" ht="24">
      <c r="A116" s="11" t="s">
        <v>38</v>
      </c>
      <c r="B116" s="12">
        <v>81211</v>
      </c>
      <c r="C116" s="12">
        <v>759946</v>
      </c>
      <c r="D116" s="12">
        <v>772314</v>
      </c>
      <c r="E116" s="12">
        <v>852521</v>
      </c>
      <c r="F116" s="13">
        <f t="shared" si="93"/>
        <v>0.007055559296854756</v>
      </c>
      <c r="G116" s="11"/>
      <c r="H116" s="12">
        <v>22694</v>
      </c>
      <c r="I116" s="12">
        <v>22927</v>
      </c>
      <c r="J116" s="12">
        <v>56855</v>
      </c>
      <c r="K116" s="12">
        <v>221457</v>
      </c>
      <c r="L116" s="13">
        <f t="shared" si="94"/>
        <v>0.0018833599134187938</v>
      </c>
      <c r="M116" s="14">
        <f t="shared" si="95"/>
        <v>-74.02327919194953</v>
      </c>
      <c r="N116" s="11"/>
      <c r="O116" s="12">
        <v>28797</v>
      </c>
      <c r="P116" s="12">
        <v>57827</v>
      </c>
      <c r="Q116" s="12">
        <v>191751</v>
      </c>
      <c r="R116" s="12">
        <v>293858</v>
      </c>
      <c r="S116" s="13">
        <f t="shared" si="96"/>
        <v>0.0022292984210016856</v>
      </c>
      <c r="T116" s="14">
        <f t="shared" si="97"/>
        <v>32.693028443445</v>
      </c>
      <c r="V116" s="12">
        <v>541164</v>
      </c>
      <c r="W116" s="12">
        <v>556237</v>
      </c>
      <c r="X116" s="12">
        <v>564935</v>
      </c>
      <c r="Y116" s="12">
        <v>567120</v>
      </c>
      <c r="Z116" s="13">
        <f t="shared" si="98"/>
        <v>0.003907735454547723</v>
      </c>
      <c r="AA116" s="14">
        <f t="shared" si="99"/>
        <v>92.99117260717762</v>
      </c>
      <c r="AC116" s="12">
        <v>35483</v>
      </c>
      <c r="AD116" s="12">
        <v>36522</v>
      </c>
      <c r="AE116" s="12">
        <v>40189</v>
      </c>
      <c r="AF116" s="12">
        <v>373782</v>
      </c>
      <c r="AG116" s="13">
        <f t="shared" si="100"/>
        <v>0.002518445279064162</v>
      </c>
      <c r="AH116" s="14">
        <f t="shared" si="101"/>
        <v>-34.09119763013119</v>
      </c>
      <c r="AJ116" s="12">
        <v>1183633</v>
      </c>
      <c r="AK116" s="12">
        <v>2953236</v>
      </c>
      <c r="AL116" s="12">
        <v>3966190</v>
      </c>
      <c r="AM116" s="12">
        <v>8090732</v>
      </c>
      <c r="AN116" s="13">
        <f t="shared" si="102"/>
        <v>0.04661103785346235</v>
      </c>
      <c r="AO116" s="14">
        <f t="shared" si="103"/>
        <v>2064.5590210336504</v>
      </c>
      <c r="AQ116" s="12">
        <v>4238471</v>
      </c>
      <c r="AR116" s="12">
        <v>7551057</v>
      </c>
      <c r="AS116" s="12">
        <v>8657118</v>
      </c>
      <c r="AT116" s="12">
        <v>178181060</v>
      </c>
      <c r="AU116" s="13">
        <f t="shared" si="104"/>
        <v>0.995377291457081</v>
      </c>
      <c r="AV116" s="14">
        <f t="shared" si="105"/>
        <v>2102.286023069359</v>
      </c>
      <c r="AX116" s="12">
        <v>5002156</v>
      </c>
      <c r="AY116" s="12">
        <v>6947278</v>
      </c>
      <c r="AZ116" s="12">
        <v>9016331</v>
      </c>
      <c r="BA116" s="12">
        <v>175865125</v>
      </c>
      <c r="BB116" s="13">
        <f t="shared" si="106"/>
        <v>0.9131279811019402</v>
      </c>
      <c r="BC116" s="14">
        <f t="shared" si="107"/>
        <v>-1.2997649694080877</v>
      </c>
      <c r="BE116" s="12">
        <v>2888683</v>
      </c>
      <c r="BF116" s="12">
        <v>6770627</v>
      </c>
      <c r="BG116" s="12">
        <v>10743076</v>
      </c>
      <c r="BH116" s="12">
        <v>454586787</v>
      </c>
      <c r="BI116" s="13">
        <f t="shared" si="108"/>
        <v>2.342571137971295</v>
      </c>
      <c r="BJ116" s="14">
        <f t="shared" si="109"/>
        <v>158.48603411278958</v>
      </c>
      <c r="BL116" s="12">
        <v>1748148</v>
      </c>
      <c r="BM116" s="12">
        <v>3582877</v>
      </c>
      <c r="BN116" s="12">
        <v>5368985</v>
      </c>
      <c r="BO116" s="12">
        <v>7126098</v>
      </c>
      <c r="BP116" s="13">
        <f t="shared" si="110"/>
        <v>0.03520532047578935</v>
      </c>
      <c r="BQ116" s="14">
        <f t="shared" si="111"/>
        <v>-98.43240098397317</v>
      </c>
      <c r="BS116" s="12">
        <v>3429560</v>
      </c>
      <c r="BT116" s="12">
        <v>6617356</v>
      </c>
      <c r="BU116" s="12">
        <v>8607125</v>
      </c>
      <c r="BV116" s="12">
        <v>11624479</v>
      </c>
      <c r="BW116" s="13">
        <f t="shared" si="112"/>
        <v>0.05170267917808873</v>
      </c>
      <c r="BX116" s="14">
        <f t="shared" si="113"/>
        <v>63.125443966670105</v>
      </c>
      <c r="BZ116" s="12">
        <v>1736853</v>
      </c>
      <c r="CA116" s="12">
        <v>2798521</v>
      </c>
      <c r="CB116" s="12">
        <v>4163786</v>
      </c>
      <c r="CC116" s="12">
        <v>8846537</v>
      </c>
      <c r="CD116" s="13">
        <f t="shared" si="114"/>
        <v>0.034937500089626566</v>
      </c>
      <c r="CE116" s="14">
        <f t="shared" si="115"/>
        <v>-23.89734628106774</v>
      </c>
      <c r="CG116" s="12">
        <v>3286561</v>
      </c>
      <c r="CH116" s="12">
        <v>5658569</v>
      </c>
      <c r="CI116" s="12">
        <v>6727382</v>
      </c>
      <c r="CJ116" s="12">
        <v>9370918</v>
      </c>
      <c r="CK116" s="13">
        <f t="shared" si="116"/>
        <v>0.032394602829168076</v>
      </c>
      <c r="CL116" s="14">
        <f t="shared" si="117"/>
        <v>5.927528478092611</v>
      </c>
      <c r="CN116" s="12">
        <v>884594</v>
      </c>
      <c r="CO116" s="12">
        <v>2085869</v>
      </c>
      <c r="CP116" s="12">
        <v>3977885</v>
      </c>
      <c r="CQ116" s="12">
        <v>8696196</v>
      </c>
      <c r="CR116" s="13">
        <f t="shared" si="118"/>
        <v>0.030277148866044597</v>
      </c>
      <c r="CS116" s="14">
        <f t="shared" si="119"/>
        <v>-7.200169716563522</v>
      </c>
      <c r="CU116" s="12">
        <v>1692469</v>
      </c>
      <c r="CV116" s="12">
        <v>5228822</v>
      </c>
      <c r="CW116" s="12">
        <v>7527879</v>
      </c>
      <c r="CX116" s="12">
        <v>11560119</v>
      </c>
      <c r="CY116" s="13">
        <f t="shared" si="120"/>
        <v>0.05308421958540762</v>
      </c>
      <c r="CZ116" s="14">
        <f t="shared" si="131"/>
        <v>32.93305486674862</v>
      </c>
      <c r="DB116" s="12">
        <v>1048561</v>
      </c>
      <c r="DC116" s="12">
        <v>2581757</v>
      </c>
      <c r="DD116" s="12">
        <v>4802542</v>
      </c>
      <c r="DE116" s="12">
        <v>8492648</v>
      </c>
      <c r="DF116" s="13">
        <f t="shared" si="122"/>
        <v>0.031821506718937846</v>
      </c>
      <c r="DG116" s="14">
        <f t="shared" si="123"/>
        <v>-26.53494310914965</v>
      </c>
      <c r="DH116" s="14"/>
      <c r="DI116" s="12">
        <v>6721224</v>
      </c>
      <c r="DJ116" s="12">
        <v>11465222</v>
      </c>
      <c r="DK116" s="12">
        <v>15121822</v>
      </c>
      <c r="DL116" s="12">
        <v>16492594</v>
      </c>
      <c r="DM116" s="13">
        <f t="shared" si="124"/>
        <v>0.0550361920280821</v>
      </c>
      <c r="DN116" s="14">
        <f t="shared" si="88"/>
        <v>94.1984879156654</v>
      </c>
      <c r="DP116" s="12">
        <v>2584636</v>
      </c>
      <c r="DQ116" s="12">
        <v>4578670</v>
      </c>
      <c r="DR116" s="12">
        <v>6975881</v>
      </c>
      <c r="DS116" s="12">
        <v>8979518</v>
      </c>
      <c r="DT116" s="13">
        <f t="shared" si="125"/>
        <v>0.0316404708764232</v>
      </c>
      <c r="DU116" s="14">
        <f t="shared" si="126"/>
        <v>-45.55424089139647</v>
      </c>
      <c r="DW116" s="12">
        <v>3218370</v>
      </c>
      <c r="DX116" s="12">
        <v>4834791</v>
      </c>
      <c r="DY116" s="12">
        <v>10092656</v>
      </c>
      <c r="DZ116" s="12">
        <v>13523861</v>
      </c>
      <c r="EA116" s="13">
        <f t="shared" si="127"/>
        <v>0.04714391263483598</v>
      </c>
      <c r="EB116" s="14">
        <f t="shared" si="89"/>
        <v>50.607872271095175</v>
      </c>
      <c r="ED116" s="12">
        <v>2925079</v>
      </c>
      <c r="EE116" s="12">
        <v>5485726</v>
      </c>
      <c r="EF116" s="12">
        <v>8677040</v>
      </c>
      <c r="EG116" s="12">
        <v>12406095</v>
      </c>
      <c r="EH116" s="13">
        <f t="shared" si="128"/>
        <v>0.04100730101790153</v>
      </c>
      <c r="EI116" s="14">
        <f t="shared" si="90"/>
        <v>-8.265139666845144</v>
      </c>
      <c r="EK116" s="12">
        <v>2387823</v>
      </c>
      <c r="EL116" s="12">
        <v>5917938</v>
      </c>
      <c r="EM116" s="12">
        <v>9603578</v>
      </c>
      <c r="EN116" s="12">
        <v>12327515</v>
      </c>
      <c r="EO116" s="13">
        <f t="shared" si="129"/>
        <v>0.039244396974176844</v>
      </c>
      <c r="EP116" s="14">
        <f t="shared" si="91"/>
        <v>-0.633398341702204</v>
      </c>
      <c r="ER116" s="12">
        <v>1892191</v>
      </c>
      <c r="ES116" s="12">
        <v>5050402</v>
      </c>
      <c r="ET116" s="12">
        <v>7755604</v>
      </c>
      <c r="EU116" s="12"/>
      <c r="EV116" s="13" t="e">
        <f t="shared" si="130"/>
        <v>#DIV/0!</v>
      </c>
      <c r="EW116" s="14">
        <f t="shared" si="92"/>
        <v>-100</v>
      </c>
    </row>
    <row r="117" spans="1:153" ht="12">
      <c r="A117" s="15" t="s">
        <v>39</v>
      </c>
      <c r="B117" s="16">
        <f>SUM(B77:B116)</f>
        <v>2886699839</v>
      </c>
      <c r="C117" s="16">
        <f>SUM(C77:C116)</f>
        <v>6009417439</v>
      </c>
      <c r="D117" s="16">
        <f>SUM(D77:D116)</f>
        <v>8809414591</v>
      </c>
      <c r="E117" s="16">
        <f>SUM(E77:E116)</f>
        <v>12082968396</v>
      </c>
      <c r="F117" s="13">
        <f t="shared" si="93"/>
        <v>100</v>
      </c>
      <c r="G117" s="15"/>
      <c r="H117" s="16">
        <f>SUM(H77:H116)</f>
        <v>3174785747</v>
      </c>
      <c r="I117" s="16">
        <f>SUM(I77:I116)</f>
        <v>6200324129</v>
      </c>
      <c r="J117" s="16">
        <f>SUM(J77:J116)</f>
        <v>8777517987</v>
      </c>
      <c r="K117" s="16">
        <f>SUM(K77:K116)</f>
        <v>11758612808</v>
      </c>
      <c r="L117" s="13">
        <f t="shared" si="94"/>
        <v>100</v>
      </c>
      <c r="M117" s="14">
        <f t="shared" si="95"/>
        <v>-2.6844031811535274</v>
      </c>
      <c r="N117" s="15"/>
      <c r="O117" s="16">
        <f>SUM(O77:O116)</f>
        <v>3055923708</v>
      </c>
      <c r="P117" s="16">
        <f>SUM(P77:P116)</f>
        <v>6457686574</v>
      </c>
      <c r="Q117" s="16">
        <f>SUM(Q77:Q116)</f>
        <v>9540584853</v>
      </c>
      <c r="R117" s="16">
        <f>SUM(R77:R116)</f>
        <v>13181635856</v>
      </c>
      <c r="S117" s="13">
        <f t="shared" si="96"/>
        <v>100</v>
      </c>
      <c r="T117" s="14">
        <f t="shared" si="97"/>
        <v>12.101963651969584</v>
      </c>
      <c r="V117" s="16">
        <f>SUM(V77:V116)</f>
        <v>3816365085</v>
      </c>
      <c r="W117" s="16">
        <f>SUM(W77:W116)</f>
        <v>7624639882</v>
      </c>
      <c r="X117" s="16">
        <f>SUM(X77:X116)</f>
        <v>10848259577</v>
      </c>
      <c r="Y117" s="16">
        <f>SUM(Y77:Y116)</f>
        <v>14512753143</v>
      </c>
      <c r="Z117" s="13">
        <f t="shared" si="98"/>
        <v>100</v>
      </c>
      <c r="AA117" s="14">
        <f t="shared" si="99"/>
        <v>10.098270818140548</v>
      </c>
      <c r="AC117" s="16">
        <f>SUM(AC77:AC116)</f>
        <v>3686874262</v>
      </c>
      <c r="AD117" s="16">
        <f>SUM(AD77:AD116)</f>
        <v>7398821546</v>
      </c>
      <c r="AE117" s="16">
        <f>SUM(AE77:AE116)</f>
        <v>10723617083</v>
      </c>
      <c r="AF117" s="16">
        <f>SUM(AF77:AF116)</f>
        <v>14841775722</v>
      </c>
      <c r="AG117" s="13">
        <f t="shared" si="100"/>
        <v>100</v>
      </c>
      <c r="AH117" s="14">
        <f t="shared" si="101"/>
        <v>2.2671272346329374</v>
      </c>
      <c r="AJ117" s="16">
        <f>SUM(AJ77:AJ116)</f>
        <v>4484149345</v>
      </c>
      <c r="AK117" s="16">
        <f>SUM(AK77:AK116)</f>
        <v>8896801084</v>
      </c>
      <c r="AL117" s="16">
        <f>SUM(AL77:AL116)</f>
        <v>12774161239</v>
      </c>
      <c r="AM117" s="16">
        <f>SUM(AM77:AM116)</f>
        <v>17357974361</v>
      </c>
      <c r="AN117" s="13">
        <f t="shared" si="102"/>
        <v>100</v>
      </c>
      <c r="AO117" s="14">
        <f t="shared" si="103"/>
        <v>16.953487817972032</v>
      </c>
      <c r="AQ117" s="16">
        <f>SUM(AQ77:AQ116)</f>
        <v>4554369941</v>
      </c>
      <c r="AR117" s="16">
        <f>SUM(AR77:AR116)</f>
        <v>9313729159</v>
      </c>
      <c r="AS117" s="16">
        <f>SUM(AS77:AS116)</f>
        <v>13335511962</v>
      </c>
      <c r="AT117" s="16">
        <f>SUM(AT77:AT116)</f>
        <v>17900856442</v>
      </c>
      <c r="AU117" s="13">
        <f t="shared" si="104"/>
        <v>100</v>
      </c>
      <c r="AV117" s="14">
        <f t="shared" si="105"/>
        <v>3.127565865172329</v>
      </c>
      <c r="AX117" s="16">
        <f>SUM(AX77:AX116)</f>
        <v>4672825102</v>
      </c>
      <c r="AY117" s="16">
        <f>SUM(AY77:AY116)</f>
        <v>9554769530</v>
      </c>
      <c r="AZ117" s="16">
        <f>SUM(AZ77:AZ116)</f>
        <v>14022341005</v>
      </c>
      <c r="BA117" s="16">
        <f>SUM(BA77:BA116)</f>
        <v>19259635959</v>
      </c>
      <c r="BB117" s="13">
        <f t="shared" si="106"/>
        <v>100</v>
      </c>
      <c r="BC117" s="14">
        <f t="shared" si="107"/>
        <v>7.590583843865446</v>
      </c>
      <c r="BE117" s="16">
        <f>SUM(BE77:BE116)</f>
        <v>4965840220</v>
      </c>
      <c r="BF117" s="16">
        <f>SUM(BF77:BF116)</f>
        <v>9866785437</v>
      </c>
      <c r="BG117" s="16">
        <f>SUM(BG77:BG116)</f>
        <v>14196809043</v>
      </c>
      <c r="BH117" s="16">
        <f>SUM(BH77:BH116)</f>
        <v>19405463494</v>
      </c>
      <c r="BI117" s="13">
        <f t="shared" si="108"/>
        <v>100</v>
      </c>
      <c r="BJ117" s="14">
        <f t="shared" si="109"/>
        <v>0.7571666219986639</v>
      </c>
      <c r="BL117" s="16">
        <f>SUM(BL77:BL116)</f>
        <v>4825021181</v>
      </c>
      <c r="BM117" s="16">
        <f>SUM(BM77:BM116)</f>
        <v>10033806140</v>
      </c>
      <c r="BN117" s="16">
        <f>SUM(BN77:BN116)</f>
        <v>14700919093</v>
      </c>
      <c r="BO117" s="16">
        <f>SUM(BO77:BO116)</f>
        <v>20241537085</v>
      </c>
      <c r="BP117" s="13">
        <f t="shared" si="110"/>
        <v>100</v>
      </c>
      <c r="BQ117" s="14">
        <f t="shared" si="111"/>
        <v>4.308444326818105</v>
      </c>
      <c r="BS117" s="16">
        <f>SUM(BS77:BS116)</f>
        <v>5644618067</v>
      </c>
      <c r="BT117" s="16">
        <f>SUM(BT77:BT116)</f>
        <v>11615572607</v>
      </c>
      <c r="BU117" s="16">
        <f>SUM(BU77:BU116)</f>
        <v>16702841814</v>
      </c>
      <c r="BV117" s="16">
        <f>SUM(BV77:BV116)</f>
        <v>22483320371</v>
      </c>
      <c r="BW117" s="13">
        <f t="shared" si="112"/>
        <v>100</v>
      </c>
      <c r="BX117" s="14">
        <f t="shared" si="113"/>
        <v>11.075163297066382</v>
      </c>
      <c r="BZ117" s="16">
        <f>SUM(BZ77:BZ116)</f>
        <v>6434622233</v>
      </c>
      <c r="CA117" s="16">
        <f>SUM(CA77:CA116)</f>
        <v>12769632821</v>
      </c>
      <c r="CB117" s="16">
        <f>SUM(CB77:CB116)</f>
        <v>18609556241</v>
      </c>
      <c r="CC117" s="16">
        <f>SUM(CC77:CC116)</f>
        <v>25321036071</v>
      </c>
      <c r="CD117" s="13">
        <f t="shared" si="114"/>
        <v>100</v>
      </c>
      <c r="CE117" s="14">
        <f t="shared" si="115"/>
        <v>12.62142625366053</v>
      </c>
      <c r="CG117" s="16">
        <f>SUM(CG77:CG116)</f>
        <v>7365958714</v>
      </c>
      <c r="CH117" s="16">
        <f>SUM(CH77:CH116)</f>
        <v>14711001207</v>
      </c>
      <c r="CI117" s="16">
        <f>SUM(CI77:CI116)</f>
        <v>21500711709</v>
      </c>
      <c r="CJ117" s="16">
        <f>SUM(CJ77:CJ116)</f>
        <v>28927405128</v>
      </c>
      <c r="CK117" s="13">
        <f t="shared" si="116"/>
        <v>100</v>
      </c>
      <c r="CL117" s="14">
        <f t="shared" si="117"/>
        <v>14.242580938978037</v>
      </c>
      <c r="CN117" s="16">
        <f>SUM(CN77:CN116)</f>
        <v>7725786507</v>
      </c>
      <c r="CO117" s="16">
        <f>SUM(CO77:CO116)</f>
        <v>15300159544</v>
      </c>
      <c r="CP117" s="16">
        <f>SUM(CP77:CP116)</f>
        <v>21984628010</v>
      </c>
      <c r="CQ117" s="16">
        <f>SUM(CQ77:CQ116)</f>
        <v>28721977880</v>
      </c>
      <c r="CR117" s="13">
        <f t="shared" si="118"/>
        <v>100</v>
      </c>
      <c r="CS117" s="14">
        <f t="shared" si="119"/>
        <v>-0.7101475126822123</v>
      </c>
      <c r="CU117" s="16">
        <f>SUM(CU77:CU116)</f>
        <v>5789238136</v>
      </c>
      <c r="CV117" s="16">
        <f>SUM(CV77:CV116)</f>
        <v>11538508611</v>
      </c>
      <c r="CW117" s="16">
        <f>SUM(CW77:CW116)</f>
        <v>16409637202</v>
      </c>
      <c r="CX117" s="16">
        <f>SUM(CX77:CX116)</f>
        <v>21776940662</v>
      </c>
      <c r="CY117" s="13">
        <f t="shared" si="120"/>
        <v>100</v>
      </c>
      <c r="CZ117" s="14">
        <f t="shared" si="131"/>
        <v>-24.1802192279942</v>
      </c>
      <c r="DB117" s="16">
        <f>SUM(DB77:DB116)</f>
        <v>5942300847</v>
      </c>
      <c r="DC117" s="16">
        <f>SUM(DC77:DC116)</f>
        <v>12850552298</v>
      </c>
      <c r="DD117" s="16">
        <f>SUM(DD77:DD116)</f>
        <v>19526151669</v>
      </c>
      <c r="DE117" s="16">
        <f>SUM(DE77:DE116)</f>
        <v>26688390575</v>
      </c>
      <c r="DF117" s="13">
        <f t="shared" si="122"/>
        <v>100</v>
      </c>
      <c r="DG117" s="14">
        <f t="shared" si="123"/>
        <v>22.553443062690192</v>
      </c>
      <c r="DH117" s="14"/>
      <c r="DI117" s="16">
        <f>SUM(DI77:DI116)</f>
        <v>7578300263</v>
      </c>
      <c r="DJ117" s="16">
        <f>SUM(DJ77:DJ116)</f>
        <v>15392514773</v>
      </c>
      <c r="DK117" s="16">
        <f>SUM(DK77:DK116)</f>
        <v>22663554205</v>
      </c>
      <c r="DL117" s="16">
        <f>SUM(DL77:DL116)</f>
        <v>29966815276</v>
      </c>
      <c r="DM117" s="13">
        <f t="shared" si="124"/>
        <v>100</v>
      </c>
      <c r="DN117" s="14">
        <f t="shared" si="88"/>
        <v>12.284085440772216</v>
      </c>
      <c r="DP117" s="16">
        <f>SUM(DP77:DP116)</f>
        <v>7362592173</v>
      </c>
      <c r="DQ117" s="16">
        <f>SUM(DQ77:DQ116)</f>
        <v>14697015390</v>
      </c>
      <c r="DR117" s="16">
        <f>SUM(DR77:DR116)</f>
        <v>21448707472</v>
      </c>
      <c r="DS117" s="16">
        <f>SUM(DS77:DS116)</f>
        <v>28379849450</v>
      </c>
      <c r="DT117" s="13">
        <f t="shared" si="125"/>
        <v>100</v>
      </c>
      <c r="DU117" s="14">
        <f t="shared" si="126"/>
        <v>-5.295744013448697</v>
      </c>
      <c r="DW117" s="16">
        <f>SUM(DW77:DW116)</f>
        <v>7203380036</v>
      </c>
      <c r="DX117" s="16">
        <f>SUM(DX77:DX116)</f>
        <v>14582987580</v>
      </c>
      <c r="DY117" s="16">
        <f>SUM(DY77:DY116)</f>
        <v>21448600775</v>
      </c>
      <c r="DZ117" s="16">
        <f>SUM(DZ77:DZ116)</f>
        <v>28686335614</v>
      </c>
      <c r="EA117" s="13">
        <f t="shared" si="127"/>
        <v>100</v>
      </c>
      <c r="EB117" s="14">
        <f t="shared" si="89"/>
        <v>1.0799428817970664</v>
      </c>
      <c r="ED117" s="16">
        <f>SUM(ED77:ED116)</f>
        <v>7607493275</v>
      </c>
      <c r="EE117" s="16">
        <f>SUM(EE77:EE116)</f>
        <v>15413799992</v>
      </c>
      <c r="EF117" s="16">
        <f>SUM(EF77:EF116)</f>
        <v>22809965058</v>
      </c>
      <c r="EG117" s="16">
        <f>SUM(EG77:EG116)</f>
        <v>30253380964</v>
      </c>
      <c r="EH117" s="13">
        <f t="shared" si="128"/>
        <v>100</v>
      </c>
      <c r="EI117" s="14">
        <f t="shared" si="90"/>
        <v>5.462689173988551</v>
      </c>
      <c r="EK117" s="16">
        <f>SUM(EK77:EK116)</f>
        <v>7922501671</v>
      </c>
      <c r="EL117" s="16">
        <f>SUM(EL77:EL116)</f>
        <v>16252083206</v>
      </c>
      <c r="EM117" s="16">
        <f>SUM(EM77:EM116)</f>
        <v>23620904789</v>
      </c>
      <c r="EN117" s="16">
        <f>SUM(EN77:EN116)</f>
        <v>31412165686</v>
      </c>
      <c r="EO117" s="13">
        <f t="shared" si="129"/>
        <v>100</v>
      </c>
      <c r="EP117" s="14">
        <f t="shared" si="91"/>
        <v>3.830265197066396</v>
      </c>
      <c r="ER117" s="16">
        <f>SUM(ER77:ER116)</f>
        <v>8101777903</v>
      </c>
      <c r="ES117" s="16">
        <f>SUM(ES77:ES116)</f>
        <v>16393850835</v>
      </c>
      <c r="ET117" s="16">
        <f>SUM(ET77:ET116)</f>
        <v>23824906838</v>
      </c>
      <c r="EU117" s="16">
        <f>SUM(EU77:EU116)</f>
        <v>0</v>
      </c>
      <c r="EV117" s="13" t="e">
        <f t="shared" si="130"/>
        <v>#DIV/0!</v>
      </c>
      <c r="EW117" s="14">
        <f t="shared" si="92"/>
        <v>-100</v>
      </c>
    </row>
    <row r="118" spans="1:153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</row>
    <row r="120" spans="1:153" ht="12">
      <c r="A120" s="2" t="s">
        <v>47</v>
      </c>
      <c r="B120" s="20">
        <f>B77+B78+B79</f>
        <v>249224222</v>
      </c>
      <c r="C120" s="20">
        <f>C77+C78+C79</f>
        <v>464940377</v>
      </c>
      <c r="D120" s="20">
        <f>D77+D78+D79</f>
        <v>670024277</v>
      </c>
      <c r="E120" s="20">
        <f>E77+E78+E79</f>
        <v>925505700</v>
      </c>
      <c r="F120" s="13">
        <f aca="true" t="shared" si="132" ref="F120:F132">E120*100/E$117</f>
        <v>7.659588849925186</v>
      </c>
      <c r="H120" s="20">
        <f>H77+H78+H79</f>
        <v>284742888</v>
      </c>
      <c r="I120" s="20">
        <f>I77+I78+I79</f>
        <v>466169349</v>
      </c>
      <c r="J120" s="20">
        <f>J77+J78+J79</f>
        <v>620023367</v>
      </c>
      <c r="K120" s="20">
        <f>K77+K78+K79</f>
        <v>833074510</v>
      </c>
      <c r="L120" s="13">
        <f aca="true" t="shared" si="133" ref="L120:L132">K120*100/K$117</f>
        <v>7.084802634484365</v>
      </c>
      <c r="M120" s="14">
        <f aca="true" t="shared" si="134" ref="M120:M132">K120*100/E120-100</f>
        <v>-9.987101105914306</v>
      </c>
      <c r="O120" s="20">
        <f>O77+O78+O79</f>
        <v>259423104</v>
      </c>
      <c r="P120" s="20">
        <f>P77+P78+P79</f>
        <v>454069307</v>
      </c>
      <c r="Q120" s="20">
        <f>Q77+Q78+Q79</f>
        <v>652024618</v>
      </c>
      <c r="R120" s="20">
        <f>R77+R78+R79</f>
        <v>853130095</v>
      </c>
      <c r="S120" s="13">
        <f aca="true" t="shared" si="135" ref="S120:S132">R120*100/R$117</f>
        <v>6.472110930083638</v>
      </c>
      <c r="T120" s="14">
        <f aca="true" t="shared" si="136" ref="T120:T132">R120*100/K120-100</f>
        <v>2.407417915115417</v>
      </c>
      <c r="V120" s="20">
        <f>V77+V78+V79</f>
        <v>270425547</v>
      </c>
      <c r="W120" s="20">
        <f>W77+W78+W79</f>
        <v>467858411</v>
      </c>
      <c r="X120" s="20">
        <f>X77+X78+X79</f>
        <v>622750520</v>
      </c>
      <c r="Y120" s="20">
        <f>Y77+Y78+Y79</f>
        <v>830017242</v>
      </c>
      <c r="Z120" s="13">
        <f aca="true" t="shared" si="137" ref="Z120:Z132">Y120*100/Y$117</f>
        <v>5.719226626550496</v>
      </c>
      <c r="AA120" s="14">
        <f aca="true" t="shared" si="138" ref="AA120:AA132">Y120*100/R120-100</f>
        <v>-2.7091827067711165</v>
      </c>
      <c r="AC120" s="20">
        <f>AC77+AC78+AC79</f>
        <v>228438301</v>
      </c>
      <c r="AD120" s="20">
        <f>AD77+AD78+AD79</f>
        <v>449263571</v>
      </c>
      <c r="AE120" s="20">
        <f>AE77+AE78+AE79</f>
        <v>637657962</v>
      </c>
      <c r="AF120" s="20">
        <f>AF77+AF78+AF79</f>
        <v>877578741</v>
      </c>
      <c r="AG120" s="13">
        <f aca="true" t="shared" si="139" ref="AG120:AG132">AF120*100/AF$117</f>
        <v>5.912895851802712</v>
      </c>
      <c r="AH120" s="14">
        <f aca="true" t="shared" si="140" ref="AH120:AH132">AF120*100/Y120-100</f>
        <v>5.730182048435083</v>
      </c>
      <c r="AJ120" s="20">
        <f>AJ77+AJ78+AJ79</f>
        <v>281291585</v>
      </c>
      <c r="AK120" s="20">
        <f>AK77+AK78+AK79</f>
        <v>493456775</v>
      </c>
      <c r="AL120" s="20">
        <f>AL77+AL78+AL79</f>
        <v>672015726</v>
      </c>
      <c r="AM120" s="20">
        <f>AM77+AM78+AM79</f>
        <v>895112095</v>
      </c>
      <c r="AN120" s="13">
        <f aca="true" t="shared" si="141" ref="AN120:AN132">AM120*100/AM$117</f>
        <v>5.156777377267841</v>
      </c>
      <c r="AO120" s="14">
        <f aca="true" t="shared" si="142" ref="AO120:AO132">AM120*100/AF120-100</f>
        <v>1.9979237395861276</v>
      </c>
      <c r="AQ120" s="20">
        <f>AQ77+AQ78+AQ79</f>
        <v>228332503</v>
      </c>
      <c r="AR120" s="20">
        <f>AR77+AR78+AR79</f>
        <v>447514539</v>
      </c>
      <c r="AS120" s="20">
        <f>AS77+AS78+AS79</f>
        <v>650997294</v>
      </c>
      <c r="AT120" s="20">
        <f>AT77+AT78+AT79</f>
        <v>899123859</v>
      </c>
      <c r="AU120" s="13">
        <f aca="true" t="shared" si="143" ref="AU120:AU132">AT120*100/AT$117</f>
        <v>5.022797998035585</v>
      </c>
      <c r="AV120" s="14">
        <f aca="true" t="shared" si="144" ref="AV120:AV132">AT120*100/AM120-100</f>
        <v>0.4481856543341678</v>
      </c>
      <c r="AX120" s="20">
        <f>AX77+AX78+AX79</f>
        <v>276578659</v>
      </c>
      <c r="AY120" s="20">
        <f>AY77+AY78+AY79</f>
        <v>499377700</v>
      </c>
      <c r="AZ120" s="20">
        <f>AZ77+AZ78+AZ79</f>
        <v>687895218</v>
      </c>
      <c r="BA120" s="20">
        <f>BA77+BA78+BA79</f>
        <v>938987552</v>
      </c>
      <c r="BB120" s="13">
        <f aca="true" t="shared" si="145" ref="BB120:BB132">BA120*100/BA$117</f>
        <v>4.87541692895401</v>
      </c>
      <c r="BC120" s="14">
        <f aca="true" t="shared" si="146" ref="BC120:BC132">BA120*100/AT120-100</f>
        <v>4.4336153023829326</v>
      </c>
      <c r="BE120" s="20">
        <f>BE77+BE78+BE79</f>
        <v>251708240</v>
      </c>
      <c r="BF120" s="20">
        <f>BF77+BF78+BF79</f>
        <v>493212855</v>
      </c>
      <c r="BG120" s="20">
        <f>BG77+BG78+BG79</f>
        <v>731092122</v>
      </c>
      <c r="BH120" s="20">
        <f>BH77+BH78+BH79</f>
        <v>1010721870</v>
      </c>
      <c r="BI120" s="13">
        <f aca="true" t="shared" si="147" ref="BI120:BI132">BH120*100/BH$117</f>
        <v>5.208439727876154</v>
      </c>
      <c r="BJ120" s="14">
        <f aca="true" t="shared" si="148" ref="BJ120:BJ132">BH120*100/BA120-100</f>
        <v>7.639538761425456</v>
      </c>
      <c r="BL120" s="20">
        <f>BL77+BL78+BL79</f>
        <v>316518913</v>
      </c>
      <c r="BM120" s="20">
        <f>BM77+BM78+BM79</f>
        <v>612765888</v>
      </c>
      <c r="BN120" s="20">
        <f>BN77+BN78+BN79</f>
        <v>808998856</v>
      </c>
      <c r="BO120" s="20">
        <f>BO77+BO78+BO79</f>
        <v>1039847930</v>
      </c>
      <c r="BP120" s="13">
        <f aca="true" t="shared" si="149" ref="BP120:BP132">BO120*100/BO$117</f>
        <v>5.137198453029438</v>
      </c>
      <c r="BQ120" s="14">
        <f aca="true" t="shared" si="150" ref="BQ120:BQ132">BO120*100/BH120-100</f>
        <v>2.881708694005013</v>
      </c>
      <c r="BS120" s="20">
        <f>BS77+BS78+BS79</f>
        <v>252752476</v>
      </c>
      <c r="BT120" s="20">
        <f>BT77+BT78+BT79</f>
        <v>462388383</v>
      </c>
      <c r="BU120" s="20">
        <f>BU77+BU78+BU79</f>
        <v>632789619</v>
      </c>
      <c r="BV120" s="20">
        <f>BV77+BV78+BV79</f>
        <v>838504650</v>
      </c>
      <c r="BW120" s="13">
        <f aca="true" t="shared" si="151" ref="BW120:BW132">BV120*100/BV$117</f>
        <v>3.7294520389503547</v>
      </c>
      <c r="BX120" s="14">
        <f aca="true" t="shared" si="152" ref="BX120:BX132">BV120*100/BO120-100</f>
        <v>-19.3627620146342</v>
      </c>
      <c r="BZ120" s="20">
        <f>BZ77+BZ78+BZ79</f>
        <v>251036701</v>
      </c>
      <c r="CA120" s="20">
        <f>CA77+CA78+CA79</f>
        <v>464185987</v>
      </c>
      <c r="CB120" s="20">
        <f>CB77+CB78+CB79</f>
        <v>637198825</v>
      </c>
      <c r="CC120" s="20">
        <f>CC77+CC78+CC79</f>
        <v>865898274</v>
      </c>
      <c r="CD120" s="13">
        <f aca="true" t="shared" si="153" ref="CD120:CD132">CC120*100/CC$117</f>
        <v>3.419679477459088</v>
      </c>
      <c r="CE120" s="14">
        <f aca="true" t="shared" si="154" ref="CE120:CE132">CC120*100/BV120-100</f>
        <v>3.2669614891223375</v>
      </c>
      <c r="CG120" s="20">
        <f>CG77+CG78+CG79</f>
        <v>247864335</v>
      </c>
      <c r="CH120" s="20">
        <f>CH77+CH78+CH79</f>
        <v>460232109</v>
      </c>
      <c r="CI120" s="20">
        <f>CI77+CI78+CI79</f>
        <v>675709554</v>
      </c>
      <c r="CJ120" s="20">
        <f>CJ77+CJ78+CJ79</f>
        <v>997191039</v>
      </c>
      <c r="CK120" s="13">
        <f aca="true" t="shared" si="155" ref="CK120:CK132">CJ120*100/CJ$117</f>
        <v>3.4472191148413054</v>
      </c>
      <c r="CL120" s="14">
        <f aca="true" t="shared" si="156" ref="CL120:CL132">CJ120*100/CC120-100</f>
        <v>15.16260846594551</v>
      </c>
      <c r="CN120" s="20">
        <f>CN77+CN78+CN79</f>
        <v>331576224</v>
      </c>
      <c r="CO120" s="20">
        <f>CO77+CO78+CO79</f>
        <v>654674763</v>
      </c>
      <c r="CP120" s="20">
        <f>CP77+CP78+CP79</f>
        <v>880271867</v>
      </c>
      <c r="CQ120" s="20">
        <f>CQ77+CQ78+CQ79</f>
        <v>1172503456</v>
      </c>
      <c r="CR120" s="13">
        <f aca="true" t="shared" si="157" ref="CR120:CR132">CQ120*100/CQ$117</f>
        <v>4.082251789548415</v>
      </c>
      <c r="CS120" s="14">
        <f aca="true" t="shared" si="158" ref="CS120:CS132">CQ120*100/CJ120-100</f>
        <v>17.580624989952398</v>
      </c>
      <c r="CU120" s="20">
        <f>CU77+CU78+CU79</f>
        <v>274882426</v>
      </c>
      <c r="CV120" s="20">
        <f>CV77+CV78+CV79</f>
        <v>526410047</v>
      </c>
      <c r="CW120" s="20">
        <f>CW77+CW78+CW79</f>
        <v>771868504</v>
      </c>
      <c r="CX120" s="20">
        <f>CX77+CX78+CX79</f>
        <v>1044506904</v>
      </c>
      <c r="CY120" s="13">
        <f aca="true" t="shared" si="159" ref="CY120:CY132">CX120*100/CX$117</f>
        <v>4.796389539797149</v>
      </c>
      <c r="CZ120" s="14">
        <f aca="true" t="shared" si="160" ref="CZ120:CZ132">CX120*100/CQ120-100</f>
        <v>-10.916518100224692</v>
      </c>
      <c r="DB120" s="20">
        <f>DB77+DB78+DB79</f>
        <v>342572257</v>
      </c>
      <c r="DC120" s="20">
        <f>DC77+DC78+DC79</f>
        <v>707035092</v>
      </c>
      <c r="DD120" s="20">
        <f>DD77+DD78+DD79</f>
        <v>1006059276</v>
      </c>
      <c r="DE120" s="20">
        <f>DE77+DE78+DE79</f>
        <v>1328629768</v>
      </c>
      <c r="DF120" s="13">
        <f aca="true" t="shared" si="161" ref="DF120:DF132">DE120*100/DE$117</f>
        <v>4.978306070072942</v>
      </c>
      <c r="DG120" s="14">
        <f aca="true" t="shared" si="162" ref="DG120:DG132">DE120*100/CX120-100</f>
        <v>27.201626232620868</v>
      </c>
      <c r="DH120" s="14"/>
      <c r="DI120" s="20">
        <f>DI77+DI78+DI79</f>
        <v>406050314</v>
      </c>
      <c r="DJ120" s="20">
        <f>DJ77+DJ78+DJ79</f>
        <v>791050421</v>
      </c>
      <c r="DK120" s="20">
        <f>DK77+DK78+DK79</f>
        <v>1174639719</v>
      </c>
      <c r="DL120" s="20">
        <f>DL77+DL78+DL79</f>
        <v>1484933779</v>
      </c>
      <c r="DM120" s="13">
        <f aca="true" t="shared" si="163" ref="DM120:DM132">DL120*100/DL$117</f>
        <v>4.95526056180305</v>
      </c>
      <c r="DN120" s="14">
        <f aca="true" t="shared" si="164" ref="DN120:DN132">DL120*100/DE120-100</f>
        <v>11.764301445336883</v>
      </c>
      <c r="DP120" s="20">
        <f>DP77+DP78+DP79</f>
        <v>389976760</v>
      </c>
      <c r="DQ120" s="20">
        <f>DQ77+DQ78+DQ79</f>
        <v>721807106</v>
      </c>
      <c r="DR120" s="20">
        <f>DR77+DR78+DR79</f>
        <v>1080048785</v>
      </c>
      <c r="DS120" s="20">
        <f>DS77+DS78+DS79</f>
        <v>1533875094</v>
      </c>
      <c r="DT120" s="13">
        <f aca="true" t="shared" si="165" ref="DT120:DT132">DS120*100/DS$117</f>
        <v>5.404803491654886</v>
      </c>
      <c r="DU120" s="14">
        <f aca="true" t="shared" si="166" ref="DU120:DU132">DS120*100/DL120-100</f>
        <v>3.2958584209026895</v>
      </c>
      <c r="DW120" s="20">
        <f>DW77+DW78+DW79</f>
        <v>465627172</v>
      </c>
      <c r="DX120" s="20">
        <f>DX77+DX78+DX79</f>
        <v>874423117</v>
      </c>
      <c r="DY120" s="20">
        <f>DY77+DY78+DY79</f>
        <v>1200214613</v>
      </c>
      <c r="DZ120" s="20">
        <f>DZ77+DZ78+DZ79</f>
        <v>1582122971</v>
      </c>
      <c r="EA120" s="13">
        <f aca="true" t="shared" si="167" ref="EA120:EA129">DZ120*100/DZ$117</f>
        <v>5.515249463329381</v>
      </c>
      <c r="EB120" s="14">
        <f aca="true" t="shared" si="168" ref="EB120:EB132">DZ120*100/DS120-100</f>
        <v>3.1454893027945587</v>
      </c>
      <c r="ED120" s="20">
        <f>ED77+ED78+ED79</f>
        <v>470585179</v>
      </c>
      <c r="EE120" s="20">
        <f>EE77+EE78+EE79</f>
        <v>866314940</v>
      </c>
      <c r="EF120" s="20">
        <f>EF77+EF78+EF79</f>
        <v>1211057720</v>
      </c>
      <c r="EG120" s="20">
        <f>EG77+EG78+EG79</f>
        <v>1617552434</v>
      </c>
      <c r="EH120" s="13">
        <f aca="true" t="shared" si="169" ref="EH120:EH129">EG120*100/EG$117</f>
        <v>5.346683188648588</v>
      </c>
      <c r="EI120" s="14">
        <f aca="true" t="shared" si="170" ref="EI120:EI132">EG120*100/DZ120-100</f>
        <v>2.239362151325466</v>
      </c>
      <c r="EK120" s="20">
        <f>EK77+EK78+EK79</f>
        <v>384406760</v>
      </c>
      <c r="EL120" s="20">
        <f>EL77+EL78+EL79</f>
        <v>745996226</v>
      </c>
      <c r="EM120" s="20">
        <f>EM77+EM78+EM79</f>
        <v>1086772901</v>
      </c>
      <c r="EN120" s="20">
        <f>EN77+EN78+EN79</f>
        <v>1484194110</v>
      </c>
      <c r="EO120" s="13">
        <f aca="true" t="shared" si="171" ref="EO120:EO129">EN120*100/EN$117</f>
        <v>4.724902207750312</v>
      </c>
      <c r="EP120" s="14">
        <f aca="true" t="shared" si="172" ref="EP120:EP132">EN120*100/EG120-100</f>
        <v>-8.24445138203167</v>
      </c>
      <c r="ER120" s="20">
        <f>ER77+ER78+ER79</f>
        <v>443035696</v>
      </c>
      <c r="ES120" s="20">
        <f>ES77+ES78+ES79</f>
        <v>808980917</v>
      </c>
      <c r="ET120" s="20">
        <f>ET77+ET78+ET79</f>
        <v>1154463354</v>
      </c>
      <c r="EU120" s="20">
        <f>EU77+EU78+EU79</f>
        <v>0</v>
      </c>
      <c r="EV120" s="13" t="e">
        <f aca="true" t="shared" si="173" ref="EV120:EV129">EU120*100/EU$117</f>
        <v>#DIV/0!</v>
      </c>
      <c r="EW120" s="14">
        <f aca="true" t="shared" si="174" ref="EW120:EW132">EU120*100/EN120-100</f>
        <v>-100</v>
      </c>
    </row>
    <row r="121" spans="1:153" ht="12">
      <c r="A121" s="2" t="s">
        <v>48</v>
      </c>
      <c r="B121" s="20">
        <f>B77+B78+B79+B84+B85+B86</f>
        <v>721686463</v>
      </c>
      <c r="C121" s="20">
        <f>C77+C78+C79+C84+C85+C86</f>
        <v>1499006736</v>
      </c>
      <c r="D121" s="20">
        <f>D77+D78+D79+D84+D85+D86</f>
        <v>2234096820</v>
      </c>
      <c r="E121" s="20">
        <f>E77+E78+E79+E84+E85+E86</f>
        <v>3031563173</v>
      </c>
      <c r="F121" s="13">
        <f t="shared" si="132"/>
        <v>25.089556420619143</v>
      </c>
      <c r="H121" s="20">
        <f>H77+H78+H79+H84+H85+H86</f>
        <v>773111282</v>
      </c>
      <c r="I121" s="20">
        <f>I77+I78+I79+I84+I85+I86</f>
        <v>1451928491</v>
      </c>
      <c r="J121" s="20">
        <f>J77+J78+J79+J84+J85+J86</f>
        <v>2122057095</v>
      </c>
      <c r="K121" s="20">
        <f>K77+K78+K79+K84+K85+K86</f>
        <v>2820412989</v>
      </c>
      <c r="L121" s="13">
        <f t="shared" si="133"/>
        <v>23.98593299271769</v>
      </c>
      <c r="M121" s="14">
        <f t="shared" si="134"/>
        <v>-6.965059672203637</v>
      </c>
      <c r="O121" s="20">
        <f>O77+O78+O79+O84+O85+O86</f>
        <v>710559134</v>
      </c>
      <c r="P121" s="20">
        <f>P77+P78+P79+P84+P85+P86</f>
        <v>1466476892</v>
      </c>
      <c r="Q121" s="20">
        <f>Q77+Q78+Q79+Q84+Q85+Q86</f>
        <v>2181165560</v>
      </c>
      <c r="R121" s="20">
        <f>R77+R78+R79+R84+R85+R86</f>
        <v>2964051031</v>
      </c>
      <c r="S121" s="13">
        <f t="shared" si="135"/>
        <v>22.48621539375044</v>
      </c>
      <c r="T121" s="14">
        <f t="shared" si="136"/>
        <v>5.092801747836518</v>
      </c>
      <c r="V121" s="20">
        <f>V77+V78+V79+V84+V85+V86</f>
        <v>811968029</v>
      </c>
      <c r="W121" s="20">
        <f>W77+W78+W79+W84+W85+W86</f>
        <v>1585379020</v>
      </c>
      <c r="X121" s="20">
        <f>X77+X78+X79+X84+X85+X86</f>
        <v>2301152711</v>
      </c>
      <c r="Y121" s="20">
        <f>Y77+Y78+Y79+Y84+Y85+Y86</f>
        <v>3067318599</v>
      </c>
      <c r="Z121" s="13">
        <f t="shared" si="137"/>
        <v>21.135332274837687</v>
      </c>
      <c r="AA121" s="14">
        <f t="shared" si="138"/>
        <v>3.484001014825978</v>
      </c>
      <c r="AC121" s="20">
        <f>AC77+AC78+AC79+AC84+AC85+AC86</f>
        <v>740631797</v>
      </c>
      <c r="AD121" s="20">
        <f>AD77+AD78+AD79+AD84+AD85+AD86</f>
        <v>1468521939</v>
      </c>
      <c r="AE121" s="20">
        <f>AE77+AE78+AE79+AE84+AE85+AE86</f>
        <v>2209095622</v>
      </c>
      <c r="AF121" s="20">
        <f>AF77+AF78+AF79+AF84+AF85+AF86</f>
        <v>3030216977</v>
      </c>
      <c r="AG121" s="13">
        <f t="shared" si="139"/>
        <v>20.41680883580731</v>
      </c>
      <c r="AH121" s="14">
        <f t="shared" si="140"/>
        <v>-1.209578359812241</v>
      </c>
      <c r="AJ121" s="20">
        <f>AJ77+AJ78+AJ79+AJ84+AJ85+AJ86</f>
        <v>907824056</v>
      </c>
      <c r="AK121" s="20">
        <f>AK77+AK78+AK79+AK84+AK85+AK86</f>
        <v>1735202729</v>
      </c>
      <c r="AL121" s="20">
        <f>AL77+AL78+AL79+AL84+AL85+AL86</f>
        <v>2525261921</v>
      </c>
      <c r="AM121" s="20">
        <f>AM77+AM78+AM79+AM84+AM85+AM86</f>
        <v>3378423358</v>
      </c>
      <c r="AN121" s="13">
        <f t="shared" si="141"/>
        <v>19.463235097239583</v>
      </c>
      <c r="AO121" s="14">
        <f t="shared" si="142"/>
        <v>11.491136893594131</v>
      </c>
      <c r="AQ121" s="20">
        <f>AQ77+AQ78+AQ79+AQ84+AQ85+AQ86</f>
        <v>839944435</v>
      </c>
      <c r="AR121" s="20">
        <f>AR77+AR78+AR79+AR84+AR85+AR86</f>
        <v>1773013349</v>
      </c>
      <c r="AS121" s="20">
        <f>AS77+AS78+AS79+AS84+AS85+AS86</f>
        <v>2630492222</v>
      </c>
      <c r="AT121" s="20">
        <f>AT77+AT78+AT79+AT84+AT85+AT86</f>
        <v>3538486958</v>
      </c>
      <c r="AU121" s="13">
        <f t="shared" si="143"/>
        <v>19.76713778731727</v>
      </c>
      <c r="AV121" s="14">
        <f t="shared" si="144"/>
        <v>4.737819480823049</v>
      </c>
      <c r="AX121" s="20">
        <f>AX77+AX78+AX79+AX84+AX85+AX86</f>
        <v>919550528</v>
      </c>
      <c r="AY121" s="20">
        <f>AY77+AY78+AY79+AY84+AY85+AY86</f>
        <v>1823998976</v>
      </c>
      <c r="AZ121" s="20">
        <f>AZ77+AZ78+AZ79+AZ84+AZ85+AZ86</f>
        <v>2676668776</v>
      </c>
      <c r="BA121" s="20">
        <f>BA77+BA78+BA79+BA84+BA85+BA86</f>
        <v>3636524536</v>
      </c>
      <c r="BB121" s="13">
        <f t="shared" si="145"/>
        <v>18.881585008883086</v>
      </c>
      <c r="BC121" s="14">
        <f t="shared" si="146"/>
        <v>2.7706073009072867</v>
      </c>
      <c r="BE121" s="20">
        <f>BE77+BE78+BE79+BE84+BE85+BE86</f>
        <v>891337493</v>
      </c>
      <c r="BF121" s="20">
        <f>BF77+BF78+BF79+BF84+BF85+BF86</f>
        <v>1808544422</v>
      </c>
      <c r="BG121" s="20">
        <f>BG77+BG78+BG79+BG84+BG85+BG86</f>
        <v>2741726587</v>
      </c>
      <c r="BH121" s="20">
        <f>BH77+BH78+BH79+BH84+BH85+BH86</f>
        <v>3745209211</v>
      </c>
      <c r="BI121" s="13">
        <f t="shared" si="147"/>
        <v>19.299766852556683</v>
      </c>
      <c r="BJ121" s="14">
        <f t="shared" si="148"/>
        <v>2.9886963204584305</v>
      </c>
      <c r="BL121" s="20">
        <f>BL77+BL78+BL79+BL84+BL85+BL86</f>
        <v>955325274</v>
      </c>
      <c r="BM121" s="20">
        <f>BM77+BM78+BM79+BM84+BM85+BM86</f>
        <v>1978758861</v>
      </c>
      <c r="BN121" s="20">
        <f>BN77+BN78+BN79+BN84+BN85+BN86</f>
        <v>2897428391</v>
      </c>
      <c r="BO121" s="20">
        <f>BO77+BO78+BO79+BO84+BO85+BO86</f>
        <v>3867423325</v>
      </c>
      <c r="BP121" s="13">
        <f t="shared" si="149"/>
        <v>19.106371758031933</v>
      </c>
      <c r="BQ121" s="14">
        <f t="shared" si="150"/>
        <v>3.263211935959319</v>
      </c>
      <c r="BS121" s="20">
        <f>BS77+BS78+BS79+BS84+BS85+BS86</f>
        <v>919031254</v>
      </c>
      <c r="BT121" s="20">
        <f>BT77+BT78+BT79+BT84+BT85+BT86</f>
        <v>1865897941</v>
      </c>
      <c r="BU121" s="20">
        <f>BU77+BU78+BU79+BU84+BU85+BU86</f>
        <v>2751526433</v>
      </c>
      <c r="BV121" s="20">
        <f>BV77+BV78+BV79+BV84+BV85+BV86</f>
        <v>3687814642</v>
      </c>
      <c r="BW121" s="13">
        <f t="shared" si="151"/>
        <v>16.40244670781238</v>
      </c>
      <c r="BX121" s="14">
        <f t="shared" si="152"/>
        <v>-4.644143345750749</v>
      </c>
      <c r="BZ121" s="20">
        <f>BZ77+BZ78+BZ79+BZ84+BZ85+BZ86</f>
        <v>952989054</v>
      </c>
      <c r="CA121" s="20">
        <f>CA77+CA78+CA79+CA84+CA85+CA86</f>
        <v>1927766225</v>
      </c>
      <c r="CB121" s="20">
        <f>CB77+CB78+CB79+CB84+CB85+CB86</f>
        <v>2905412311</v>
      </c>
      <c r="CC121" s="20">
        <f>CC77+CC78+CC79+CC84+CC85+CC86</f>
        <v>3942573635</v>
      </c>
      <c r="CD121" s="13">
        <f t="shared" si="153"/>
        <v>15.570348795938099</v>
      </c>
      <c r="CE121" s="14">
        <f t="shared" si="154"/>
        <v>6.908129006772356</v>
      </c>
      <c r="CG121" s="20">
        <f>CG77+CG78+CG79+CG84+CG85+CG86</f>
        <v>1050877442</v>
      </c>
      <c r="CH121" s="20">
        <f>CH77+CH78+CH79+CH84+CH85+CH86</f>
        <v>2078256839</v>
      </c>
      <c r="CI121" s="20">
        <f>CI77+CI78+CI79+CI84+CI85+CI86</f>
        <v>3148686646</v>
      </c>
      <c r="CJ121" s="20">
        <f>CJ77+CJ78+CJ79+CJ84+CJ85+CJ86</f>
        <v>4387818052</v>
      </c>
      <c r="CK121" s="13">
        <f t="shared" si="155"/>
        <v>15.168377642531283</v>
      </c>
      <c r="CL121" s="14">
        <f t="shared" si="156"/>
        <v>11.29324289716152</v>
      </c>
      <c r="CN121" s="20">
        <f>CN77+CN78+CN79+CN84+CN85+CN86</f>
        <v>1235396430</v>
      </c>
      <c r="CO121" s="20">
        <f>CO77+CO78+CO79+CO84+CO85+CO86</f>
        <v>2459735643</v>
      </c>
      <c r="CP121" s="20">
        <f>CP77+CP78+CP79+CP84+CP85+CP86</f>
        <v>3574818542</v>
      </c>
      <c r="CQ121" s="20">
        <f>CQ77+CQ78+CQ79+CQ84+CQ85+CQ86</f>
        <v>4726041919</v>
      </c>
      <c r="CR121" s="13">
        <f t="shared" si="157"/>
        <v>16.454444532842874</v>
      </c>
      <c r="CS121" s="14">
        <f t="shared" si="158"/>
        <v>7.708247310889178</v>
      </c>
      <c r="CU121" s="20">
        <f>CU77+CU78+CU79+CU84+CU85+CU86</f>
        <v>1065974331</v>
      </c>
      <c r="CV121" s="20">
        <f>CV77+CV78+CV79+CV84+CV85+CV86</f>
        <v>2177458223</v>
      </c>
      <c r="CW121" s="20">
        <f>CW77+CW78+CW79+CW84+CW85+CW86</f>
        <v>3282518457</v>
      </c>
      <c r="CX121" s="20">
        <f>CX77+CX78+CX79+CX84+CX85+CX86</f>
        <v>4400596006</v>
      </c>
      <c r="CY121" s="13">
        <f t="shared" si="159"/>
        <v>20.2075951544419</v>
      </c>
      <c r="CZ121" s="14">
        <f t="shared" si="160"/>
        <v>-6.886225695367131</v>
      </c>
      <c r="DB121" s="20">
        <f>DB77+DB78+DB79+DB84+DB85+DB86</f>
        <v>1169086862</v>
      </c>
      <c r="DC121" s="20">
        <f>DC77+DC78+DC79+DC84+DC85+DC86</f>
        <v>2497850766</v>
      </c>
      <c r="DD121" s="20">
        <f>DD77+DD78+DD79+DD84+DD85+DD86</f>
        <v>3773084512</v>
      </c>
      <c r="DE121" s="20">
        <f>DE77+DE78+DE79+DE84+DE85+DE86</f>
        <v>5135414806</v>
      </c>
      <c r="DF121" s="13">
        <f t="shared" si="161"/>
        <v>19.242129987450546</v>
      </c>
      <c r="DG121" s="14">
        <f t="shared" si="162"/>
        <v>16.69816540755184</v>
      </c>
      <c r="DH121" s="14"/>
      <c r="DI121" s="20">
        <f>DI77+DI78+DI79+DI84+DI85+DI86</f>
        <v>1459386709</v>
      </c>
      <c r="DJ121" s="20">
        <f>DJ77+DJ78+DJ79+DJ84+DJ85+DJ86</f>
        <v>3007579032</v>
      </c>
      <c r="DK121" s="20">
        <f>DK77+DK78+DK79+DK84+DK85+DK86</f>
        <v>4501224189</v>
      </c>
      <c r="DL121" s="20">
        <f>DL77+DL78+DL79+DL84+DL85+DL86</f>
        <v>5980009852</v>
      </c>
      <c r="DM121" s="13">
        <f t="shared" si="163"/>
        <v>19.955440032325708</v>
      </c>
      <c r="DN121" s="14">
        <f t="shared" si="164"/>
        <v>16.446481499667968</v>
      </c>
      <c r="DP121" s="20">
        <f>DP77+DP78+DP79+DP84+DP85+DP86</f>
        <v>1484198896</v>
      </c>
      <c r="DQ121" s="20">
        <f>DQ77+DQ78+DQ79+DQ84+DQ85+DQ86</f>
        <v>2968478753</v>
      </c>
      <c r="DR121" s="20">
        <f>DR77+DR78+DR79+DR84+DR85+DR86</f>
        <v>4529729226</v>
      </c>
      <c r="DS121" s="20">
        <f>DS77+DS78+DS79+DS84+DS85+DS86</f>
        <v>6270473735</v>
      </c>
      <c r="DT121" s="13">
        <f t="shared" si="165"/>
        <v>22.094809720704845</v>
      </c>
      <c r="DU121" s="14">
        <f t="shared" si="166"/>
        <v>4.857247566287114</v>
      </c>
      <c r="DW121" s="20">
        <f>DW77+DW78+DW79+DW84+DW85+DW86</f>
        <v>1673983016</v>
      </c>
      <c r="DX121" s="20">
        <f>DX77+DX78+DX79+DX84+DX85+DX86</f>
        <v>3320634952</v>
      </c>
      <c r="DY121" s="20">
        <f>DY77+DY78+DY79+DY84+DY85+DY86</f>
        <v>4899563191</v>
      </c>
      <c r="DZ121" s="20">
        <f>DZ77+DZ78+DZ79+DZ84+DZ85+DZ86</f>
        <v>6552329303</v>
      </c>
      <c r="EA121" s="13">
        <f t="shared" si="167"/>
        <v>22.84129067988112</v>
      </c>
      <c r="EB121" s="14">
        <f t="shared" si="168"/>
        <v>4.4949644940981415</v>
      </c>
      <c r="ED121" s="20">
        <f>ED77+ED78+ED79+ED84+ED85+ED86</f>
        <v>1669023816</v>
      </c>
      <c r="EE121" s="20">
        <f>EE77+EE78+EE79+EE84+EE85+EE86</f>
        <v>3384990677</v>
      </c>
      <c r="EF121" s="20">
        <f>EF77+EF78+EF79+EF84+EF85+EF86</f>
        <v>4970078331</v>
      </c>
      <c r="EG121" s="20">
        <f>EG77+EG78+EG79+EG84+EG85+EG86</f>
        <v>6543715409</v>
      </c>
      <c r="EH121" s="13">
        <f t="shared" si="169"/>
        <v>21.629699559155693</v>
      </c>
      <c r="EI121" s="14">
        <f t="shared" si="170"/>
        <v>-0.13146308132066054</v>
      </c>
      <c r="EK121" s="20">
        <f>EK77+EK78+EK79+EK84+EK85+EK86</f>
        <v>1535665435</v>
      </c>
      <c r="EL121" s="20">
        <f>EL77+EL78+EL79+EL84+EL85+EL86</f>
        <v>3107819046</v>
      </c>
      <c r="EM121" s="20">
        <f>EM77+EM78+EM79+EM84+EM85+EM86</f>
        <v>4555225048</v>
      </c>
      <c r="EN121" s="20">
        <f>EN77+EN78+EN79+EN84+EN85+EN86</f>
        <v>6132027487</v>
      </c>
      <c r="EO121" s="13">
        <f t="shared" si="171"/>
        <v>19.521186626533574</v>
      </c>
      <c r="EP121" s="14">
        <f t="shared" si="172"/>
        <v>-6.291348206154851</v>
      </c>
      <c r="ER121" s="20">
        <f>ER77+ER78+ER79+ER84+ER85+ER86</f>
        <v>1531688262</v>
      </c>
      <c r="ES121" s="20">
        <f>ES77+ES78+ES79+ES84+ES85+ES86</f>
        <v>3017456663</v>
      </c>
      <c r="ET121" s="20">
        <f>ET77+ET78+ET79+ET84+ET85+ET86</f>
        <v>4492393829</v>
      </c>
      <c r="EU121" s="20">
        <f>EU77+EU78+EU79+EU84+EU85+EU86</f>
        <v>0</v>
      </c>
      <c r="EV121" s="13" t="e">
        <f t="shared" si="173"/>
        <v>#DIV/0!</v>
      </c>
      <c r="EW121" s="14">
        <f t="shared" si="174"/>
        <v>-100</v>
      </c>
    </row>
    <row r="122" spans="1:153" ht="12">
      <c r="A122" s="2" t="s">
        <v>49</v>
      </c>
      <c r="B122" s="20">
        <f>SUM(B80:B83)</f>
        <v>41156387</v>
      </c>
      <c r="C122" s="20">
        <f>SUM(C80:C83)</f>
        <v>88098279</v>
      </c>
      <c r="D122" s="20">
        <f>SUM(D80:D83)</f>
        <v>132696508</v>
      </c>
      <c r="E122" s="20">
        <f>SUM(E80:E83)</f>
        <v>178525288</v>
      </c>
      <c r="F122" s="13">
        <f t="shared" si="132"/>
        <v>1.4774952821948935</v>
      </c>
      <c r="H122" s="20">
        <f>SUM(H80:H83)</f>
        <v>50055931</v>
      </c>
      <c r="I122" s="20">
        <f>SUM(I80:I83)</f>
        <v>95061531</v>
      </c>
      <c r="J122" s="20">
        <f>SUM(J80:J83)</f>
        <v>134894032</v>
      </c>
      <c r="K122" s="20">
        <f>SUM(K80:K83)</f>
        <v>178021240</v>
      </c>
      <c r="L122" s="13">
        <f t="shared" si="133"/>
        <v>1.5139646394248378</v>
      </c>
      <c r="M122" s="14">
        <f t="shared" si="134"/>
        <v>-0.2823398329989004</v>
      </c>
      <c r="O122" s="20">
        <f>SUM(O80:O83)</f>
        <v>38864436</v>
      </c>
      <c r="P122" s="20">
        <f>SUM(P80:P83)</f>
        <v>87577560</v>
      </c>
      <c r="Q122" s="20">
        <f>SUM(Q80:Q83)</f>
        <v>131852592</v>
      </c>
      <c r="R122" s="20">
        <f>SUM(R80:R83)</f>
        <v>180375050</v>
      </c>
      <c r="S122" s="13">
        <f t="shared" si="135"/>
        <v>1.3683813751985654</v>
      </c>
      <c r="T122" s="14">
        <f t="shared" si="136"/>
        <v>1.3222073950276894</v>
      </c>
      <c r="V122" s="20">
        <f>SUM(V80:V83)</f>
        <v>46814064</v>
      </c>
      <c r="W122" s="20">
        <f>SUM(W80:W83)</f>
        <v>100983598</v>
      </c>
      <c r="X122" s="20">
        <f>SUM(X80:X83)</f>
        <v>148250195</v>
      </c>
      <c r="Y122" s="20">
        <f>SUM(Y80:Y83)</f>
        <v>199953778</v>
      </c>
      <c r="Z122" s="13">
        <f t="shared" si="137"/>
        <v>1.3777797777566732</v>
      </c>
      <c r="AA122" s="14">
        <f t="shared" si="138"/>
        <v>10.854454648799816</v>
      </c>
      <c r="AC122" s="20">
        <f>SUM(AC80:AC83)</f>
        <v>42224701</v>
      </c>
      <c r="AD122" s="20">
        <f>SUM(AD80:AD83)</f>
        <v>97793089</v>
      </c>
      <c r="AE122" s="20">
        <f>SUM(AE80:AE83)</f>
        <v>150361438</v>
      </c>
      <c r="AF122" s="20">
        <f>SUM(AF80:AF83)</f>
        <v>221707477</v>
      </c>
      <c r="AG122" s="13">
        <f t="shared" si="139"/>
        <v>1.4938069483920478</v>
      </c>
      <c r="AH122" s="14">
        <f t="shared" si="140"/>
        <v>10.879363829774704</v>
      </c>
      <c r="AJ122" s="20">
        <f>SUM(AJ80:AJ83)</f>
        <v>62831012</v>
      </c>
      <c r="AK122" s="20">
        <f>SUM(AK80:AK83)</f>
        <v>138425985</v>
      </c>
      <c r="AL122" s="20">
        <f>SUM(AL80:AL83)</f>
        <v>209224525</v>
      </c>
      <c r="AM122" s="20">
        <f>SUM(AM80:AM83)</f>
        <v>298349371</v>
      </c>
      <c r="AN122" s="13">
        <f t="shared" si="141"/>
        <v>1.7188029247832808</v>
      </c>
      <c r="AO122" s="14">
        <f t="shared" si="142"/>
        <v>34.568926153085954</v>
      </c>
      <c r="AQ122" s="20">
        <f>SUM(AQ80:AQ83)</f>
        <v>89745490</v>
      </c>
      <c r="AR122" s="20">
        <f>SUM(AR80:AR83)</f>
        <v>197318120</v>
      </c>
      <c r="AS122" s="20">
        <f>SUM(AS80:AS83)</f>
        <v>290214968</v>
      </c>
      <c r="AT122" s="20">
        <f>SUM(AT80:AT83)</f>
        <v>387849509</v>
      </c>
      <c r="AU122" s="13">
        <f t="shared" si="143"/>
        <v>2.166653367991967</v>
      </c>
      <c r="AV122" s="14">
        <f t="shared" si="144"/>
        <v>29.99843361493126</v>
      </c>
      <c r="AX122" s="20">
        <f>SUM(AX80:AX83)</f>
        <v>71323264</v>
      </c>
      <c r="AY122" s="20">
        <f>SUM(AY80:AY83)</f>
        <v>147355202</v>
      </c>
      <c r="AZ122" s="20">
        <f>SUM(AZ80:AZ83)</f>
        <v>212677415</v>
      </c>
      <c r="BA122" s="20">
        <f>SUM(BA80:BA83)</f>
        <v>291590343</v>
      </c>
      <c r="BB122" s="13">
        <f t="shared" si="145"/>
        <v>1.5139971680707716</v>
      </c>
      <c r="BC122" s="14">
        <f t="shared" si="146"/>
        <v>-24.818689663469442</v>
      </c>
      <c r="BE122" s="20">
        <f>SUM(BE80:BE83)</f>
        <v>108832986</v>
      </c>
      <c r="BF122" s="20">
        <f>SUM(BF80:BF83)</f>
        <v>184222676</v>
      </c>
      <c r="BG122" s="20">
        <f>SUM(BG80:BG83)</f>
        <v>249420615</v>
      </c>
      <c r="BH122" s="20">
        <f>SUM(BH80:BH83)</f>
        <v>332360481</v>
      </c>
      <c r="BI122" s="13">
        <f t="shared" si="147"/>
        <v>1.7127160147592608</v>
      </c>
      <c r="BJ122" s="14">
        <f t="shared" si="148"/>
        <v>13.981991852178723</v>
      </c>
      <c r="BL122" s="20">
        <f>SUM(BL80:BL83)</f>
        <v>72915059</v>
      </c>
      <c r="BM122" s="20">
        <f>SUM(BM80:BM83)</f>
        <v>166895618</v>
      </c>
      <c r="BN122" s="20">
        <f>SUM(BN80:BN83)</f>
        <v>274217861</v>
      </c>
      <c r="BO122" s="20">
        <f>SUM(BO80:BO83)</f>
        <v>378477108</v>
      </c>
      <c r="BP122" s="13">
        <f t="shared" si="149"/>
        <v>1.8698041873532947</v>
      </c>
      <c r="BQ122" s="14">
        <f t="shared" si="150"/>
        <v>13.875484492393667</v>
      </c>
      <c r="BS122" s="20">
        <f>SUM(BS80:BS83)</f>
        <v>87916913</v>
      </c>
      <c r="BT122" s="20">
        <f>SUM(BT80:BT83)</f>
        <v>198350146</v>
      </c>
      <c r="BU122" s="20">
        <f>SUM(BU80:BU83)</f>
        <v>310078195</v>
      </c>
      <c r="BV122" s="20">
        <f>SUM(BV80:BV83)</f>
        <v>414469365</v>
      </c>
      <c r="BW122" s="13">
        <f t="shared" si="151"/>
        <v>1.8434526491674301</v>
      </c>
      <c r="BX122" s="14">
        <f t="shared" si="152"/>
        <v>9.509757985151381</v>
      </c>
      <c r="BZ122" s="20">
        <f>SUM(BZ80:BZ83)</f>
        <v>111530486</v>
      </c>
      <c r="CA122" s="20">
        <f>SUM(CA80:CA83)</f>
        <v>220969727</v>
      </c>
      <c r="CB122" s="20">
        <f>SUM(CB80:CB83)</f>
        <v>328151949</v>
      </c>
      <c r="CC122" s="20">
        <f>SUM(CC80:CC83)</f>
        <v>449957661</v>
      </c>
      <c r="CD122" s="13">
        <f t="shared" si="153"/>
        <v>1.7770112555359978</v>
      </c>
      <c r="CE122" s="14">
        <f t="shared" si="154"/>
        <v>8.562344770644273</v>
      </c>
      <c r="CG122" s="20">
        <f>SUM(CG80:CG83)</f>
        <v>120717758</v>
      </c>
      <c r="CH122" s="20">
        <f>SUM(CH80:CH83)</f>
        <v>233728198</v>
      </c>
      <c r="CI122" s="20">
        <f>SUM(CI80:CI83)</f>
        <v>348096006</v>
      </c>
      <c r="CJ122" s="20">
        <f>SUM(CJ80:CJ83)</f>
        <v>473805276</v>
      </c>
      <c r="CK122" s="13">
        <f t="shared" si="155"/>
        <v>1.637911433477954</v>
      </c>
      <c r="CL122" s="14">
        <f t="shared" si="156"/>
        <v>5.299968656384323</v>
      </c>
      <c r="CN122" s="20">
        <f>SUM(CN80:CN83)</f>
        <v>97239395</v>
      </c>
      <c r="CO122" s="20">
        <f>SUM(CO80:CO83)</f>
        <v>203149848</v>
      </c>
      <c r="CP122" s="20">
        <f>SUM(CP80:CP83)</f>
        <v>297448504</v>
      </c>
      <c r="CQ122" s="20">
        <f>SUM(CQ80:CQ83)</f>
        <v>391640247</v>
      </c>
      <c r="CR122" s="13">
        <f t="shared" si="157"/>
        <v>1.363555980149651</v>
      </c>
      <c r="CS122" s="14">
        <f t="shared" si="158"/>
        <v>-17.341518375156298</v>
      </c>
      <c r="CU122" s="20">
        <f>SUM(CU80:CU83)</f>
        <v>88360999</v>
      </c>
      <c r="CV122" s="20">
        <f>SUM(CV80:CV83)</f>
        <v>158576549</v>
      </c>
      <c r="CW122" s="20">
        <f>SUM(CW80:CW83)</f>
        <v>223227381</v>
      </c>
      <c r="CX122" s="20">
        <f>SUM(CX80:CX83)</f>
        <v>293654183</v>
      </c>
      <c r="CY122" s="13">
        <f t="shared" si="159"/>
        <v>1.3484638983859485</v>
      </c>
      <c r="CZ122" s="14">
        <f t="shared" si="160"/>
        <v>-25.019406138818</v>
      </c>
      <c r="DB122" s="20">
        <f>SUM(DB80:DB83)</f>
        <v>56684860</v>
      </c>
      <c r="DC122" s="20">
        <f>SUM(DC80:DC83)</f>
        <v>134327272</v>
      </c>
      <c r="DD122" s="20">
        <f>SUM(DD80:DD83)</f>
        <v>233540377</v>
      </c>
      <c r="DE122" s="20">
        <f>SUM(DE80:DE83)</f>
        <v>312195170</v>
      </c>
      <c r="DF122" s="13">
        <f t="shared" si="161"/>
        <v>1.1697789311148823</v>
      </c>
      <c r="DG122" s="14">
        <f t="shared" si="162"/>
        <v>6.3138848595935</v>
      </c>
      <c r="DH122" s="14"/>
      <c r="DI122" s="20">
        <f>SUM(DI80:DI83)</f>
        <v>70756059</v>
      </c>
      <c r="DJ122" s="20">
        <f>SUM(DJ80:DJ83)</f>
        <v>151898640</v>
      </c>
      <c r="DK122" s="20">
        <f>SUM(DK80:DK83)</f>
        <v>230164434</v>
      </c>
      <c r="DL122" s="20">
        <f>SUM(DL80:DL83)</f>
        <v>318763681</v>
      </c>
      <c r="DM122" s="13">
        <f t="shared" si="163"/>
        <v>1.0637222476400199</v>
      </c>
      <c r="DN122" s="14">
        <f t="shared" si="164"/>
        <v>2.103975855872463</v>
      </c>
      <c r="DP122" s="20">
        <f>SUM(DP80:DP83)</f>
        <v>73918499</v>
      </c>
      <c r="DQ122" s="20">
        <f>SUM(DQ80:DQ83)</f>
        <v>157925843</v>
      </c>
      <c r="DR122" s="20">
        <f>SUM(DR80:DR83)</f>
        <v>241300778</v>
      </c>
      <c r="DS122" s="20">
        <f>SUM(DS80:DS83)</f>
        <v>319765214</v>
      </c>
      <c r="DT122" s="13">
        <f t="shared" si="165"/>
        <v>1.1267332991436994</v>
      </c>
      <c r="DU122" s="14">
        <f t="shared" si="166"/>
        <v>0.31419294596487646</v>
      </c>
      <c r="DW122" s="20">
        <f>SUM(DW80:DW83)</f>
        <v>43908591</v>
      </c>
      <c r="DX122" s="20">
        <f>SUM(DX80:DX83)</f>
        <v>114661276</v>
      </c>
      <c r="DY122" s="20">
        <f>SUM(DY80:DY83)</f>
        <v>187221920</v>
      </c>
      <c r="DZ122" s="20">
        <f>SUM(DZ80:DZ83)</f>
        <v>243431272</v>
      </c>
      <c r="EA122" s="13">
        <f t="shared" si="167"/>
        <v>0.8485966115560486</v>
      </c>
      <c r="EB122" s="14">
        <f t="shared" si="168"/>
        <v>-23.871871816551007</v>
      </c>
      <c r="ED122" s="20">
        <f>SUM(ED80:ED83)</f>
        <v>52586928</v>
      </c>
      <c r="EE122" s="20">
        <f>SUM(EE80:EE83)</f>
        <v>115679710</v>
      </c>
      <c r="EF122" s="20">
        <f>SUM(EF80:EF83)</f>
        <v>188292108</v>
      </c>
      <c r="EG122" s="20">
        <f>SUM(EG80:EG83)</f>
        <v>242648877</v>
      </c>
      <c r="EH122" s="13">
        <f t="shared" si="169"/>
        <v>0.8020554042827145</v>
      </c>
      <c r="EI122" s="14">
        <f t="shared" si="170"/>
        <v>-0.3214028311037964</v>
      </c>
      <c r="EK122" s="20">
        <f>SUM(EK80:EK83)</f>
        <v>57806932</v>
      </c>
      <c r="EL122" s="20">
        <f>SUM(EL80:EL83)</f>
        <v>124603914</v>
      </c>
      <c r="EM122" s="20">
        <f>SUM(EM80:EM83)</f>
        <v>182572852</v>
      </c>
      <c r="EN122" s="20">
        <f>SUM(EN80:EN83)</f>
        <v>239927759</v>
      </c>
      <c r="EO122" s="13">
        <f t="shared" si="171"/>
        <v>0.7638052129176586</v>
      </c>
      <c r="EP122" s="14">
        <f t="shared" si="172"/>
        <v>-1.1214220455675132</v>
      </c>
      <c r="ER122" s="20">
        <f>SUM(ER80:ER83)</f>
        <v>53056213</v>
      </c>
      <c r="ES122" s="20">
        <f>SUM(ES80:ES83)</f>
        <v>119985003</v>
      </c>
      <c r="ET122" s="20">
        <f>SUM(ET80:ET83)</f>
        <v>190391652</v>
      </c>
      <c r="EU122" s="20">
        <f>SUM(EU80:EU83)</f>
        <v>0</v>
      </c>
      <c r="EV122" s="13" t="e">
        <f t="shared" si="173"/>
        <v>#DIV/0!</v>
      </c>
      <c r="EW122" s="14">
        <f t="shared" si="174"/>
        <v>-100</v>
      </c>
    </row>
    <row r="123" spans="1:153" ht="12">
      <c r="A123" s="2" t="s">
        <v>50</v>
      </c>
      <c r="B123" s="20">
        <f>SUM(B84:B106)</f>
        <v>2573191008</v>
      </c>
      <c r="C123" s="20">
        <f>SUM(C84:C106)</f>
        <v>5410288871</v>
      </c>
      <c r="D123" s="20">
        <f>SUM(D84:D106)</f>
        <v>7939732909</v>
      </c>
      <c r="E123" s="20">
        <f>SUM(E84:E106)</f>
        <v>10885378197</v>
      </c>
      <c r="F123" s="13">
        <f t="shared" si="132"/>
        <v>90.08860935698172</v>
      </c>
      <c r="H123" s="20">
        <f>SUM(H84:H106)</f>
        <v>2815884650</v>
      </c>
      <c r="I123" s="20">
        <f>SUM(I84:I106)</f>
        <v>5595492704</v>
      </c>
      <c r="J123" s="20">
        <f>SUM(J84:J106)</f>
        <v>7962548529</v>
      </c>
      <c r="K123" s="20">
        <f>SUM(K84:K106)</f>
        <v>10657959712</v>
      </c>
      <c r="L123" s="13">
        <f t="shared" si="133"/>
        <v>90.63960082730874</v>
      </c>
      <c r="M123" s="14">
        <f t="shared" si="134"/>
        <v>-2.0892106905635757</v>
      </c>
      <c r="O123" s="20">
        <f>SUM(O84:O106)</f>
        <v>2731914512</v>
      </c>
      <c r="P123" s="20">
        <f>SUM(P84:P106)</f>
        <v>5860642490</v>
      </c>
      <c r="Q123" s="20">
        <f>SUM(Q84:Q106)</f>
        <v>8676982187</v>
      </c>
      <c r="R123" s="20">
        <f>SUM(R84:R106)</f>
        <v>12023913244</v>
      </c>
      <c r="S123" s="13">
        <f t="shared" si="135"/>
        <v>91.21715525563522</v>
      </c>
      <c r="T123" s="14">
        <f t="shared" si="136"/>
        <v>12.816275993819403</v>
      </c>
      <c r="V123" s="20">
        <f>SUM(V84:V106)</f>
        <v>3461821008</v>
      </c>
      <c r="W123" s="20">
        <f>SUM(W84:W106)</f>
        <v>6985762410</v>
      </c>
      <c r="X123" s="20">
        <f>SUM(X84:X106)</f>
        <v>9982820605</v>
      </c>
      <c r="Y123" s="20">
        <f>SUM(Y84:Y106)</f>
        <v>13340595498</v>
      </c>
      <c r="Z123" s="13">
        <f t="shared" si="137"/>
        <v>91.9232578860106</v>
      </c>
      <c r="AA123" s="14">
        <f t="shared" si="138"/>
        <v>10.95053022490022</v>
      </c>
      <c r="AC123" s="20">
        <f>SUM(AC84:AC106)</f>
        <v>3385989018</v>
      </c>
      <c r="AD123" s="20">
        <f>SUM(AD84:AD106)</f>
        <v>6792677283</v>
      </c>
      <c r="AE123" s="20">
        <f>SUM(AE84:AE106)</f>
        <v>9853549296</v>
      </c>
      <c r="AF123" s="20">
        <f>SUM(AF84:AF106)</f>
        <v>13605915725</v>
      </c>
      <c r="AG123" s="13">
        <f t="shared" si="139"/>
        <v>91.67309882490623</v>
      </c>
      <c r="AH123" s="14">
        <f t="shared" si="140"/>
        <v>1.9888184679595184</v>
      </c>
      <c r="AJ123" s="20">
        <f>SUM(AJ84:AJ106)</f>
        <v>4100239589</v>
      </c>
      <c r="AK123" s="20">
        <f>SUM(AK84:AK106)</f>
        <v>8194674029</v>
      </c>
      <c r="AL123" s="20">
        <f>SUM(AL84:AL106)</f>
        <v>11796491741</v>
      </c>
      <c r="AM123" s="20">
        <f>SUM(AM84:AM106)</f>
        <v>16014995765</v>
      </c>
      <c r="AN123" s="13">
        <f t="shared" si="141"/>
        <v>92.26304539879139</v>
      </c>
      <c r="AO123" s="14">
        <f t="shared" si="142"/>
        <v>17.706122018479576</v>
      </c>
      <c r="AQ123" s="20">
        <f>SUM(AQ84:AQ106)</f>
        <v>4195428374</v>
      </c>
      <c r="AR123" s="20">
        <f>SUM(AR84:AR106)</f>
        <v>8591529369</v>
      </c>
      <c r="AS123" s="20">
        <f>SUM(AS84:AS106)</f>
        <v>12289680936</v>
      </c>
      <c r="AT123" s="20">
        <f>SUM(AT84:AT106)</f>
        <v>16295046677</v>
      </c>
      <c r="AU123" s="13">
        <f t="shared" si="143"/>
        <v>91.02942493169009</v>
      </c>
      <c r="AV123" s="14">
        <f t="shared" si="144"/>
        <v>1.748679276032263</v>
      </c>
      <c r="AX123" s="20">
        <f>SUM(AX84:AX106)</f>
        <v>4284492983</v>
      </c>
      <c r="AY123" s="20">
        <f>SUM(AY84:AY106)</f>
        <v>8820158379</v>
      </c>
      <c r="AZ123" s="20">
        <f>SUM(AZ84:AZ106)</f>
        <v>13001189811</v>
      </c>
      <c r="BA123" s="20">
        <f>SUM(BA84:BA106)</f>
        <v>17685956160</v>
      </c>
      <c r="BB123" s="13">
        <f t="shared" si="145"/>
        <v>91.82913009181452</v>
      </c>
      <c r="BC123" s="14">
        <f t="shared" si="146"/>
        <v>8.535780906741621</v>
      </c>
      <c r="BE123" s="20">
        <f>SUM(BE84:BE106)</f>
        <v>4564625732</v>
      </c>
      <c r="BF123" s="20">
        <f>SUM(BF84:BF106)</f>
        <v>9115061357</v>
      </c>
      <c r="BG123" s="20">
        <f>SUM(BG84:BG106)</f>
        <v>13114508975</v>
      </c>
      <c r="BH123" s="20">
        <f>SUM(BH84:BH106)</f>
        <v>17488371879</v>
      </c>
      <c r="BI123" s="13">
        <f t="shared" si="147"/>
        <v>90.12086665390524</v>
      </c>
      <c r="BJ123" s="14">
        <f t="shared" si="148"/>
        <v>-1.1171817865684517</v>
      </c>
      <c r="BL123" s="20">
        <f>SUM(BL84:BL106)</f>
        <v>4402650380</v>
      </c>
      <c r="BM123" s="20">
        <f>SUM(BM84:BM106)</f>
        <v>9189136222</v>
      </c>
      <c r="BN123" s="20">
        <f>SUM(BN84:BN106)</f>
        <v>13525203697</v>
      </c>
      <c r="BO123" s="20">
        <f>SUM(BO84:BO106)</f>
        <v>18694157221</v>
      </c>
      <c r="BP123" s="13">
        <f t="shared" si="149"/>
        <v>92.35542312077334</v>
      </c>
      <c r="BQ123" s="14">
        <f t="shared" si="150"/>
        <v>6.894783289963684</v>
      </c>
      <c r="BS123" s="20">
        <f>SUM(BS84:BS106)</f>
        <v>5265460122</v>
      </c>
      <c r="BT123" s="20">
        <f>SUM(BT84:BT106)</f>
        <v>10883777305</v>
      </c>
      <c r="BU123" s="20">
        <f>SUM(BU84:BU106)</f>
        <v>15664912537</v>
      </c>
      <c r="BV123" s="20">
        <f>SUM(BV84:BV106)</f>
        <v>21095373774</v>
      </c>
      <c r="BW123" s="13">
        <f t="shared" si="151"/>
        <v>93.82677213998055</v>
      </c>
      <c r="BX123" s="14">
        <f t="shared" si="152"/>
        <v>12.844743545339412</v>
      </c>
      <c r="BZ123" s="20">
        <f>SUM(BZ84:BZ106)</f>
        <v>6034727201</v>
      </c>
      <c r="CA123" s="20">
        <f>SUM(CA84:CA106)</f>
        <v>11996219903</v>
      </c>
      <c r="CB123" s="20">
        <f>SUM(CB84:CB106)</f>
        <v>17515660169</v>
      </c>
      <c r="CC123" s="20">
        <f>SUM(CC84:CC106)</f>
        <v>23824425469</v>
      </c>
      <c r="CD123" s="13">
        <f t="shared" si="153"/>
        <v>94.08945748584887</v>
      </c>
      <c r="CE123" s="14">
        <f t="shared" si="154"/>
        <v>12.936730698574067</v>
      </c>
      <c r="CG123" s="20">
        <f>SUM(CG84:CG106)</f>
        <v>6941543039</v>
      </c>
      <c r="CH123" s="20">
        <f>SUM(CH84:CH106)</f>
        <v>13910115010</v>
      </c>
      <c r="CI123" s="20">
        <f>SUM(CI84:CI106)</f>
        <v>20329133861</v>
      </c>
      <c r="CJ123" s="20">
        <f>SUM(CJ84:CJ106)</f>
        <v>27265185518</v>
      </c>
      <c r="CK123" s="13">
        <f t="shared" si="155"/>
        <v>94.25382400306943</v>
      </c>
      <c r="CL123" s="14">
        <f t="shared" si="156"/>
        <v>14.442153299675866</v>
      </c>
      <c r="CN123" s="20">
        <f>SUM(CN84:CN106)</f>
        <v>7251973365</v>
      </c>
      <c r="CO123" s="20">
        <f>SUM(CO84:CO106)</f>
        <v>14357228660</v>
      </c>
      <c r="CP123" s="20">
        <f>SUM(CP84:CP106)</f>
        <v>20686560842</v>
      </c>
      <c r="CQ123" s="20">
        <f>SUM(CQ84:CQ106)</f>
        <v>26998993851</v>
      </c>
      <c r="CR123" s="13">
        <f t="shared" si="157"/>
        <v>94.00116511405098</v>
      </c>
      <c r="CS123" s="14">
        <f t="shared" si="158"/>
        <v>-0.9763060912395645</v>
      </c>
      <c r="CU123" s="20">
        <f>SUM(CU84:CU106)</f>
        <v>5396395169</v>
      </c>
      <c r="CV123" s="20">
        <f>SUM(CV84:CV106)</f>
        <v>10792558405</v>
      </c>
      <c r="CW123" s="20">
        <f>SUM(CW84:CW106)</f>
        <v>15317749208</v>
      </c>
      <c r="CX123" s="20">
        <f>SUM(CX84:CX106)</f>
        <v>20305882441</v>
      </c>
      <c r="CY123" s="13">
        <f t="shared" si="159"/>
        <v>93.2448811619947</v>
      </c>
      <c r="CZ123" s="14">
        <f t="shared" si="160"/>
        <v>-24.790225320756164</v>
      </c>
      <c r="DB123" s="20">
        <f>SUM(DB84:DB106)</f>
        <v>5512681160</v>
      </c>
      <c r="DC123" s="20">
        <f>SUM(DC84:DC106)</f>
        <v>11943043942</v>
      </c>
      <c r="DD123" s="20">
        <f>SUM(DD84:DD106)</f>
        <v>18183950626</v>
      </c>
      <c r="DE123" s="20">
        <f>SUM(DE84:DE106)</f>
        <v>24900832953</v>
      </c>
      <c r="DF123" s="13">
        <f t="shared" si="161"/>
        <v>93.30211532622552</v>
      </c>
      <c r="DG123" s="14">
        <f t="shared" si="162"/>
        <v>22.628666965599322</v>
      </c>
      <c r="DH123" s="14"/>
      <c r="DI123" s="20">
        <f>SUM(DI84:DI106)</f>
        <v>7059756125</v>
      </c>
      <c r="DJ123" s="20">
        <f>SUM(DJ84:DJ106)</f>
        <v>14360148012</v>
      </c>
      <c r="DK123" s="20">
        <f>SUM(DK84:DK106)</f>
        <v>21126946542</v>
      </c>
      <c r="DL123" s="20">
        <f>SUM(DL84:DL106)</f>
        <v>27961346498</v>
      </c>
      <c r="DM123" s="13">
        <f t="shared" si="163"/>
        <v>93.30770133719831</v>
      </c>
      <c r="DN123" s="14">
        <f t="shared" si="164"/>
        <v>12.290807905007355</v>
      </c>
      <c r="DP123" s="20">
        <f>SUM(DP84:DP106)</f>
        <v>6852213742</v>
      </c>
      <c r="DQ123" s="20">
        <f>SUM(DQ84:DQ106)</f>
        <v>13722279558</v>
      </c>
      <c r="DR123" s="20">
        <f>SUM(DR84:DR106)</f>
        <v>19985402512</v>
      </c>
      <c r="DS123" s="20">
        <f>SUM(DS84:DS106)</f>
        <v>26327527050</v>
      </c>
      <c r="DT123" s="13">
        <f t="shared" si="165"/>
        <v>92.7683816518625</v>
      </c>
      <c r="DU123" s="14">
        <f t="shared" si="166"/>
        <v>-5.843135802193444</v>
      </c>
      <c r="DW123" s="20">
        <f>SUM(DW84:DW106)</f>
        <v>6643884770</v>
      </c>
      <c r="DX123" s="20">
        <f>SUM(DX84:DX106)</f>
        <v>13489609631</v>
      </c>
      <c r="DY123" s="20">
        <f>SUM(DY84:DY106)</f>
        <v>19905402297</v>
      </c>
      <c r="DZ123" s="20">
        <f>SUM(DZ84:DZ106)</f>
        <v>26640934437</v>
      </c>
      <c r="EA123" s="13">
        <f t="shared" si="167"/>
        <v>92.86977185053301</v>
      </c>
      <c r="EB123" s="14">
        <f t="shared" si="168"/>
        <v>1.1904171113556998</v>
      </c>
      <c r="ED123" s="20">
        <f>SUM(ED84:ED106)</f>
        <v>7018099049</v>
      </c>
      <c r="EE123" s="20">
        <f>SUM(EE84:EE106)</f>
        <v>14303045386</v>
      </c>
      <c r="EF123" s="20">
        <f>SUM(EF84:EF106)</f>
        <v>21209291093</v>
      </c>
      <c r="EG123" s="20">
        <f>SUM(EG84:EG106)</f>
        <v>28123941936</v>
      </c>
      <c r="EH123" s="13">
        <f t="shared" si="169"/>
        <v>92.96131883397123</v>
      </c>
      <c r="EI123" s="14">
        <f t="shared" si="170"/>
        <v>5.566649707828333</v>
      </c>
      <c r="EK123" s="20">
        <f>SUM(EK84:EK106)</f>
        <v>7417876541</v>
      </c>
      <c r="EL123" s="20">
        <f>SUM(EL84:EL106)</f>
        <v>15253105797</v>
      </c>
      <c r="EM123" s="20">
        <f>SUM(EM84:EM106)</f>
        <v>22158516270</v>
      </c>
      <c r="EN123" s="20">
        <f>SUM(EN84:EN106)</f>
        <v>29421035963</v>
      </c>
      <c r="EO123" s="13">
        <f t="shared" si="171"/>
        <v>93.66127842663386</v>
      </c>
      <c r="EP123" s="14">
        <f t="shared" si="172"/>
        <v>4.612063379848109</v>
      </c>
      <c r="ER123" s="20">
        <f>SUM(ER84:ER106)</f>
        <v>7543548109</v>
      </c>
      <c r="ES123" s="20">
        <f>SUM(ES84:ES106)</f>
        <v>15335120505</v>
      </c>
      <c r="ET123" s="20">
        <f>SUM(ET84:ET106)</f>
        <v>22263280610</v>
      </c>
      <c r="EU123" s="20">
        <f>SUM(EU84:EU106)</f>
        <v>0</v>
      </c>
      <c r="EV123" s="13" t="e">
        <f t="shared" si="173"/>
        <v>#DIV/0!</v>
      </c>
      <c r="EW123" s="14">
        <f t="shared" si="174"/>
        <v>-100</v>
      </c>
    </row>
    <row r="124" spans="1:153" ht="12">
      <c r="A124" s="18" t="s">
        <v>51</v>
      </c>
      <c r="B124" s="20">
        <f>B84+B85+B86</f>
        <v>472462241</v>
      </c>
      <c r="C124" s="20">
        <f>C84+C85+C86</f>
        <v>1034066359</v>
      </c>
      <c r="D124" s="20">
        <f>D84+D85+D86</f>
        <v>1564072543</v>
      </c>
      <c r="E124" s="20">
        <f>E84+E85+E86</f>
        <v>2106057473</v>
      </c>
      <c r="F124" s="13">
        <f t="shared" si="132"/>
        <v>17.429967570693957</v>
      </c>
      <c r="H124" s="20">
        <f>H84+H85+H86</f>
        <v>488368394</v>
      </c>
      <c r="I124" s="20">
        <f>I84+I85+I86</f>
        <v>985759142</v>
      </c>
      <c r="J124" s="20">
        <f>J84+J85+J86</f>
        <v>1502033728</v>
      </c>
      <c r="K124" s="20">
        <f>K84+K85+K86</f>
        <v>1987338479</v>
      </c>
      <c r="L124" s="13">
        <f t="shared" si="133"/>
        <v>16.901130358233324</v>
      </c>
      <c r="M124" s="14">
        <f t="shared" si="134"/>
        <v>-5.6370253671610016</v>
      </c>
      <c r="O124" s="20">
        <f>O84+O85+O86</f>
        <v>451136030</v>
      </c>
      <c r="P124" s="20">
        <f>P84+P85+P86</f>
        <v>1012407585</v>
      </c>
      <c r="Q124" s="20">
        <f>Q84+Q85+Q86</f>
        <v>1529140942</v>
      </c>
      <c r="R124" s="20">
        <f>R84+R85+R86</f>
        <v>2110920936</v>
      </c>
      <c r="S124" s="13">
        <f t="shared" si="135"/>
        <v>16.014104463666804</v>
      </c>
      <c r="T124" s="14">
        <f t="shared" si="136"/>
        <v>6.218490624817207</v>
      </c>
      <c r="V124" s="20">
        <f>V84+V85+V86</f>
        <v>541542482</v>
      </c>
      <c r="W124" s="20">
        <f>W84+W85+W86</f>
        <v>1117520609</v>
      </c>
      <c r="X124" s="20">
        <f>X84+X85+X86</f>
        <v>1678402191</v>
      </c>
      <c r="Y124" s="20">
        <f>Y84+Y85+Y86</f>
        <v>2237301357</v>
      </c>
      <c r="Z124" s="13">
        <f t="shared" si="137"/>
        <v>15.416105648287193</v>
      </c>
      <c r="AA124" s="14">
        <f t="shared" si="138"/>
        <v>5.9869803195698665</v>
      </c>
      <c r="AC124" s="20">
        <f>AC84+AC85+AC86</f>
        <v>512193496</v>
      </c>
      <c r="AD124" s="20">
        <f>AD84+AD85+AD86</f>
        <v>1019258368</v>
      </c>
      <c r="AE124" s="20">
        <f>AE84+AE85+AE86</f>
        <v>1571437660</v>
      </c>
      <c r="AF124" s="20">
        <f>AF84+AF85+AF86</f>
        <v>2152638236</v>
      </c>
      <c r="AG124" s="13">
        <f t="shared" si="139"/>
        <v>14.503912984004597</v>
      </c>
      <c r="AH124" s="14">
        <f t="shared" si="140"/>
        <v>-3.7841625910210297</v>
      </c>
      <c r="AJ124" s="20">
        <f>AJ84+AJ85+AJ86</f>
        <v>626532471</v>
      </c>
      <c r="AK124" s="20">
        <f>AK84+AK85+AK86</f>
        <v>1241745954</v>
      </c>
      <c r="AL124" s="20">
        <f>AL84+AL85+AL86</f>
        <v>1853246195</v>
      </c>
      <c r="AM124" s="20">
        <f>AM84+AM85+AM86</f>
        <v>2483311263</v>
      </c>
      <c r="AN124" s="13">
        <f t="shared" si="141"/>
        <v>14.30645771997174</v>
      </c>
      <c r="AO124" s="14">
        <f t="shared" si="142"/>
        <v>15.361291157517101</v>
      </c>
      <c r="AQ124" s="20">
        <f>AQ84+AQ85+AQ86</f>
        <v>611611932</v>
      </c>
      <c r="AR124" s="20">
        <f>AR84+AR85+AR86</f>
        <v>1325498810</v>
      </c>
      <c r="AS124" s="20">
        <f>AS84+AS85+AS86</f>
        <v>1979494928</v>
      </c>
      <c r="AT124" s="20">
        <f>AT84+AT85+AT86</f>
        <v>2639363099</v>
      </c>
      <c r="AU124" s="13">
        <f t="shared" si="143"/>
        <v>14.744339789281687</v>
      </c>
      <c r="AV124" s="14">
        <f t="shared" si="144"/>
        <v>6.284022398846588</v>
      </c>
      <c r="AX124" s="20">
        <f>AX84+AX85+AX86</f>
        <v>642971869</v>
      </c>
      <c r="AY124" s="20">
        <f>AY84+AY85+AY86</f>
        <v>1324621276</v>
      </c>
      <c r="AZ124" s="20">
        <f>AZ84+AZ85+AZ86</f>
        <v>1988773558</v>
      </c>
      <c r="BA124" s="20">
        <f>BA84+BA85+BA86</f>
        <v>2697536984</v>
      </c>
      <c r="BB124" s="13">
        <f t="shared" si="145"/>
        <v>14.006168079929076</v>
      </c>
      <c r="BC124" s="14">
        <f t="shared" si="146"/>
        <v>2.2040879870617545</v>
      </c>
      <c r="BE124" s="20">
        <f>BE84+BE85+BE86</f>
        <v>639629253</v>
      </c>
      <c r="BF124" s="20">
        <f>BF84+BF85+BF86</f>
        <v>1315331567</v>
      </c>
      <c r="BG124" s="20">
        <f>BG84+BG85+BG86</f>
        <v>2010634465</v>
      </c>
      <c r="BH124" s="20">
        <f>BH84+BH85+BH86</f>
        <v>2734487341</v>
      </c>
      <c r="BI124" s="13">
        <f t="shared" si="147"/>
        <v>14.091327124680529</v>
      </c>
      <c r="BJ124" s="14">
        <f t="shared" si="148"/>
        <v>1.36978129379375</v>
      </c>
      <c r="BL124" s="20">
        <f>BL84+BL85+BL86</f>
        <v>638806361</v>
      </c>
      <c r="BM124" s="20">
        <f>BM84+BM85+BM86</f>
        <v>1365992973</v>
      </c>
      <c r="BN124" s="20">
        <f>BN84+BN85+BN86</f>
        <v>2088429535</v>
      </c>
      <c r="BO124" s="20">
        <f>BO84+BO85+BO86</f>
        <v>2827575395</v>
      </c>
      <c r="BP124" s="13">
        <f t="shared" si="149"/>
        <v>13.969173305002494</v>
      </c>
      <c r="BQ124" s="14">
        <f t="shared" si="150"/>
        <v>3.4042232561938874</v>
      </c>
      <c r="BS124" s="20">
        <f>BS84+BS85+BS86</f>
        <v>666278778</v>
      </c>
      <c r="BT124" s="20">
        <f>BT84+BT85+BT86</f>
        <v>1403509558</v>
      </c>
      <c r="BU124" s="20">
        <f>BU84+BU85+BU86</f>
        <v>2118736814</v>
      </c>
      <c r="BV124" s="20">
        <f>BV84+BV85+BV86</f>
        <v>2849309992</v>
      </c>
      <c r="BW124" s="13">
        <f t="shared" si="151"/>
        <v>12.672994668862026</v>
      </c>
      <c r="BX124" s="14">
        <f t="shared" si="152"/>
        <v>0.7686655159906053</v>
      </c>
      <c r="BZ124" s="20">
        <f>BZ84+BZ85+BZ86</f>
        <v>701952353</v>
      </c>
      <c r="CA124" s="20">
        <f>CA84+CA85+CA86</f>
        <v>1463580238</v>
      </c>
      <c r="CB124" s="20">
        <f>CB84+CB85+CB86</f>
        <v>2268213486</v>
      </c>
      <c r="CC124" s="20">
        <f>CC84+CC85+CC86</f>
        <v>3076675361</v>
      </c>
      <c r="CD124" s="13">
        <f t="shared" si="153"/>
        <v>12.15066931847901</v>
      </c>
      <c r="CE124" s="14">
        <f t="shared" si="154"/>
        <v>7.979664186710934</v>
      </c>
      <c r="CG124" s="20">
        <f>CG84+CG85+CG86</f>
        <v>803013107</v>
      </c>
      <c r="CH124" s="20">
        <f>CH84+CH85+CH86</f>
        <v>1618024730</v>
      </c>
      <c r="CI124" s="20">
        <f>CI84+CI85+CI86</f>
        <v>2472977092</v>
      </c>
      <c r="CJ124" s="20">
        <f>CJ84+CJ85+CJ86</f>
        <v>3390627013</v>
      </c>
      <c r="CK124" s="13">
        <f t="shared" si="155"/>
        <v>11.721158527689978</v>
      </c>
      <c r="CL124" s="14">
        <f t="shared" si="156"/>
        <v>10.204250210459563</v>
      </c>
      <c r="CN124" s="20">
        <f>CN84+CN85+CN86</f>
        <v>903820206</v>
      </c>
      <c r="CO124" s="20">
        <f>CO84+CO85+CO86</f>
        <v>1805060880</v>
      </c>
      <c r="CP124" s="20">
        <f>CP84+CP85+CP86</f>
        <v>2694546675</v>
      </c>
      <c r="CQ124" s="20">
        <f>CQ84+CQ85+CQ86</f>
        <v>3553538463</v>
      </c>
      <c r="CR124" s="13">
        <f t="shared" si="157"/>
        <v>12.37219274329446</v>
      </c>
      <c r="CS124" s="14">
        <f t="shared" si="158"/>
        <v>4.804758806420793</v>
      </c>
      <c r="CU124" s="20">
        <f>CU84+CU85+CU86</f>
        <v>791091905</v>
      </c>
      <c r="CV124" s="20">
        <f>CV84+CV85+CV86</f>
        <v>1651048176</v>
      </c>
      <c r="CW124" s="20">
        <f>CW84+CW85+CW86</f>
        <v>2510649953</v>
      </c>
      <c r="CX124" s="20">
        <f>CX84+CX85+CX86</f>
        <v>3356089102</v>
      </c>
      <c r="CY124" s="13">
        <f t="shared" si="159"/>
        <v>15.411205614644752</v>
      </c>
      <c r="CZ124" s="14">
        <f t="shared" si="160"/>
        <v>-5.556415473080534</v>
      </c>
      <c r="DB124" s="20">
        <f>DB84+DB85+DB86</f>
        <v>826514605</v>
      </c>
      <c r="DC124" s="20">
        <f>DC84+DC85+DC86</f>
        <v>1790815674</v>
      </c>
      <c r="DD124" s="20">
        <f>DD84+DD85+DD86</f>
        <v>2767025236</v>
      </c>
      <c r="DE124" s="20">
        <f>DE84+DE85+DE86</f>
        <v>3806785038</v>
      </c>
      <c r="DF124" s="13">
        <f t="shared" si="161"/>
        <v>14.263823917377604</v>
      </c>
      <c r="DG124" s="14">
        <f t="shared" si="162"/>
        <v>13.429200545701121</v>
      </c>
      <c r="DH124" s="14"/>
      <c r="DI124" s="20">
        <f>DI84+DI85+DI86</f>
        <v>1053336395</v>
      </c>
      <c r="DJ124" s="20">
        <f>DJ84+DJ85+DJ86</f>
        <v>2216528611</v>
      </c>
      <c r="DK124" s="20">
        <f>DK84+DK85+DK86</f>
        <v>3326584470</v>
      </c>
      <c r="DL124" s="20">
        <f>DL84+DL85+DL86</f>
        <v>4495076073</v>
      </c>
      <c r="DM124" s="13">
        <f t="shared" si="163"/>
        <v>15.000179470522658</v>
      </c>
      <c r="DN124" s="14">
        <f t="shared" si="164"/>
        <v>18.080638337320266</v>
      </c>
      <c r="DP124" s="20">
        <f>DP84+DP85+DP86</f>
        <v>1094222136</v>
      </c>
      <c r="DQ124" s="20">
        <f>DQ84+DQ85+DQ86</f>
        <v>2246671647</v>
      </c>
      <c r="DR124" s="20">
        <f>DR84+DR85+DR86</f>
        <v>3449680441</v>
      </c>
      <c r="DS124" s="20">
        <f>DS84+DS85+DS86</f>
        <v>4736598641</v>
      </c>
      <c r="DT124" s="13">
        <f t="shared" si="165"/>
        <v>16.690006229049956</v>
      </c>
      <c r="DU124" s="14">
        <f t="shared" si="166"/>
        <v>5.373047398479471</v>
      </c>
      <c r="DW124" s="20">
        <f>DW84+DW85+DW86</f>
        <v>1208355844</v>
      </c>
      <c r="DX124" s="20">
        <f>DX84+DX85+DX86</f>
        <v>2446211835</v>
      </c>
      <c r="DY124" s="20">
        <f>DY84+DY85+DY86</f>
        <v>3699348578</v>
      </c>
      <c r="DZ124" s="20">
        <f>DZ84+DZ85+DZ86</f>
        <v>4970206332</v>
      </c>
      <c r="EA124" s="13">
        <f t="shared" si="167"/>
        <v>17.326041216551737</v>
      </c>
      <c r="EB124" s="14">
        <f t="shared" si="168"/>
        <v>4.9319714146326845</v>
      </c>
      <c r="ED124" s="20">
        <f>ED84+ED85+ED86</f>
        <v>1198438637</v>
      </c>
      <c r="EE124" s="20">
        <f>EE84+EE85+EE86</f>
        <v>2518675737</v>
      </c>
      <c r="EF124" s="20">
        <f>EF84+EF85+EF86</f>
        <v>3759020611</v>
      </c>
      <c r="EG124" s="20">
        <f>EG84+EG85+EG86</f>
        <v>4926162975</v>
      </c>
      <c r="EH124" s="13">
        <f t="shared" si="169"/>
        <v>16.283016370507106</v>
      </c>
      <c r="EI124" s="14">
        <f t="shared" si="170"/>
        <v>-0.886147456624343</v>
      </c>
      <c r="EK124" s="20">
        <f>EK84+EK85+EK86</f>
        <v>1151258675</v>
      </c>
      <c r="EL124" s="20">
        <f>EL84+EL85+EL86</f>
        <v>2361822820</v>
      </c>
      <c r="EM124" s="20">
        <f>EM84+EM85+EM86</f>
        <v>3468452147</v>
      </c>
      <c r="EN124" s="20">
        <f>EN84+EN85+EN86</f>
        <v>4647833377</v>
      </c>
      <c r="EO124" s="13">
        <f t="shared" si="171"/>
        <v>14.79628441878326</v>
      </c>
      <c r="EP124" s="14">
        <f t="shared" si="172"/>
        <v>-5.650028214911018</v>
      </c>
      <c r="ER124" s="20">
        <f>ER84+ER85+ER86</f>
        <v>1088652566</v>
      </c>
      <c r="ES124" s="20">
        <f>ES84+ES85+ES86</f>
        <v>2208475746</v>
      </c>
      <c r="ET124" s="20">
        <f>ET84+ET85+ET86</f>
        <v>3337930475</v>
      </c>
      <c r="EU124" s="20">
        <f>EU84+EU85+EU86</f>
        <v>0</v>
      </c>
      <c r="EV124" s="13" t="e">
        <f t="shared" si="173"/>
        <v>#DIV/0!</v>
      </c>
      <c r="EW124" s="14">
        <f t="shared" si="174"/>
        <v>-100</v>
      </c>
    </row>
    <row r="125" spans="1:153" ht="12">
      <c r="A125" s="18" t="s">
        <v>52</v>
      </c>
      <c r="B125" s="20">
        <f>B87+B88+B89</f>
        <v>227431478</v>
      </c>
      <c r="C125" s="20">
        <f>C87+C88+C89</f>
        <v>409013992</v>
      </c>
      <c r="D125" s="20">
        <f>D87+D88+D89</f>
        <v>603235152</v>
      </c>
      <c r="E125" s="20">
        <f>E87+E88+E89</f>
        <v>786946489</v>
      </c>
      <c r="F125" s="13">
        <f t="shared" si="132"/>
        <v>6.5128572980503225</v>
      </c>
      <c r="H125" s="20">
        <f>H87+H88+H89</f>
        <v>210829520</v>
      </c>
      <c r="I125" s="20">
        <f>I87+I88+I89</f>
        <v>372686398</v>
      </c>
      <c r="J125" s="20">
        <f>J87+J88+J89</f>
        <v>554982734</v>
      </c>
      <c r="K125" s="20">
        <f>K87+K88+K89</f>
        <v>719100409</v>
      </c>
      <c r="L125" s="13">
        <f t="shared" si="133"/>
        <v>6.115520773936517</v>
      </c>
      <c r="M125" s="14">
        <f t="shared" si="134"/>
        <v>-8.621434995690038</v>
      </c>
      <c r="O125" s="20">
        <f>O87+O88+O89</f>
        <v>198709213</v>
      </c>
      <c r="P125" s="20">
        <f>P87+P88+P89</f>
        <v>387999262</v>
      </c>
      <c r="Q125" s="20">
        <f>Q87+Q88+Q89</f>
        <v>600767031</v>
      </c>
      <c r="R125" s="20">
        <f>R87+R88+R89</f>
        <v>799793582</v>
      </c>
      <c r="S125" s="13">
        <f t="shared" si="135"/>
        <v>6.067483510674823</v>
      </c>
      <c r="T125" s="14">
        <f t="shared" si="136"/>
        <v>11.221405521408897</v>
      </c>
      <c r="V125" s="20">
        <f>V87+V88+V89</f>
        <v>238058590</v>
      </c>
      <c r="W125" s="20">
        <f>W87+W88+W89</f>
        <v>432811865</v>
      </c>
      <c r="X125" s="20">
        <f>X87+X88+X89</f>
        <v>658653338</v>
      </c>
      <c r="Y125" s="20">
        <f>Y87+Y88+Y89</f>
        <v>851718820</v>
      </c>
      <c r="Z125" s="13">
        <f t="shared" si="137"/>
        <v>5.86876116204604</v>
      </c>
      <c r="AA125" s="14">
        <f t="shared" si="138"/>
        <v>6.492329917196059</v>
      </c>
      <c r="AC125" s="20">
        <f>AC87+AC88+AC89</f>
        <v>232702696</v>
      </c>
      <c r="AD125" s="20">
        <f>AD87+AD88+AD89</f>
        <v>427733860</v>
      </c>
      <c r="AE125" s="20">
        <f>AE87+AE88+AE89</f>
        <v>666223990</v>
      </c>
      <c r="AF125" s="20">
        <f>AF87+AF88+AF89</f>
        <v>875443883</v>
      </c>
      <c r="AG125" s="13">
        <f t="shared" si="139"/>
        <v>5.898511737394922</v>
      </c>
      <c r="AH125" s="14">
        <f t="shared" si="140"/>
        <v>2.785551104764835</v>
      </c>
      <c r="AJ125" s="20">
        <f>AJ87+AJ88+AJ89</f>
        <v>265636725</v>
      </c>
      <c r="AK125" s="20">
        <f>AK87+AK88+AK89</f>
        <v>495756929</v>
      </c>
      <c r="AL125" s="20">
        <f>AL87+AL88+AL89</f>
        <v>789793514</v>
      </c>
      <c r="AM125" s="20">
        <f>AM87+AM88+AM89</f>
        <v>1045779160</v>
      </c>
      <c r="AN125" s="13">
        <f t="shared" si="141"/>
        <v>6.024776498977109</v>
      </c>
      <c r="AO125" s="14">
        <f t="shared" si="142"/>
        <v>19.457018354653357</v>
      </c>
      <c r="AQ125" s="20">
        <f>AQ87+AQ88+AQ89</f>
        <v>294279695</v>
      </c>
      <c r="AR125" s="20">
        <f>AR87+AR88+AR89</f>
        <v>557514626</v>
      </c>
      <c r="AS125" s="20">
        <f>AS87+AS88+AS89</f>
        <v>856650923</v>
      </c>
      <c r="AT125" s="20">
        <f>AT87+AT88+AT89</f>
        <v>1086418319</v>
      </c>
      <c r="AU125" s="13">
        <f t="shared" si="143"/>
        <v>6.069085702799024</v>
      </c>
      <c r="AV125" s="14">
        <f t="shared" si="144"/>
        <v>3.886017292599334</v>
      </c>
      <c r="AX125" s="20">
        <f>AX87+AX88+AX89</f>
        <v>312206944</v>
      </c>
      <c r="AY125" s="20">
        <f>AY87+AY88+AY89</f>
        <v>593950291</v>
      </c>
      <c r="AZ125" s="20">
        <f>AZ87+AZ88+AZ89</f>
        <v>1028826783</v>
      </c>
      <c r="BA125" s="20">
        <f>BA87+BA88+BA89</f>
        <v>1319948910</v>
      </c>
      <c r="BB125" s="13">
        <f t="shared" si="145"/>
        <v>6.853446829472339</v>
      </c>
      <c r="BC125" s="14">
        <f t="shared" si="146"/>
        <v>21.495457773112165</v>
      </c>
      <c r="BE125" s="20">
        <f>BE87+BE88+BE89</f>
        <v>368411799</v>
      </c>
      <c r="BF125" s="20">
        <f>BF87+BF88+BF89</f>
        <v>661735514</v>
      </c>
      <c r="BG125" s="20">
        <f>BG87+BG88+BG89</f>
        <v>1014370206</v>
      </c>
      <c r="BH125" s="20">
        <f>BH87+BH88+BH89</f>
        <v>1273465622</v>
      </c>
      <c r="BI125" s="13">
        <f t="shared" si="147"/>
        <v>6.562407655935373</v>
      </c>
      <c r="BJ125" s="14">
        <f t="shared" si="148"/>
        <v>-3.5215975139522584</v>
      </c>
      <c r="BL125" s="20">
        <f>BL87+BL88+BL89</f>
        <v>382070811</v>
      </c>
      <c r="BM125" s="20">
        <f>BM87+BM88+BM89</f>
        <v>696636268</v>
      </c>
      <c r="BN125" s="20">
        <f>BN87+BN88+BN89</f>
        <v>1069356167</v>
      </c>
      <c r="BO125" s="20">
        <f>BO87+BO88+BO89</f>
        <v>1359044380</v>
      </c>
      <c r="BP125" s="13">
        <f t="shared" si="149"/>
        <v>6.7141362550333215</v>
      </c>
      <c r="BQ125" s="14">
        <f t="shared" si="150"/>
        <v>6.720146702162012</v>
      </c>
      <c r="BS125" s="20">
        <f>BS87+BS88+BS89</f>
        <v>389891163</v>
      </c>
      <c r="BT125" s="20">
        <f>BT87+BT88+BT89</f>
        <v>743763808</v>
      </c>
      <c r="BU125" s="20">
        <f>BU87+BU88+BU89</f>
        <v>1172884295</v>
      </c>
      <c r="BV125" s="20">
        <f>BV87+BV88+BV89</f>
        <v>1532629483</v>
      </c>
      <c r="BW125" s="13">
        <f t="shared" si="151"/>
        <v>6.816739955264146</v>
      </c>
      <c r="BX125" s="14">
        <f t="shared" si="152"/>
        <v>12.77258532204813</v>
      </c>
      <c r="BZ125" s="20">
        <f>BZ87+BZ88+BZ89</f>
        <v>539321423</v>
      </c>
      <c r="CA125" s="20">
        <f>CA87+CA88+CA89</f>
        <v>971644444</v>
      </c>
      <c r="CB125" s="20">
        <f>CB87+CB88+CB89</f>
        <v>1552431677</v>
      </c>
      <c r="CC125" s="20">
        <f>CC87+CC88+CC89</f>
        <v>2013008095</v>
      </c>
      <c r="CD125" s="13">
        <f t="shared" si="153"/>
        <v>7.949943633252368</v>
      </c>
      <c r="CE125" s="14">
        <f t="shared" si="154"/>
        <v>31.343427575182574</v>
      </c>
      <c r="CG125" s="20">
        <f>CG87+CG88+CG89</f>
        <v>580072497</v>
      </c>
      <c r="CH125" s="20">
        <f>CH87+CH88+CH89</f>
        <v>1059596534</v>
      </c>
      <c r="CI125" s="20">
        <f>CI87+CI88+CI89</f>
        <v>1655118798</v>
      </c>
      <c r="CJ125" s="20">
        <f>CJ87+CJ88+CJ89</f>
        <v>2173846282</v>
      </c>
      <c r="CK125" s="13">
        <f t="shared" si="155"/>
        <v>7.51483332978196</v>
      </c>
      <c r="CL125" s="14">
        <f t="shared" si="156"/>
        <v>7.9899423852043725</v>
      </c>
      <c r="CN125" s="20">
        <f>CN87+CN88+CN89</f>
        <v>595621256</v>
      </c>
      <c r="CO125" s="20">
        <f>CO87+CO88+CO89</f>
        <v>1125243725</v>
      </c>
      <c r="CP125" s="20">
        <f>CP87+CP88+CP89</f>
        <v>1727986718</v>
      </c>
      <c r="CQ125" s="20">
        <f>CQ87+CQ88+CQ89</f>
        <v>2268406445</v>
      </c>
      <c r="CR125" s="13">
        <f t="shared" si="157"/>
        <v>7.897807227891368</v>
      </c>
      <c r="CS125" s="14">
        <f t="shared" si="158"/>
        <v>4.349901084680283</v>
      </c>
      <c r="CU125" s="20">
        <f>CU87+CU88+CU89</f>
        <v>537156758</v>
      </c>
      <c r="CV125" s="20">
        <f>CV87+CV88+CV89</f>
        <v>1060061321</v>
      </c>
      <c r="CW125" s="20">
        <f>CW87+CW88+CW89</f>
        <v>1637887852</v>
      </c>
      <c r="CX125" s="20">
        <f>CX87+CX88+CX89</f>
        <v>2111230508</v>
      </c>
      <c r="CY125" s="13">
        <f t="shared" si="159"/>
        <v>9.694798460299905</v>
      </c>
      <c r="CZ125" s="14">
        <f t="shared" si="160"/>
        <v>-6.928914231682143</v>
      </c>
      <c r="DB125" s="20">
        <f>DB87+DB88+DB89</f>
        <v>597269921</v>
      </c>
      <c r="DC125" s="20">
        <f>DC87+DC88+DC89</f>
        <v>1184253973</v>
      </c>
      <c r="DD125" s="20">
        <f>DD87+DD88+DD89</f>
        <v>1957667485</v>
      </c>
      <c r="DE125" s="20">
        <f>DE87+DE88+DE89</f>
        <v>2619417855</v>
      </c>
      <c r="DF125" s="13">
        <f t="shared" si="161"/>
        <v>9.814821345779109</v>
      </c>
      <c r="DG125" s="14">
        <f t="shared" si="162"/>
        <v>24.07067087531874</v>
      </c>
      <c r="DH125" s="14"/>
      <c r="DI125" s="20">
        <f>DI87+DI88+DI89</f>
        <v>747452839</v>
      </c>
      <c r="DJ125" s="20">
        <f>DJ87+DJ88+DJ89</f>
        <v>1450016390</v>
      </c>
      <c r="DK125" s="20">
        <f>DK87+DK88+DK89</f>
        <v>2330620464</v>
      </c>
      <c r="DL125" s="20">
        <f>DL87+DL88+DL89</f>
        <v>2990867981</v>
      </c>
      <c r="DM125" s="13">
        <f t="shared" si="163"/>
        <v>9.98060005193593</v>
      </c>
      <c r="DN125" s="14">
        <f t="shared" si="164"/>
        <v>14.180636559797748</v>
      </c>
      <c r="DP125" s="20">
        <f>DP87+DP88+DP89</f>
        <v>720652879</v>
      </c>
      <c r="DQ125" s="20">
        <f>DQ87+DQ88+DQ89</f>
        <v>1370041982</v>
      </c>
      <c r="DR125" s="20">
        <f>DR87+DR88+DR89</f>
        <v>2155816178</v>
      </c>
      <c r="DS125" s="20">
        <f>DS87+DS88+DS89</f>
        <v>2765275983</v>
      </c>
      <c r="DT125" s="13">
        <f t="shared" si="165"/>
        <v>9.74380074803392</v>
      </c>
      <c r="DU125" s="14">
        <f t="shared" si="166"/>
        <v>-7.542693272759337</v>
      </c>
      <c r="DW125" s="20">
        <f>DW87+DW88+DW89</f>
        <v>672919810</v>
      </c>
      <c r="DX125" s="20">
        <f>DX87+DX88+DX89</f>
        <v>1297015549</v>
      </c>
      <c r="DY125" s="20">
        <f>DY87+DY88+DY89</f>
        <v>2075497420</v>
      </c>
      <c r="DZ125" s="20">
        <f>DZ87+DZ88+DZ89</f>
        <v>2743251144</v>
      </c>
      <c r="EA125" s="13">
        <f t="shared" si="167"/>
        <v>9.56291936660321</v>
      </c>
      <c r="EB125" s="14">
        <f t="shared" si="168"/>
        <v>-0.7964788735519193</v>
      </c>
      <c r="ED125" s="20">
        <f>ED87+ED88+ED89</f>
        <v>746293837</v>
      </c>
      <c r="EE125" s="20">
        <f>EE87+EE88+EE89</f>
        <v>1474008402</v>
      </c>
      <c r="EF125" s="20">
        <f>EF87+EF88+EF89</f>
        <v>2345518777</v>
      </c>
      <c r="EG125" s="20">
        <f>EG87+EG88+EG89</f>
        <v>3115042992</v>
      </c>
      <c r="EH125" s="13">
        <f t="shared" si="169"/>
        <v>10.296511969048169</v>
      </c>
      <c r="EI125" s="14">
        <f t="shared" si="170"/>
        <v>13.552964292502992</v>
      </c>
      <c r="EK125" s="20">
        <f>EK87+EK88+EK89</f>
        <v>823053310</v>
      </c>
      <c r="EL125" s="20">
        <f>EL87+EL88+EL89</f>
        <v>1637284133</v>
      </c>
      <c r="EM125" s="20">
        <f>EM87+EM88+EM89</f>
        <v>2551541568</v>
      </c>
      <c r="EN125" s="20">
        <f>EN87+EN88+EN89</f>
        <v>3383057741</v>
      </c>
      <c r="EO125" s="13">
        <f t="shared" si="171"/>
        <v>10.769896526134094</v>
      </c>
      <c r="EP125" s="14">
        <f t="shared" si="172"/>
        <v>8.603886035868868</v>
      </c>
      <c r="ER125" s="20">
        <f>ER87+ER88+ER89</f>
        <v>818216354</v>
      </c>
      <c r="ES125" s="20">
        <f>ES87+ES88+ES89</f>
        <v>1681482147</v>
      </c>
      <c r="ET125" s="20">
        <f>ET87+ET88+ET89</f>
        <v>2559028460</v>
      </c>
      <c r="EU125" s="20">
        <f>EU87+EU88+EU89</f>
        <v>0</v>
      </c>
      <c r="EV125" s="13" t="e">
        <f t="shared" si="173"/>
        <v>#DIV/0!</v>
      </c>
      <c r="EW125" s="14">
        <f t="shared" si="174"/>
        <v>-100</v>
      </c>
    </row>
    <row r="126" spans="1:153" ht="12">
      <c r="A126" s="18" t="s">
        <v>53</v>
      </c>
      <c r="B126" s="20">
        <f>B91+B92</f>
        <v>112789318</v>
      </c>
      <c r="C126" s="20">
        <f>C91+C92</f>
        <v>254731098</v>
      </c>
      <c r="D126" s="20">
        <f>D91+D92</f>
        <v>366920631</v>
      </c>
      <c r="E126" s="20">
        <f>E91+E92</f>
        <v>456949930</v>
      </c>
      <c r="F126" s="13">
        <f t="shared" si="132"/>
        <v>3.7817688089896087</v>
      </c>
      <c r="H126" s="20">
        <f>H91+H92</f>
        <v>88982351</v>
      </c>
      <c r="I126" s="20">
        <f>I91+I92</f>
        <v>181580716</v>
      </c>
      <c r="J126" s="20">
        <f>J91+J92</f>
        <v>274766267</v>
      </c>
      <c r="K126" s="20">
        <f>K91+K92</f>
        <v>376729049</v>
      </c>
      <c r="L126" s="13">
        <f t="shared" si="133"/>
        <v>3.2038562299091224</v>
      </c>
      <c r="M126" s="14">
        <f t="shared" si="134"/>
        <v>-17.555726729184528</v>
      </c>
      <c r="O126" s="20">
        <f>O91+O92</f>
        <v>106216936</v>
      </c>
      <c r="P126" s="20">
        <f>P91+P92</f>
        <v>215473946</v>
      </c>
      <c r="Q126" s="20">
        <f>Q91+Q92</f>
        <v>315114039</v>
      </c>
      <c r="R126" s="20">
        <f>R91+R92</f>
        <v>427832164</v>
      </c>
      <c r="S126" s="13">
        <f t="shared" si="135"/>
        <v>3.2456682059325734</v>
      </c>
      <c r="T126" s="14">
        <f t="shared" si="136"/>
        <v>13.564952088417272</v>
      </c>
      <c r="V126" s="20">
        <f>V91+V92</f>
        <v>120335570</v>
      </c>
      <c r="W126" s="20">
        <f>W91+W92</f>
        <v>237417754</v>
      </c>
      <c r="X126" s="20">
        <f>X91+X92</f>
        <v>341934377</v>
      </c>
      <c r="Y126" s="20">
        <f>Y91+Y92</f>
        <v>448253824</v>
      </c>
      <c r="Z126" s="13">
        <f t="shared" si="137"/>
        <v>3.0886890969836984</v>
      </c>
      <c r="AA126" s="14">
        <f t="shared" si="138"/>
        <v>4.77328768577577</v>
      </c>
      <c r="AC126" s="20">
        <f>AC91+AC92</f>
        <v>114238947</v>
      </c>
      <c r="AD126" s="20">
        <f>AD91+AD92</f>
        <v>239567705</v>
      </c>
      <c r="AE126" s="20">
        <f>AE91+AE92</f>
        <v>359282416</v>
      </c>
      <c r="AF126" s="20">
        <f>AF91+AF92</f>
        <v>493175680</v>
      </c>
      <c r="AG126" s="13">
        <f t="shared" si="139"/>
        <v>3.3228886437689833</v>
      </c>
      <c r="AH126" s="14">
        <f t="shared" si="140"/>
        <v>10.021522091911919</v>
      </c>
      <c r="AJ126" s="20">
        <f>AJ91+AJ92</f>
        <v>146811722</v>
      </c>
      <c r="AK126" s="20">
        <f>AK91+AK92</f>
        <v>304807002</v>
      </c>
      <c r="AL126" s="20">
        <f>AL91+AL92</f>
        <v>448164952</v>
      </c>
      <c r="AM126" s="20">
        <f>AM91+AM92</f>
        <v>588474274</v>
      </c>
      <c r="AN126" s="13">
        <f t="shared" si="141"/>
        <v>3.3902243531491063</v>
      </c>
      <c r="AO126" s="14">
        <f t="shared" si="142"/>
        <v>19.32345771794749</v>
      </c>
      <c r="AQ126" s="20">
        <f>AQ91+AQ92</f>
        <v>136821974</v>
      </c>
      <c r="AR126" s="20">
        <f>AR91+AR92</f>
        <v>275377657</v>
      </c>
      <c r="AS126" s="20">
        <f>AS91+AS92</f>
        <v>397554270</v>
      </c>
      <c r="AT126" s="20">
        <f>AT91+AT92</f>
        <v>519975552</v>
      </c>
      <c r="AU126" s="13">
        <f t="shared" si="143"/>
        <v>2.9047523714005328</v>
      </c>
      <c r="AV126" s="14">
        <f t="shared" si="144"/>
        <v>-11.64005378423731</v>
      </c>
      <c r="AX126" s="20">
        <f>AX91+AX92</f>
        <v>134763076</v>
      </c>
      <c r="AY126" s="20">
        <f>AY91+AY92</f>
        <v>278677323</v>
      </c>
      <c r="AZ126" s="20">
        <f>AZ91+AZ92</f>
        <v>416273627</v>
      </c>
      <c r="BA126" s="20">
        <f>BA91+BA92</f>
        <v>548029376</v>
      </c>
      <c r="BB126" s="13">
        <f t="shared" si="145"/>
        <v>2.8454814886773945</v>
      </c>
      <c r="BC126" s="14">
        <f t="shared" si="146"/>
        <v>5.395219812180713</v>
      </c>
      <c r="BE126" s="20">
        <f>BE91+BE92</f>
        <v>135702800</v>
      </c>
      <c r="BF126" s="20">
        <f>BF91+BF92</f>
        <v>279695453</v>
      </c>
      <c r="BG126" s="20">
        <f>BG91+BG92</f>
        <v>400611636</v>
      </c>
      <c r="BH126" s="20">
        <f>BH91+BH92</f>
        <v>527051609</v>
      </c>
      <c r="BI126" s="13">
        <f t="shared" si="147"/>
        <v>2.7159959831052722</v>
      </c>
      <c r="BJ126" s="14">
        <f t="shared" si="148"/>
        <v>-3.827854476180491</v>
      </c>
      <c r="BL126" s="20">
        <f>BL91+BL92</f>
        <v>132946578</v>
      </c>
      <c r="BM126" s="20">
        <f>BM91+BM92</f>
        <v>259175201</v>
      </c>
      <c r="BN126" s="20">
        <f>BN91+BN92</f>
        <v>377857548</v>
      </c>
      <c r="BO126" s="20">
        <f>BO91+BO92</f>
        <v>499410576</v>
      </c>
      <c r="BP126" s="13">
        <f t="shared" si="149"/>
        <v>2.4672561866365794</v>
      </c>
      <c r="BQ126" s="14">
        <f t="shared" si="150"/>
        <v>-5.244464209576108</v>
      </c>
      <c r="BS126" s="20">
        <f>BS91+BS92</f>
        <v>130730224</v>
      </c>
      <c r="BT126" s="20">
        <f>BT91+BT92</f>
        <v>267639235</v>
      </c>
      <c r="BU126" s="20">
        <f>BU91+BU92</f>
        <v>393140680</v>
      </c>
      <c r="BV126" s="20">
        <f>BV91+BV92</f>
        <v>529969728</v>
      </c>
      <c r="BW126" s="13">
        <f t="shared" si="151"/>
        <v>2.357168421989747</v>
      </c>
      <c r="BX126" s="14">
        <f t="shared" si="152"/>
        <v>6.119043822572152</v>
      </c>
      <c r="BZ126" s="20">
        <f>BZ91+BZ92</f>
        <v>144974901</v>
      </c>
      <c r="CA126" s="20">
        <f>CA91+CA92</f>
        <v>287987471</v>
      </c>
      <c r="CB126" s="20">
        <f>CB91+CB92</f>
        <v>426750802</v>
      </c>
      <c r="CC126" s="20">
        <f>CC91+CC92</f>
        <v>574888766</v>
      </c>
      <c r="CD126" s="13">
        <f t="shared" si="153"/>
        <v>2.270399854050269</v>
      </c>
      <c r="CE126" s="14">
        <f t="shared" si="154"/>
        <v>8.47577429931998</v>
      </c>
      <c r="CG126" s="20">
        <f>CG91+CG92</f>
        <v>157597897</v>
      </c>
      <c r="CH126" s="20">
        <f>CH91+CH92</f>
        <v>326100543</v>
      </c>
      <c r="CI126" s="20">
        <f>CI91+CI92</f>
        <v>485080889</v>
      </c>
      <c r="CJ126" s="20">
        <f>CJ91+CJ92</f>
        <v>647349136</v>
      </c>
      <c r="CK126" s="13">
        <f t="shared" si="155"/>
        <v>2.2378403217833207</v>
      </c>
      <c r="CL126" s="14">
        <f t="shared" si="156"/>
        <v>12.604241774312214</v>
      </c>
      <c r="CN126" s="20">
        <f>CN91+CN92</f>
        <v>166075182</v>
      </c>
      <c r="CO126" s="20">
        <f>CO91+CO92</f>
        <v>332676195</v>
      </c>
      <c r="CP126" s="20">
        <f>CP91+CP92</f>
        <v>464945363</v>
      </c>
      <c r="CQ126" s="20">
        <f>CQ91+CQ92</f>
        <v>602932871</v>
      </c>
      <c r="CR126" s="13">
        <f t="shared" si="157"/>
        <v>2.0992038693123596</v>
      </c>
      <c r="CS126" s="14">
        <f t="shared" si="158"/>
        <v>-6.861253461223441</v>
      </c>
      <c r="CU126" s="20">
        <f>CU91+CU92</f>
        <v>118340975</v>
      </c>
      <c r="CV126" s="20">
        <f>CV91+CV92</f>
        <v>242290420</v>
      </c>
      <c r="CW126" s="20">
        <f>CW91+CW92</f>
        <v>377779730</v>
      </c>
      <c r="CX126" s="20">
        <f>CX91+CX92</f>
        <v>512624323</v>
      </c>
      <c r="CY126" s="13">
        <f t="shared" si="159"/>
        <v>2.3539776819730767</v>
      </c>
      <c r="CZ126" s="14">
        <f t="shared" si="160"/>
        <v>-14.978209406665442</v>
      </c>
      <c r="DB126" s="20">
        <f>DB91+DB92</f>
        <v>159372450</v>
      </c>
      <c r="DC126" s="20">
        <f>DC91+DC92</f>
        <v>319188577</v>
      </c>
      <c r="DD126" s="20">
        <f>DD91+DD92</f>
        <v>482137782</v>
      </c>
      <c r="DE126" s="20">
        <f>DE91+DE92</f>
        <v>649319011</v>
      </c>
      <c r="DF126" s="13">
        <f t="shared" si="161"/>
        <v>2.432964285258329</v>
      </c>
      <c r="DG126" s="14">
        <f t="shared" si="162"/>
        <v>26.66566564770669</v>
      </c>
      <c r="DH126" s="14"/>
      <c r="DI126" s="20">
        <f>DI91+DI92</f>
        <v>158586652</v>
      </c>
      <c r="DJ126" s="20">
        <f>DJ91+DJ92</f>
        <v>323684424</v>
      </c>
      <c r="DK126" s="20">
        <f>DK91+DK92</f>
        <v>482983277</v>
      </c>
      <c r="DL126" s="20">
        <f>DL91+DL92</f>
        <v>629488279</v>
      </c>
      <c r="DM126" s="13">
        <f t="shared" si="163"/>
        <v>2.1006178774831246</v>
      </c>
      <c r="DN126" s="14">
        <f t="shared" si="164"/>
        <v>-3.054081532197742</v>
      </c>
      <c r="DP126" s="20">
        <f>DP91+DP92</f>
        <v>150094996</v>
      </c>
      <c r="DQ126" s="20">
        <f>DQ91+DQ92</f>
        <v>313021684</v>
      </c>
      <c r="DR126" s="20">
        <f>DR91+DR92</f>
        <v>478845974</v>
      </c>
      <c r="DS126" s="20">
        <f>DS91+DS92</f>
        <v>632351657</v>
      </c>
      <c r="DT126" s="13">
        <f t="shared" si="165"/>
        <v>2.228171287920627</v>
      </c>
      <c r="DU126" s="14">
        <f t="shared" si="166"/>
        <v>0.45487391831167656</v>
      </c>
      <c r="DW126" s="20">
        <f>DW91+DW92</f>
        <v>164152528</v>
      </c>
      <c r="DX126" s="20">
        <f>DX91+DX92</f>
        <v>332079561</v>
      </c>
      <c r="DY126" s="20">
        <f>DY91+DY92</f>
        <v>497164082</v>
      </c>
      <c r="DZ126" s="20">
        <f>DZ91+DZ92</f>
        <v>656875621</v>
      </c>
      <c r="EA126" s="13">
        <f t="shared" si="167"/>
        <v>2.2898554553597994</v>
      </c>
      <c r="EB126" s="14">
        <f t="shared" si="168"/>
        <v>3.878216136310371</v>
      </c>
      <c r="ED126" s="20">
        <f>ED91+ED92</f>
        <v>164289706</v>
      </c>
      <c r="EE126" s="20">
        <f>EE91+EE92</f>
        <v>337241418</v>
      </c>
      <c r="EF126" s="20">
        <f>EF91+EF92</f>
        <v>505201324</v>
      </c>
      <c r="EG126" s="20">
        <f>EG91+EG92</f>
        <v>673175411</v>
      </c>
      <c r="EH126" s="13">
        <f t="shared" si="169"/>
        <v>2.225124563106004</v>
      </c>
      <c r="EI126" s="14">
        <f t="shared" si="170"/>
        <v>2.481411926231317</v>
      </c>
      <c r="EK126" s="20">
        <f>EK91+EK92</f>
        <v>181446717</v>
      </c>
      <c r="EL126" s="20">
        <f>EL91+EL92</f>
        <v>365316971</v>
      </c>
      <c r="EM126" s="20">
        <f>EM91+EM92</f>
        <v>549051877</v>
      </c>
      <c r="EN126" s="20">
        <f>EN91+EN92</f>
        <v>722205275</v>
      </c>
      <c r="EO126" s="13">
        <f t="shared" si="171"/>
        <v>2.299126020852098</v>
      </c>
      <c r="EP126" s="14">
        <f t="shared" si="172"/>
        <v>7.28337119847653</v>
      </c>
      <c r="ER126" s="20">
        <f>ER91+ER92</f>
        <v>180468246</v>
      </c>
      <c r="ES126" s="20">
        <f>ES91+ES92</f>
        <v>371753384</v>
      </c>
      <c r="ET126" s="20">
        <f>ET91+ET92</f>
        <v>554759488</v>
      </c>
      <c r="EU126" s="20">
        <f>EU91+EU92</f>
        <v>0</v>
      </c>
      <c r="EV126" s="13" t="e">
        <f t="shared" si="173"/>
        <v>#DIV/0!</v>
      </c>
      <c r="EW126" s="14">
        <f t="shared" si="174"/>
        <v>-100</v>
      </c>
    </row>
    <row r="127" spans="1:153" ht="12">
      <c r="A127" s="18" t="s">
        <v>54</v>
      </c>
      <c r="B127" s="20">
        <f>SUM(B98:B104)</f>
        <v>1036654918</v>
      </c>
      <c r="C127" s="20">
        <f>SUM(C98:C104)</f>
        <v>2189270185</v>
      </c>
      <c r="D127" s="20">
        <f>SUM(D98:D104)</f>
        <v>3237262755</v>
      </c>
      <c r="E127" s="20">
        <f>SUM(E98:E104)</f>
        <v>4631926768</v>
      </c>
      <c r="F127" s="13">
        <f t="shared" si="132"/>
        <v>38.3343448082954</v>
      </c>
      <c r="H127" s="20">
        <f>SUM(H98:H104)</f>
        <v>1264500603</v>
      </c>
      <c r="I127" s="20">
        <f>SUM(I98:I104)</f>
        <v>2549452887</v>
      </c>
      <c r="J127" s="20">
        <f>SUM(J98:J104)</f>
        <v>3503267778</v>
      </c>
      <c r="K127" s="20">
        <f>SUM(K98:K104)</f>
        <v>4744362896</v>
      </c>
      <c r="L127" s="13">
        <f t="shared" si="133"/>
        <v>40.3479812922504</v>
      </c>
      <c r="M127" s="14">
        <f t="shared" si="134"/>
        <v>2.4274159249833787</v>
      </c>
      <c r="O127" s="20">
        <f>SUM(O98:O104)</f>
        <v>1186462666</v>
      </c>
      <c r="P127" s="20">
        <f>SUM(P98:P104)</f>
        <v>2649923841</v>
      </c>
      <c r="Q127" s="20">
        <f>SUM(Q98:Q104)</f>
        <v>3884309145</v>
      </c>
      <c r="R127" s="20">
        <f>SUM(R98:R104)</f>
        <v>5533534965</v>
      </c>
      <c r="S127" s="13">
        <f t="shared" si="135"/>
        <v>41.97912175279256</v>
      </c>
      <c r="T127" s="14">
        <f t="shared" si="136"/>
        <v>16.633889234429247</v>
      </c>
      <c r="V127" s="20">
        <f>SUM(V98:V104)</f>
        <v>1684284750</v>
      </c>
      <c r="W127" s="20">
        <f>SUM(W98:W104)</f>
        <v>3451650020</v>
      </c>
      <c r="X127" s="20">
        <f>SUM(X98:X104)</f>
        <v>4847583685</v>
      </c>
      <c r="Y127" s="20">
        <f>SUM(Y98:Y104)</f>
        <v>6593814554</v>
      </c>
      <c r="Z127" s="13">
        <f t="shared" si="137"/>
        <v>45.434622149419134</v>
      </c>
      <c r="AA127" s="14">
        <f t="shared" si="138"/>
        <v>19.160981103514175</v>
      </c>
      <c r="AC127" s="20">
        <f>SUM(AC98:AC104)</f>
        <v>1723327455</v>
      </c>
      <c r="AD127" s="20">
        <f>SUM(AD98:AD104)</f>
        <v>3504485583</v>
      </c>
      <c r="AE127" s="20">
        <f>SUM(AE98:AE104)</f>
        <v>4842898793</v>
      </c>
      <c r="AF127" s="20">
        <f>SUM(AF98:AF104)</f>
        <v>6757293795</v>
      </c>
      <c r="AG127" s="13">
        <f t="shared" si="139"/>
        <v>45.52887687814637</v>
      </c>
      <c r="AH127" s="14">
        <f t="shared" si="140"/>
        <v>2.479281752029692</v>
      </c>
      <c r="AJ127" s="20">
        <f>SUM(AJ98:AJ104)</f>
        <v>2031835358</v>
      </c>
      <c r="AK127" s="20">
        <f>SUM(AK98:AK104)</f>
        <v>4100192937</v>
      </c>
      <c r="AL127" s="20">
        <f>SUM(AL98:AL104)</f>
        <v>5727277977</v>
      </c>
      <c r="AM127" s="20">
        <f>SUM(AM98:AM104)</f>
        <v>7804454845</v>
      </c>
      <c r="AN127" s="13">
        <f t="shared" si="141"/>
        <v>44.96178345864536</v>
      </c>
      <c r="AO127" s="14">
        <f t="shared" si="142"/>
        <v>15.496751832439756</v>
      </c>
      <c r="AQ127" s="20">
        <f>SUM(AQ98:AQ104)</f>
        <v>2084238862</v>
      </c>
      <c r="AR127" s="20">
        <f>SUM(AR98:AR104)</f>
        <v>4311879556</v>
      </c>
      <c r="AS127" s="20">
        <f>SUM(AS98:AS104)</f>
        <v>6051515411</v>
      </c>
      <c r="AT127" s="20">
        <f>SUM(AT98:AT104)</f>
        <v>8095228036</v>
      </c>
      <c r="AU127" s="13">
        <f t="shared" si="143"/>
        <v>45.22257391555031</v>
      </c>
      <c r="AV127" s="14">
        <f t="shared" si="144"/>
        <v>3.725733530078486</v>
      </c>
      <c r="AX127" s="20">
        <f>SUM(AX98:AX104)</f>
        <v>2117094520</v>
      </c>
      <c r="AY127" s="20">
        <f>SUM(AY98:AY104)</f>
        <v>4380987116</v>
      </c>
      <c r="AZ127" s="20">
        <f>SUM(AZ98:AZ104)</f>
        <v>6234516205</v>
      </c>
      <c r="BA127" s="20">
        <f>SUM(BA98:BA104)</f>
        <v>8655397575</v>
      </c>
      <c r="BB127" s="13">
        <f t="shared" si="145"/>
        <v>44.94060839688585</v>
      </c>
      <c r="BC127" s="14">
        <f t="shared" si="146"/>
        <v>6.919749962680356</v>
      </c>
      <c r="BE127" s="20">
        <f>SUM(BE98:BE104)</f>
        <v>2181181546</v>
      </c>
      <c r="BF127" s="20">
        <f>SUM(BF98:BF104)</f>
        <v>4345720148</v>
      </c>
      <c r="BG127" s="20">
        <f>SUM(BG98:BG104)</f>
        <v>6147729943</v>
      </c>
      <c r="BH127" s="20">
        <f>SUM(BH98:BH104)</f>
        <v>8353630537</v>
      </c>
      <c r="BI127" s="13">
        <f t="shared" si="147"/>
        <v>43.04782794589199</v>
      </c>
      <c r="BJ127" s="14">
        <f t="shared" si="148"/>
        <v>-3.486460736033834</v>
      </c>
      <c r="BL127" s="20">
        <f>SUM(BL98:BL104)</f>
        <v>2163086214</v>
      </c>
      <c r="BM127" s="20">
        <f>SUM(BM98:BM104)</f>
        <v>4660885620</v>
      </c>
      <c r="BN127" s="20">
        <f>SUM(BN98:BN104)</f>
        <v>6787479887</v>
      </c>
      <c r="BO127" s="20">
        <f>SUM(BO98:BO104)</f>
        <v>9656550526</v>
      </c>
      <c r="BP127" s="13">
        <f t="shared" si="149"/>
        <v>47.70660689180562</v>
      </c>
      <c r="BQ127" s="14">
        <f t="shared" si="150"/>
        <v>15.597050686274557</v>
      </c>
      <c r="BS127" s="20">
        <f>SUM(BS98:BS104)</f>
        <v>2875428828</v>
      </c>
      <c r="BT127" s="20">
        <f>SUM(BT98:BT104)</f>
        <v>6065404384</v>
      </c>
      <c r="BU127" s="20">
        <f>SUM(BU98:BU104)</f>
        <v>8498497957</v>
      </c>
      <c r="BV127" s="20">
        <f>SUM(BV98:BV104)</f>
        <v>11490260109</v>
      </c>
      <c r="BW127" s="13">
        <f t="shared" si="151"/>
        <v>51.1057082290241</v>
      </c>
      <c r="BX127" s="14">
        <f t="shared" si="152"/>
        <v>18.98928171154685</v>
      </c>
      <c r="BZ127" s="20">
        <f>SUM(BZ98:BZ104)</f>
        <v>3167720723</v>
      </c>
      <c r="CA127" s="20">
        <f>SUM(CA98:CA104)</f>
        <v>6466375809</v>
      </c>
      <c r="CB127" s="20">
        <f>SUM(CB98:CB104)</f>
        <v>9293717275</v>
      </c>
      <c r="CC127" s="20">
        <f>SUM(CC98:CC104)</f>
        <v>12905717415</v>
      </c>
      <c r="CD127" s="13">
        <f t="shared" si="153"/>
        <v>50.968362348256456</v>
      </c>
      <c r="CE127" s="14">
        <f t="shared" si="154"/>
        <v>12.318757735443356</v>
      </c>
      <c r="CG127" s="20">
        <f>SUM(CG98:CG104)</f>
        <v>3890197740</v>
      </c>
      <c r="CH127" s="20">
        <f>SUM(CH98:CH104)</f>
        <v>7875224925</v>
      </c>
      <c r="CI127" s="20">
        <f>SUM(CI98:CI104)</f>
        <v>11266085255</v>
      </c>
      <c r="CJ127" s="20">
        <f>SUM(CJ98:CJ104)</f>
        <v>15082952610</v>
      </c>
      <c r="CK127" s="13">
        <f t="shared" si="155"/>
        <v>52.14070374878044</v>
      </c>
      <c r="CL127" s="14">
        <f t="shared" si="156"/>
        <v>16.87031510909617</v>
      </c>
      <c r="CN127" s="20">
        <f>SUM(CN98:CN104)</f>
        <v>3927767334</v>
      </c>
      <c r="CO127" s="20">
        <f>SUM(CO98:CO104)</f>
        <v>7822343145</v>
      </c>
      <c r="CP127" s="20">
        <f>SUM(CP98:CP104)</f>
        <v>11110544278</v>
      </c>
      <c r="CQ127" s="20">
        <f>SUM(CQ98:CQ104)</f>
        <v>14508914034</v>
      </c>
      <c r="CR127" s="13">
        <f t="shared" si="157"/>
        <v>50.51502405098294</v>
      </c>
      <c r="CS127" s="14">
        <f t="shared" si="158"/>
        <v>-3.8058766797385033</v>
      </c>
      <c r="CU127" s="20">
        <f>SUM(CU98:CU104)</f>
        <v>2668708477</v>
      </c>
      <c r="CV127" s="20">
        <f>SUM(CV98:CV104)</f>
        <v>5327425300</v>
      </c>
      <c r="CW127" s="20">
        <f>SUM(CW98:CW104)</f>
        <v>7167151229</v>
      </c>
      <c r="CX127" s="20">
        <f>SUM(CX98:CX104)</f>
        <v>9402097347</v>
      </c>
      <c r="CY127" s="13">
        <f t="shared" si="159"/>
        <v>43.17455556742335</v>
      </c>
      <c r="CZ127" s="14">
        <f t="shared" si="160"/>
        <v>-35.197787201941864</v>
      </c>
      <c r="DB127" s="20">
        <f>SUM(DB98:DB104)</f>
        <v>2461509234</v>
      </c>
      <c r="DC127" s="20">
        <f>SUM(DC98:DC104)</f>
        <v>5623147850</v>
      </c>
      <c r="DD127" s="20">
        <f>SUM(DD98:DD104)</f>
        <v>8517756888</v>
      </c>
      <c r="DE127" s="20">
        <f>SUM(DE98:DE104)</f>
        <v>11762857878</v>
      </c>
      <c r="DF127" s="13">
        <f t="shared" si="161"/>
        <v>44.074811648697555</v>
      </c>
      <c r="DG127" s="14">
        <f t="shared" si="162"/>
        <v>25.108871391905623</v>
      </c>
      <c r="DH127" s="14"/>
      <c r="DI127" s="20">
        <f>SUM(DI98:DI104)</f>
        <v>3317569548</v>
      </c>
      <c r="DJ127" s="20">
        <f>SUM(DJ98:DJ104)</f>
        <v>6840883858</v>
      </c>
      <c r="DK127" s="20">
        <f>SUM(DK98:DK104)</f>
        <v>9900676452</v>
      </c>
      <c r="DL127" s="20">
        <f>SUM(DL98:DL104)</f>
        <v>13265955273</v>
      </c>
      <c r="DM127" s="13">
        <f t="shared" si="163"/>
        <v>44.26881919489295</v>
      </c>
      <c r="DN127" s="14">
        <f t="shared" si="164"/>
        <v>12.778335083102832</v>
      </c>
      <c r="DP127" s="20">
        <f>SUM(DP98:DP104)</f>
        <v>3153555272</v>
      </c>
      <c r="DQ127" s="20">
        <f>SUM(DQ98:DQ104)</f>
        <v>6465293382</v>
      </c>
      <c r="DR127" s="20">
        <f>SUM(DR98:DR104)</f>
        <v>9164628035</v>
      </c>
      <c r="DS127" s="20">
        <f>SUM(DS98:DS104)</f>
        <v>11971210526</v>
      </c>
      <c r="DT127" s="13">
        <f t="shared" si="165"/>
        <v>42.182079038477774</v>
      </c>
      <c r="DU127" s="14">
        <f t="shared" si="166"/>
        <v>-9.759905866976453</v>
      </c>
      <c r="DW127" s="20">
        <f>SUM(DW98:DW104)</f>
        <v>2967281774</v>
      </c>
      <c r="DX127" s="20">
        <f>SUM(DX98:DX104)</f>
        <v>6183432845</v>
      </c>
      <c r="DY127" s="20">
        <f>SUM(DY98:DY104)</f>
        <v>8960714627</v>
      </c>
      <c r="DZ127" s="20">
        <f>SUM(DZ98:DZ104)</f>
        <v>12104869295</v>
      </c>
      <c r="EA127" s="13">
        <f t="shared" si="167"/>
        <v>42.197335546379</v>
      </c>
      <c r="EB127" s="14">
        <f t="shared" si="168"/>
        <v>1.1165016997212547</v>
      </c>
      <c r="ED127" s="20">
        <f>SUM(ED98:ED104)</f>
        <v>3292016120</v>
      </c>
      <c r="EE127" s="20">
        <f>SUM(EE98:EE104)</f>
        <v>6722441598</v>
      </c>
      <c r="EF127" s="20">
        <f>SUM(EF98:EF104)</f>
        <v>9845085442</v>
      </c>
      <c r="EG127" s="20">
        <f>SUM(EG98:EG104)</f>
        <v>13087024993</v>
      </c>
      <c r="EH127" s="13">
        <f t="shared" si="169"/>
        <v>43.258057697990516</v>
      </c>
      <c r="EI127" s="14">
        <f t="shared" si="170"/>
        <v>8.113724106097422</v>
      </c>
      <c r="EK127" s="20">
        <f>SUM(EK98:EK104)</f>
        <v>3590410321</v>
      </c>
      <c r="EL127" s="20">
        <f>SUM(EL98:EL104)</f>
        <v>7476486752</v>
      </c>
      <c r="EM127" s="20">
        <f>SUM(EM98:EM104)</f>
        <v>10698288901</v>
      </c>
      <c r="EN127" s="20">
        <f>SUM(EN98:EN104)</f>
        <v>14192057988</v>
      </c>
      <c r="EO127" s="13">
        <f t="shared" si="171"/>
        <v>45.18013221331383</v>
      </c>
      <c r="EP127" s="14">
        <f t="shared" si="172"/>
        <v>8.443729538157541</v>
      </c>
      <c r="ER127" s="20">
        <f>SUM(ER98:ER104)</f>
        <v>3705049348</v>
      </c>
      <c r="ES127" s="20">
        <f>SUM(ES98:ES104)</f>
        <v>7643817120</v>
      </c>
      <c r="ET127" s="20">
        <f>SUM(ET98:ET104)</f>
        <v>10889200578</v>
      </c>
      <c r="EU127" s="20">
        <f>SUM(EU98:EU104)</f>
        <v>0</v>
      </c>
      <c r="EV127" s="13" t="e">
        <f t="shared" si="173"/>
        <v>#DIV/0!</v>
      </c>
      <c r="EW127" s="14">
        <f t="shared" si="174"/>
        <v>-100</v>
      </c>
    </row>
    <row r="128" spans="1:153" ht="12">
      <c r="A128" s="1" t="s">
        <v>55</v>
      </c>
      <c r="B128" s="20">
        <f>B103+B104</f>
        <v>217186845</v>
      </c>
      <c r="C128" s="20">
        <f>C103+C104</f>
        <v>448262726</v>
      </c>
      <c r="D128" s="20">
        <f>D103+D104</f>
        <v>720021549</v>
      </c>
      <c r="E128" s="20">
        <f>E103+E104</f>
        <v>1096955740</v>
      </c>
      <c r="F128" s="13">
        <f t="shared" si="132"/>
        <v>9.078528587090744</v>
      </c>
      <c r="H128" s="20">
        <f>H103+H104</f>
        <v>365239638</v>
      </c>
      <c r="I128" s="20">
        <f>I103+I104</f>
        <v>747728574</v>
      </c>
      <c r="J128" s="20">
        <f>J103+J104</f>
        <v>1041935312</v>
      </c>
      <c r="K128" s="20">
        <f>K103+K104</f>
        <v>1421714285</v>
      </c>
      <c r="L128" s="13">
        <f t="shared" si="133"/>
        <v>12.090833401987123</v>
      </c>
      <c r="M128" s="14">
        <f t="shared" si="134"/>
        <v>29.605437408076284</v>
      </c>
      <c r="O128" s="20">
        <f>O103+O104</f>
        <v>366781350</v>
      </c>
      <c r="P128" s="20">
        <f>P103+P104</f>
        <v>849237961</v>
      </c>
      <c r="Q128" s="20">
        <f>Q103+Q104</f>
        <v>1295277006</v>
      </c>
      <c r="R128" s="20">
        <f>R103+R104</f>
        <v>1929485910</v>
      </c>
      <c r="S128" s="13">
        <f t="shared" si="135"/>
        <v>14.637681780002586</v>
      </c>
      <c r="T128" s="14">
        <f t="shared" si="136"/>
        <v>35.71544791786346</v>
      </c>
      <c r="V128" s="20">
        <f>V103+V104</f>
        <v>597480036</v>
      </c>
      <c r="W128" s="20">
        <f>W103+W104</f>
        <v>1266594112</v>
      </c>
      <c r="X128" s="20">
        <f>X103+X104</f>
        <v>1771016038</v>
      </c>
      <c r="Y128" s="20">
        <f>Y103+Y104</f>
        <v>2380708068</v>
      </c>
      <c r="Z128" s="13">
        <f t="shared" si="137"/>
        <v>16.404248349998962</v>
      </c>
      <c r="AA128" s="14">
        <f t="shared" si="138"/>
        <v>23.38561560161898</v>
      </c>
      <c r="AC128" s="20">
        <f>AC103+AC104</f>
        <v>647700007</v>
      </c>
      <c r="AD128" s="20">
        <f>AD103+AD104</f>
        <v>1299404129</v>
      </c>
      <c r="AE128" s="20">
        <f>AE103+AE104</f>
        <v>1673082381</v>
      </c>
      <c r="AF128" s="20">
        <f>AF103+AF104</f>
        <v>2341866692</v>
      </c>
      <c r="AG128" s="13">
        <f t="shared" si="139"/>
        <v>15.778884790238713</v>
      </c>
      <c r="AH128" s="14">
        <f t="shared" si="140"/>
        <v>-1.631505203098257</v>
      </c>
      <c r="AJ128" s="20">
        <f>AJ103+AJ104</f>
        <v>737383188</v>
      </c>
      <c r="AK128" s="20">
        <f>AK103+AK104</f>
        <v>1378754684</v>
      </c>
      <c r="AL128" s="20">
        <f>AL103+AL104</f>
        <v>1817887771</v>
      </c>
      <c r="AM128" s="20">
        <f>AM103+AM104</f>
        <v>2476651530</v>
      </c>
      <c r="AN128" s="13">
        <f t="shared" si="141"/>
        <v>14.268090725865775</v>
      </c>
      <c r="AO128" s="14">
        <f t="shared" si="142"/>
        <v>5.755444511868916</v>
      </c>
      <c r="AQ128" s="20">
        <f>AQ103+AQ104</f>
        <v>587881894</v>
      </c>
      <c r="AR128" s="20">
        <f>AR103+AR104</f>
        <v>1234207864</v>
      </c>
      <c r="AS128" s="20">
        <f>AS103+AS104</f>
        <v>1686281463</v>
      </c>
      <c r="AT128" s="20">
        <f>AT103+AT104</f>
        <v>2354771938</v>
      </c>
      <c r="AU128" s="13">
        <f t="shared" si="143"/>
        <v>13.154521101432337</v>
      </c>
      <c r="AV128" s="14">
        <f t="shared" si="144"/>
        <v>-4.921144154664347</v>
      </c>
      <c r="AX128" s="20">
        <f>AX103+AX104</f>
        <v>629307871</v>
      </c>
      <c r="AY128" s="20">
        <f>AY103+AY104</f>
        <v>1382554008</v>
      </c>
      <c r="AZ128" s="20">
        <f>AZ103+AZ104</f>
        <v>1936731502</v>
      </c>
      <c r="BA128" s="20">
        <f>BA103+BA104</f>
        <v>2783226177</v>
      </c>
      <c r="BB128" s="13">
        <f t="shared" si="145"/>
        <v>14.451084033597231</v>
      </c>
      <c r="BC128" s="14">
        <f t="shared" si="146"/>
        <v>18.19514799228935</v>
      </c>
      <c r="BE128" s="20">
        <f>BE103+BE104</f>
        <v>676487626</v>
      </c>
      <c r="BF128" s="20">
        <f>BF103+BF104</f>
        <v>1295937000</v>
      </c>
      <c r="BG128" s="20">
        <f>BG103+BG104</f>
        <v>1815599941</v>
      </c>
      <c r="BH128" s="20">
        <f>BH103+BH104</f>
        <v>2560079359</v>
      </c>
      <c r="BI128" s="13">
        <f t="shared" si="147"/>
        <v>13.192570019219351</v>
      </c>
      <c r="BJ128" s="14">
        <f t="shared" si="148"/>
        <v>-8.017559616391893</v>
      </c>
      <c r="BL128" s="20">
        <f>BL103+BL104</f>
        <v>617606245</v>
      </c>
      <c r="BM128" s="20">
        <f>BM103+BM104</f>
        <v>1300198638</v>
      </c>
      <c r="BN128" s="20">
        <f>BN103+BN104</f>
        <v>1893485038</v>
      </c>
      <c r="BO128" s="20">
        <f>BO103+BO104</f>
        <v>2957294685</v>
      </c>
      <c r="BP128" s="13">
        <f t="shared" si="149"/>
        <v>14.610030219451588</v>
      </c>
      <c r="BQ128" s="14">
        <f t="shared" si="150"/>
        <v>15.515742689912443</v>
      </c>
      <c r="BS128" s="20">
        <f>BS103+BS104</f>
        <v>1150791405</v>
      </c>
      <c r="BT128" s="20">
        <f>BT103+BT104</f>
        <v>2555732579</v>
      </c>
      <c r="BU128" s="20">
        <f>BU103+BU104</f>
        <v>3427481870</v>
      </c>
      <c r="BV128" s="20">
        <f>BV103+BV104</f>
        <v>4627681799</v>
      </c>
      <c r="BW128" s="13">
        <f t="shared" si="151"/>
        <v>20.58273298889159</v>
      </c>
      <c r="BX128" s="14">
        <f t="shared" si="152"/>
        <v>56.4836207386617</v>
      </c>
      <c r="BZ128" s="20">
        <f>BZ103+BZ104</f>
        <v>1104655367</v>
      </c>
      <c r="CA128" s="20">
        <f>CA103+CA104</f>
        <v>2257819548</v>
      </c>
      <c r="CB128" s="20">
        <f>CB103+CB104</f>
        <v>3136193748</v>
      </c>
      <c r="CC128" s="20">
        <f>CC103+CC104</f>
        <v>4380098988</v>
      </c>
      <c r="CD128" s="13">
        <f t="shared" si="153"/>
        <v>17.29826131805284</v>
      </c>
      <c r="CE128" s="14">
        <f t="shared" si="154"/>
        <v>-5.350039647356482</v>
      </c>
      <c r="CG128" s="20">
        <f>CG103+CG104</f>
        <v>1323983631</v>
      </c>
      <c r="CH128" s="20">
        <f>CH103+CH104</f>
        <v>2769237613</v>
      </c>
      <c r="CI128" s="20">
        <f>CI103+CI104</f>
        <v>3816006014</v>
      </c>
      <c r="CJ128" s="20">
        <f>CJ103+CJ104</f>
        <v>5184188173</v>
      </c>
      <c r="CK128" s="13">
        <f t="shared" si="155"/>
        <v>17.92137300273095</v>
      </c>
      <c r="CL128" s="14">
        <f t="shared" si="156"/>
        <v>18.357785684819774</v>
      </c>
      <c r="CN128" s="20">
        <f>CN103+CN104</f>
        <v>1367454699</v>
      </c>
      <c r="CO128" s="20">
        <f>CO103+CO104</f>
        <v>2606921917</v>
      </c>
      <c r="CP128" s="20">
        <f>CP103+CP104</f>
        <v>3511142053</v>
      </c>
      <c r="CQ128" s="20">
        <f>CQ103+CQ104</f>
        <v>4640137507</v>
      </c>
      <c r="CR128" s="13">
        <f t="shared" si="157"/>
        <v>16.155355060805444</v>
      </c>
      <c r="CS128" s="14">
        <f t="shared" si="158"/>
        <v>-10.494423578864172</v>
      </c>
      <c r="CU128" s="20">
        <f>CU103+CU104</f>
        <v>1005660428</v>
      </c>
      <c r="CV128" s="20">
        <f>CV103+CV104</f>
        <v>2130863122</v>
      </c>
      <c r="CW128" s="20">
        <f>CW103+CW104</f>
        <v>2573730106</v>
      </c>
      <c r="CX128" s="20">
        <f>CX103+CX104</f>
        <v>3167040581</v>
      </c>
      <c r="CY128" s="13">
        <f t="shared" si="159"/>
        <v>14.543092301878634</v>
      </c>
      <c r="CZ128" s="14">
        <f t="shared" si="160"/>
        <v>-31.746837755944114</v>
      </c>
      <c r="DB128" s="20">
        <f>DB103+DB104</f>
        <v>641830757</v>
      </c>
      <c r="DC128" s="20">
        <f>DC103+DC104</f>
        <v>1420185677</v>
      </c>
      <c r="DD128" s="20">
        <f>DD103+DD104</f>
        <v>1966926979</v>
      </c>
      <c r="DE128" s="20">
        <f>DE103+DE104</f>
        <v>2600213947</v>
      </c>
      <c r="DF128" s="13">
        <f t="shared" si="161"/>
        <v>9.742865309516702</v>
      </c>
      <c r="DG128" s="14">
        <f t="shared" si="162"/>
        <v>-17.89767511665491</v>
      </c>
      <c r="DH128" s="14"/>
      <c r="DI128" s="20">
        <f>DI103+DI104</f>
        <v>693645469</v>
      </c>
      <c r="DJ128" s="20">
        <f>DJ103+DJ104</f>
        <v>1578304585</v>
      </c>
      <c r="DK128" s="20">
        <f>DK103+DK104</f>
        <v>2334110128</v>
      </c>
      <c r="DL128" s="20">
        <f>DL103+DL104</f>
        <v>3428342576</v>
      </c>
      <c r="DM128" s="13">
        <f t="shared" si="163"/>
        <v>11.440463540834488</v>
      </c>
      <c r="DN128" s="14">
        <f t="shared" si="164"/>
        <v>31.848480389679253</v>
      </c>
      <c r="DP128" s="20">
        <f>DP103+DP104</f>
        <v>991124036</v>
      </c>
      <c r="DQ128" s="20">
        <f>DQ103+DQ104</f>
        <v>2012154619</v>
      </c>
      <c r="DR128" s="20">
        <f>DR103+DR104</f>
        <v>2735159453</v>
      </c>
      <c r="DS128" s="20">
        <f>DS103+DS104</f>
        <v>3597210761</v>
      </c>
      <c r="DT128" s="13">
        <f t="shared" si="165"/>
        <v>12.6752284832857</v>
      </c>
      <c r="DU128" s="14">
        <f t="shared" si="166"/>
        <v>4.925650843126249</v>
      </c>
      <c r="DW128" s="20">
        <f>DW103+DW104</f>
        <v>845130687</v>
      </c>
      <c r="DX128" s="20">
        <f>DX103+DX104</f>
        <v>1724627693</v>
      </c>
      <c r="DY128" s="20">
        <f>DY103+DY104</f>
        <v>2406760012</v>
      </c>
      <c r="DZ128" s="20">
        <f>DZ103+DZ104</f>
        <v>3312754971</v>
      </c>
      <c r="EA128" s="13">
        <f t="shared" si="167"/>
        <v>11.548198471830094</v>
      </c>
      <c r="EB128" s="14">
        <f t="shared" si="168"/>
        <v>-7.9076764999147</v>
      </c>
      <c r="ED128" s="20">
        <f>ED103+ED104</f>
        <v>901216117</v>
      </c>
      <c r="EE128" s="20">
        <f>EE103+EE104</f>
        <v>1815991139</v>
      </c>
      <c r="EF128" s="20">
        <f>EF103+EF104</f>
        <v>2615288644</v>
      </c>
      <c r="EG128" s="20">
        <f>EG103+EG104</f>
        <v>3504204934</v>
      </c>
      <c r="EH128" s="13">
        <f t="shared" si="169"/>
        <v>11.582853956620013</v>
      </c>
      <c r="EI128" s="14">
        <f t="shared" si="170"/>
        <v>5.7791766875594845</v>
      </c>
      <c r="EK128" s="20">
        <f>EK103+EK104</f>
        <v>1046394196</v>
      </c>
      <c r="EL128" s="20">
        <f>EL103+EL104</f>
        <v>2196052570</v>
      </c>
      <c r="EM128" s="20">
        <f>EM103+EM104</f>
        <v>3032060026</v>
      </c>
      <c r="EN128" s="20">
        <f>EN103+EN104</f>
        <v>4076052332</v>
      </c>
      <c r="EO128" s="13">
        <f t="shared" si="171"/>
        <v>12.976030919818573</v>
      </c>
      <c r="EP128" s="14">
        <f t="shared" si="172"/>
        <v>16.31889141104668</v>
      </c>
      <c r="ER128" s="20">
        <f>ER103+ER104</f>
        <v>1124959887</v>
      </c>
      <c r="ES128" s="20">
        <f>ES103+ES104</f>
        <v>2509064252</v>
      </c>
      <c r="ET128" s="20">
        <f>ET103+ET104</f>
        <v>3326716924</v>
      </c>
      <c r="EU128" s="20">
        <f>EU103+EU104</f>
        <v>0</v>
      </c>
      <c r="EV128" s="13" t="e">
        <f t="shared" si="173"/>
        <v>#DIV/0!</v>
      </c>
      <c r="EW128" s="14">
        <f t="shared" si="174"/>
        <v>-100</v>
      </c>
    </row>
    <row r="129" spans="1:153" ht="12">
      <c r="A129" s="1" t="s">
        <v>56</v>
      </c>
      <c r="B129" s="20">
        <f>B100+B101</f>
        <v>248947480</v>
      </c>
      <c r="C129" s="20">
        <f>C100+C101</f>
        <v>483716020</v>
      </c>
      <c r="D129" s="20">
        <f>D100+D101</f>
        <v>670931234</v>
      </c>
      <c r="E129" s="20">
        <f>E100+E101</f>
        <v>942281162</v>
      </c>
      <c r="F129" s="13">
        <f t="shared" si="132"/>
        <v>7.798424452653017</v>
      </c>
      <c r="H129" s="20">
        <f>H100+H101</f>
        <v>236912489</v>
      </c>
      <c r="I129" s="20">
        <f>I100+I101</f>
        <v>462763999</v>
      </c>
      <c r="J129" s="20">
        <f>J100+J101</f>
        <v>642175998</v>
      </c>
      <c r="K129" s="20">
        <f>K100+K101</f>
        <v>904132725</v>
      </c>
      <c r="L129" s="13">
        <f t="shared" si="133"/>
        <v>7.689110439837522</v>
      </c>
      <c r="M129" s="14">
        <f t="shared" si="134"/>
        <v>-4.048519543681593</v>
      </c>
      <c r="O129" s="20">
        <f>O100+O101</f>
        <v>239151833</v>
      </c>
      <c r="P129" s="20">
        <f>P100+P101</f>
        <v>504213504</v>
      </c>
      <c r="Q129" s="20">
        <f>Q100+Q101</f>
        <v>721034556</v>
      </c>
      <c r="R129" s="20">
        <f>R100+R101</f>
        <v>1012406064</v>
      </c>
      <c r="S129" s="13">
        <f t="shared" si="135"/>
        <v>7.680428097542797</v>
      </c>
      <c r="T129" s="14">
        <f t="shared" si="136"/>
        <v>11.975381048175194</v>
      </c>
      <c r="V129" s="20">
        <f>V100+V101</f>
        <v>278221411</v>
      </c>
      <c r="W129" s="20">
        <f>W100+W101</f>
        <v>563837100</v>
      </c>
      <c r="X129" s="20">
        <f>X100+X101</f>
        <v>793051725</v>
      </c>
      <c r="Y129" s="20">
        <f>Y100+Y101</f>
        <v>1127628044</v>
      </c>
      <c r="Z129" s="13">
        <f t="shared" si="137"/>
        <v>7.769911283469283</v>
      </c>
      <c r="AA129" s="14">
        <f t="shared" si="138"/>
        <v>11.381004529423677</v>
      </c>
      <c r="AC129" s="20">
        <f>AC100+AC101</f>
        <v>308134175</v>
      </c>
      <c r="AD129" s="20">
        <f>AD100+AD101</f>
        <v>623455151</v>
      </c>
      <c r="AE129" s="20">
        <f>AE100+AE101</f>
        <v>889072911</v>
      </c>
      <c r="AF129" s="20">
        <f>AF100+AF101</f>
        <v>1240840526</v>
      </c>
      <c r="AG129" s="13">
        <f t="shared" si="139"/>
        <v>8.360458675849003</v>
      </c>
      <c r="AH129" s="14">
        <f t="shared" si="140"/>
        <v>10.039878185221866</v>
      </c>
      <c r="AJ129" s="20">
        <f>AJ100+AJ101</f>
        <v>357136386</v>
      </c>
      <c r="AK129" s="20">
        <f>AK100+AK101</f>
        <v>732141738</v>
      </c>
      <c r="AL129" s="20">
        <f>AL100+AL101</f>
        <v>1032011851</v>
      </c>
      <c r="AM129" s="20">
        <f>AM100+AM101</f>
        <v>1426420910</v>
      </c>
      <c r="AN129" s="13">
        <f t="shared" si="141"/>
        <v>8.217669183824185</v>
      </c>
      <c r="AO129" s="14">
        <f t="shared" si="142"/>
        <v>14.956022156871427</v>
      </c>
      <c r="AQ129" s="20">
        <f>AQ100+AQ101</f>
        <v>413502305</v>
      </c>
      <c r="AR129" s="20">
        <f>AR100+AR101</f>
        <v>845984783</v>
      </c>
      <c r="AS129" s="20">
        <f>AS100+AS101</f>
        <v>1185096108</v>
      </c>
      <c r="AT129" s="20">
        <f>AT100+AT101</f>
        <v>1586068712</v>
      </c>
      <c r="AU129" s="13">
        <f t="shared" si="143"/>
        <v>8.86029513246459</v>
      </c>
      <c r="AV129" s="14">
        <f t="shared" si="144"/>
        <v>11.192194455421998</v>
      </c>
      <c r="AX129" s="20">
        <f>AX100+AX101</f>
        <v>455228907</v>
      </c>
      <c r="AY129" s="20">
        <f>AY100+AY101</f>
        <v>864491871</v>
      </c>
      <c r="AZ129" s="20">
        <f>AZ100+AZ101</f>
        <v>1224034882</v>
      </c>
      <c r="BA129" s="20">
        <f>BA100+BA101</f>
        <v>1663801601</v>
      </c>
      <c r="BB129" s="13">
        <f t="shared" si="145"/>
        <v>8.638800881501126</v>
      </c>
      <c r="BC129" s="14">
        <f t="shared" si="146"/>
        <v>4.900978653187124</v>
      </c>
      <c r="BE129" s="20">
        <f>BE100+BE101</f>
        <v>435823671</v>
      </c>
      <c r="BF129" s="20">
        <f>BF100+BF101</f>
        <v>833282049</v>
      </c>
      <c r="BG129" s="20">
        <f>BG100+BG101</f>
        <v>1172393136</v>
      </c>
      <c r="BH129" s="20">
        <f>BH100+BH101</f>
        <v>1584737774</v>
      </c>
      <c r="BI129" s="13">
        <f t="shared" si="147"/>
        <v>8.166451548503272</v>
      </c>
      <c r="BJ129" s="14">
        <f t="shared" si="148"/>
        <v>-4.751998492637583</v>
      </c>
      <c r="BL129" s="20">
        <f>BL100+BL101</f>
        <v>422650358</v>
      </c>
      <c r="BM129" s="20">
        <f>BM100+BM101</f>
        <v>879439283</v>
      </c>
      <c r="BN129" s="20">
        <f>BN100+BN101</f>
        <v>1283242552</v>
      </c>
      <c r="BO129" s="20">
        <f>BO100+BO101</f>
        <v>1776512416</v>
      </c>
      <c r="BP129" s="13">
        <f t="shared" si="149"/>
        <v>8.77656873852967</v>
      </c>
      <c r="BQ129" s="14">
        <f t="shared" si="150"/>
        <v>12.101348573016352</v>
      </c>
      <c r="BS129" s="20">
        <f>BS100+BS101</f>
        <v>430554178</v>
      </c>
      <c r="BT129" s="20">
        <f>BT100+BT101</f>
        <v>883693886</v>
      </c>
      <c r="BU129" s="20">
        <f>BU100+BU101</f>
        <v>1294309426</v>
      </c>
      <c r="BV129" s="20">
        <f>BV100+BV101</f>
        <v>1813711308</v>
      </c>
      <c r="BW129" s="13">
        <f t="shared" si="151"/>
        <v>8.066919289818983</v>
      </c>
      <c r="BX129" s="14">
        <f t="shared" si="152"/>
        <v>2.0939280618008382</v>
      </c>
      <c r="BZ129" s="20">
        <f>BZ100+BZ101</f>
        <v>604107662</v>
      </c>
      <c r="CA129" s="20">
        <f>CA100+CA101</f>
        <v>1209313503</v>
      </c>
      <c r="CB129" s="20">
        <f>CB100+CB101</f>
        <v>1627124261</v>
      </c>
      <c r="CC129" s="20">
        <f>CC100+CC101</f>
        <v>2130469460</v>
      </c>
      <c r="CD129" s="13">
        <f t="shared" si="153"/>
        <v>8.413832096072921</v>
      </c>
      <c r="CE129" s="14">
        <f t="shared" si="154"/>
        <v>17.46464007821028</v>
      </c>
      <c r="CG129" s="20">
        <f>CG100+CG101</f>
        <v>524511469</v>
      </c>
      <c r="CH129" s="20">
        <f>CH100+CH101</f>
        <v>1054096108</v>
      </c>
      <c r="CI129" s="20">
        <f>CI100+CI101</f>
        <v>1605494600</v>
      </c>
      <c r="CJ129" s="20">
        <f>CJ100+CJ101</f>
        <v>2213415767</v>
      </c>
      <c r="CK129" s="13">
        <f t="shared" si="155"/>
        <v>7.651622249579329</v>
      </c>
      <c r="CL129" s="14">
        <f t="shared" si="156"/>
        <v>3.893334711308185</v>
      </c>
      <c r="CN129" s="20">
        <f>CN100+CN101</f>
        <v>587859413</v>
      </c>
      <c r="CO129" s="20">
        <f>CO100+CO101</f>
        <v>1205323137</v>
      </c>
      <c r="CP129" s="20">
        <f>CP100+CP101</f>
        <v>1727097781</v>
      </c>
      <c r="CQ129" s="20">
        <f>CQ100+CQ101</f>
        <v>2339401089</v>
      </c>
      <c r="CR129" s="13">
        <f t="shared" si="157"/>
        <v>8.144986040912583</v>
      </c>
      <c r="CS129" s="14">
        <f t="shared" si="158"/>
        <v>5.691895931994594</v>
      </c>
      <c r="CU129" s="20">
        <f>CU100+CU101</f>
        <v>486656077</v>
      </c>
      <c r="CV129" s="20">
        <f>CV100+CV101</f>
        <v>955817592</v>
      </c>
      <c r="CW129" s="20">
        <f>CW100+CW101</f>
        <v>1442977887</v>
      </c>
      <c r="CX129" s="20">
        <f>CX100+CX101</f>
        <v>2005464994</v>
      </c>
      <c r="CY129" s="13">
        <f t="shared" si="159"/>
        <v>9.209121818931465</v>
      </c>
      <c r="CZ129" s="14">
        <f t="shared" si="160"/>
        <v>-14.27442675692454</v>
      </c>
      <c r="DB129" s="20">
        <f>DB100+DB101</f>
        <v>574854818</v>
      </c>
      <c r="DC129" s="20">
        <f>DC100+DC101</f>
        <v>1390665170</v>
      </c>
      <c r="DD129" s="20">
        <f>DD100+DD101</f>
        <v>2330241682</v>
      </c>
      <c r="DE129" s="20">
        <f>DE100+DE101</f>
        <v>3557712046</v>
      </c>
      <c r="DF129" s="13">
        <f t="shared" si="161"/>
        <v>13.330560477231025</v>
      </c>
      <c r="DG129" s="14">
        <f t="shared" si="162"/>
        <v>77.40085499592621</v>
      </c>
      <c r="DH129" s="14"/>
      <c r="DI129" s="20">
        <f>DI100+DI101</f>
        <v>911103151</v>
      </c>
      <c r="DJ129" s="20">
        <f>DJ100+DJ101</f>
        <v>1662543682</v>
      </c>
      <c r="DK129" s="20">
        <f>DK100+DK101</f>
        <v>2358222192</v>
      </c>
      <c r="DL129" s="20">
        <f>DL100+DL101</f>
        <v>3044156315</v>
      </c>
      <c r="DM129" s="13">
        <f t="shared" si="163"/>
        <v>10.158424533814316</v>
      </c>
      <c r="DN129" s="14">
        <f t="shared" si="164"/>
        <v>-14.434999920170611</v>
      </c>
      <c r="DP129" s="20">
        <f>DP100+DP101</f>
        <v>598134035</v>
      </c>
      <c r="DQ129" s="20">
        <f>DQ100+DQ101</f>
        <v>1249806744</v>
      </c>
      <c r="DR129" s="20">
        <f>DR100+DR101</f>
        <v>1803378085</v>
      </c>
      <c r="DS129" s="20">
        <f>DS100+DS101</f>
        <v>2380621936</v>
      </c>
      <c r="DT129" s="13">
        <f t="shared" si="165"/>
        <v>8.388423413570997</v>
      </c>
      <c r="DU129" s="14">
        <f t="shared" si="166"/>
        <v>-21.79698774765447</v>
      </c>
      <c r="DW129" s="20">
        <f>DW100+DW101</f>
        <v>571171467</v>
      </c>
      <c r="DX129" s="20">
        <f>DX100+DX101</f>
        <v>1193604664</v>
      </c>
      <c r="DY129" s="20">
        <f>DY100+DY101</f>
        <v>1783368099</v>
      </c>
      <c r="DZ129" s="20">
        <f>DZ100+DZ101</f>
        <v>2458628578</v>
      </c>
      <c r="EA129" s="13">
        <f t="shared" si="167"/>
        <v>8.570730716822883</v>
      </c>
      <c r="EB129" s="14">
        <f t="shared" si="168"/>
        <v>3.2767337316512055</v>
      </c>
      <c r="ED129" s="20">
        <f>ED100+ED101</f>
        <v>696770180</v>
      </c>
      <c r="EE129" s="20">
        <f>EE100+EE101</f>
        <v>1388368317</v>
      </c>
      <c r="EF129" s="20">
        <f>EF100+EF101</f>
        <v>2040975363</v>
      </c>
      <c r="EG129" s="20">
        <f>EG100+EG101</f>
        <v>2753456705</v>
      </c>
      <c r="EH129" s="13">
        <f t="shared" si="169"/>
        <v>9.101318984071483</v>
      </c>
      <c r="EI129" s="14">
        <f t="shared" si="170"/>
        <v>11.991568374261362</v>
      </c>
      <c r="EK129" s="20">
        <f>EK100+EK101</f>
        <v>741021826</v>
      </c>
      <c r="EL129" s="20">
        <f>EL100+EL101</f>
        <v>1499237167</v>
      </c>
      <c r="EM129" s="20">
        <f>EM100+EM101</f>
        <v>2249046130</v>
      </c>
      <c r="EN129" s="20">
        <f>EN100+EN101</f>
        <v>3073104664</v>
      </c>
      <c r="EO129" s="13">
        <f t="shared" si="171"/>
        <v>9.783167116585162</v>
      </c>
      <c r="EP129" s="14">
        <f t="shared" si="172"/>
        <v>11.608969860305109</v>
      </c>
      <c r="ER129" s="20">
        <f>ER100+ER101</f>
        <v>796433018</v>
      </c>
      <c r="ES129" s="20">
        <f>ES100+ES101</f>
        <v>1602558877</v>
      </c>
      <c r="ET129" s="20">
        <f>ET100+ET101</f>
        <v>2357064466</v>
      </c>
      <c r="EU129" s="20">
        <f>EU100+EU101</f>
        <v>0</v>
      </c>
      <c r="EV129" s="13" t="e">
        <f t="shared" si="173"/>
        <v>#DIV/0!</v>
      </c>
      <c r="EW129" s="14">
        <f t="shared" si="174"/>
        <v>-100</v>
      </c>
    </row>
    <row r="130" spans="1:153" ht="12">
      <c r="A130" s="2" t="s">
        <v>57</v>
      </c>
      <c r="B130" s="20">
        <f>SUM(B80:B109)</f>
        <v>2622940561</v>
      </c>
      <c r="C130" s="20">
        <f>SUM(C80:C109)</f>
        <v>5517039739</v>
      </c>
      <c r="D130" s="20">
        <f>SUM(D80:D109)</f>
        <v>8099594022</v>
      </c>
      <c r="E130" s="20">
        <f>SUM(E80:E109)</f>
        <v>11096687217</v>
      </c>
      <c r="F130" s="13">
        <f>E130*100/E$51</f>
        <v>50.96385203289852</v>
      </c>
      <c r="H130" s="20">
        <f>SUM(H80:H109)</f>
        <v>2872351857</v>
      </c>
      <c r="I130" s="20">
        <f>SUM(I80:I109)</f>
        <v>5703008911</v>
      </c>
      <c r="J130" s="20">
        <f>SUM(J80:J109)</f>
        <v>8114539545</v>
      </c>
      <c r="K130" s="20">
        <f>SUM(K80:K109)</f>
        <v>10858995927</v>
      </c>
      <c r="L130" s="13">
        <f>K130*100/K$51</f>
        <v>47.7730337356218</v>
      </c>
      <c r="M130" s="14">
        <f t="shared" si="134"/>
        <v>-2.1420022512291723</v>
      </c>
      <c r="O130" s="20">
        <f>SUM(O80:O109)</f>
        <v>2777784510</v>
      </c>
      <c r="P130" s="20">
        <f>SUM(P80:P109)</f>
        <v>5966297382</v>
      </c>
      <c r="Q130" s="20">
        <f>SUM(Q80:Q109)</f>
        <v>8835521465</v>
      </c>
      <c r="R130" s="20">
        <f>SUM(R80:R109)</f>
        <v>12240632959</v>
      </c>
      <c r="S130" s="13">
        <f>R130*100/R$51</f>
        <v>50.43883681969852</v>
      </c>
      <c r="T130" s="14">
        <f t="shared" si="136"/>
        <v>12.723432638598496</v>
      </c>
      <c r="V130" s="20">
        <f>SUM(V80:V109)</f>
        <v>3517062093</v>
      </c>
      <c r="W130" s="20">
        <f>SUM(W80:W109)</f>
        <v>7104435397</v>
      </c>
      <c r="X130" s="20">
        <f>SUM(X80:X109)</f>
        <v>10154386822</v>
      </c>
      <c r="Y130" s="20">
        <f>SUM(Y80:Y109)</f>
        <v>13569436087</v>
      </c>
      <c r="Z130" s="13">
        <f>Y130*100/Y$51</f>
        <v>52.72358028608416</v>
      </c>
      <c r="AA130" s="14">
        <f t="shared" si="138"/>
        <v>10.855673333648895</v>
      </c>
      <c r="AC130" s="20">
        <f>SUM(AC80:AC109)</f>
        <v>3432726369</v>
      </c>
      <c r="AD130" s="20">
        <f>SUM(AD80:AD109)</f>
        <v>6900993666</v>
      </c>
      <c r="AE130" s="20">
        <f>SUM(AE80:AE109)</f>
        <v>10020742447</v>
      </c>
      <c r="AF130" s="20">
        <f>SUM(AF80:AF109)</f>
        <v>13851975726</v>
      </c>
      <c r="AG130" s="13">
        <f>AF130*100/AF$51</f>
        <v>53.04068979203442</v>
      </c>
      <c r="AH130" s="14">
        <f t="shared" si="140"/>
        <v>2.0821767182402198</v>
      </c>
      <c r="AJ130" s="20">
        <f>SUM(AJ80:AJ109)</f>
        <v>4171212938</v>
      </c>
      <c r="AK130" s="20">
        <f>SUM(AK80:AK109)</f>
        <v>8351837616</v>
      </c>
      <c r="AL130" s="20">
        <f>SUM(AL80:AL109)</f>
        <v>12036283837</v>
      </c>
      <c r="AM130" s="20">
        <f>SUM(AM80:AM109)</f>
        <v>16355583485</v>
      </c>
      <c r="AN130" s="13">
        <f>AM130*100/AM$51</f>
        <v>54.61772036948662</v>
      </c>
      <c r="AO130" s="14">
        <f t="shared" si="142"/>
        <v>18.07401202920647</v>
      </c>
      <c r="AQ130" s="20">
        <f>SUM(AQ80:AQ109)</f>
        <v>4299216461</v>
      </c>
      <c r="AR130" s="20">
        <f>SUM(AR80:AR109)</f>
        <v>8819133068</v>
      </c>
      <c r="AS130" s="20">
        <f>SUM(AS80:AS109)</f>
        <v>12619044864</v>
      </c>
      <c r="AT130" s="20">
        <f>SUM(AT80:AT109)</f>
        <v>16732523840</v>
      </c>
      <c r="AU130" s="13">
        <f>AT130*100/AT$51</f>
        <v>53.23743139020931</v>
      </c>
      <c r="AV130" s="14">
        <f t="shared" si="144"/>
        <v>2.304658561069985</v>
      </c>
      <c r="AX130" s="20">
        <f>SUM(AX80:AX109)</f>
        <v>4368179598</v>
      </c>
      <c r="AY130" s="20">
        <f>SUM(AY80:AY109)</f>
        <v>8998679142</v>
      </c>
      <c r="AZ130" s="20">
        <f>SUM(AZ80:AZ109)</f>
        <v>13258308497</v>
      </c>
      <c r="BA130" s="20">
        <f>SUM(BA80:BA109)</f>
        <v>18036933704</v>
      </c>
      <c r="BB130" s="13">
        <f>BA130*100/BA$51</f>
        <v>56.52408082803266</v>
      </c>
      <c r="BC130" s="14">
        <f t="shared" si="146"/>
        <v>7.795655195074261</v>
      </c>
      <c r="BE130" s="20">
        <f>SUM(BE80:BE109)</f>
        <v>4686545269</v>
      </c>
      <c r="BF130" s="20">
        <f>SUM(BF80:BF109)</f>
        <v>9325409045</v>
      </c>
      <c r="BG130" s="20">
        <f>SUM(BG80:BG109)</f>
        <v>13400422940</v>
      </c>
      <c r="BH130" s="20">
        <f>SUM(BH80:BH109)</f>
        <v>17868460251</v>
      </c>
      <c r="BI130" s="13">
        <f>BH130*100/BH$51</f>
        <v>56.27678706005837</v>
      </c>
      <c r="BJ130" s="14">
        <f t="shared" si="148"/>
        <v>-0.9340470823077709</v>
      </c>
      <c r="BL130" s="20">
        <f>SUM(BL80:BL109)</f>
        <v>4486415268</v>
      </c>
      <c r="BM130" s="20">
        <f>SUM(BM80:BM109)</f>
        <v>9378353213</v>
      </c>
      <c r="BN130" s="20">
        <f>SUM(BN80:BN109)</f>
        <v>13830453132</v>
      </c>
      <c r="BO130" s="20">
        <f>SUM(BO80:BO109)</f>
        <v>19115935927</v>
      </c>
      <c r="BP130" s="13">
        <f>BO130*100/BO$51</f>
        <v>55.439751036517066</v>
      </c>
      <c r="BQ130" s="14">
        <f t="shared" si="150"/>
        <v>6.98143913060548</v>
      </c>
      <c r="BS130" s="20">
        <f>SUM(BS80:BS109)</f>
        <v>5366116769</v>
      </c>
      <c r="BT130" s="20">
        <f>SUM(BT80:BT109)</f>
        <v>11105019782</v>
      </c>
      <c r="BU130" s="20">
        <f>SUM(BU80:BU109)</f>
        <v>16004410127</v>
      </c>
      <c r="BV130" s="20">
        <f>SUM(BV80:BV109)</f>
        <v>21553322558</v>
      </c>
      <c r="BW130" s="13">
        <f>BV130*100/BV$51</f>
        <v>57.73251551500982</v>
      </c>
      <c r="BX130" s="14">
        <f t="shared" si="152"/>
        <v>12.750548235293849</v>
      </c>
      <c r="BZ130" s="20">
        <f>SUM(BZ80:BZ109)</f>
        <v>6161621918</v>
      </c>
      <c r="CA130" s="20">
        <f>SUM(CA80:CA109)</f>
        <v>12256161022</v>
      </c>
      <c r="CB130" s="20">
        <f>SUM(CB80:CB109)</f>
        <v>17903470146</v>
      </c>
      <c r="CC130" s="20">
        <f>SUM(CC80:CC109)</f>
        <v>24360211701</v>
      </c>
      <c r="CD130" s="13">
        <f>CC130*100/CC$51</f>
        <v>58.89170819252782</v>
      </c>
      <c r="CE130" s="14">
        <f t="shared" si="154"/>
        <v>13.022999750718995</v>
      </c>
      <c r="CG130" s="20">
        <f>SUM(CG80:CG109)</f>
        <v>7091258240</v>
      </c>
      <c r="CH130" s="20">
        <f>SUM(CH80:CH109)</f>
        <v>14200065589</v>
      </c>
      <c r="CI130" s="20">
        <f>SUM(CI80:CI109)</f>
        <v>20754685137</v>
      </c>
      <c r="CJ130" s="20">
        <f>SUM(CJ80:CJ109)</f>
        <v>27837858588</v>
      </c>
      <c r="CK130" s="13">
        <f>CJ130*100/CJ$51</f>
        <v>60.067592021200184</v>
      </c>
      <c r="CL130" s="14">
        <f t="shared" si="156"/>
        <v>14.275930479115004</v>
      </c>
      <c r="CN130" s="20">
        <f>SUM(CN80:CN109)</f>
        <v>7372663635</v>
      </c>
      <c r="CO130" s="20">
        <f>SUM(CO80:CO109)</f>
        <v>14601090941</v>
      </c>
      <c r="CP130" s="20">
        <f>SUM(CP80:CP109)</f>
        <v>21041394705</v>
      </c>
      <c r="CQ130" s="20">
        <f>SUM(CQ80:CQ109)</f>
        <v>27463240198</v>
      </c>
      <c r="CR130" s="13">
        <f>CQ130*100/CQ$51</f>
        <v>57.78342372840787</v>
      </c>
      <c r="CS130" s="14">
        <f t="shared" si="158"/>
        <v>-1.3457155435134212</v>
      </c>
      <c r="CU130" s="20">
        <f>SUM(CU80:CU109)</f>
        <v>5493613127</v>
      </c>
      <c r="CV130" s="20">
        <f>SUM(CV80:CV109)</f>
        <v>10971752106</v>
      </c>
      <c r="CW130" s="20">
        <f>SUM(CW80:CW109)</f>
        <v>15581874714</v>
      </c>
      <c r="CX130" s="20">
        <f>SUM(CX80:CX109)</f>
        <v>20654631809</v>
      </c>
      <c r="CY130" s="13">
        <f>CX130*100/CX$51</f>
        <v>56.62290222121844</v>
      </c>
      <c r="CZ130" s="14">
        <f t="shared" si="160"/>
        <v>-24.79171554380474</v>
      </c>
      <c r="DB130" s="20">
        <f>SUM(DB80:DB109)</f>
        <v>5580412497</v>
      </c>
      <c r="DC130" s="20">
        <f>SUM(DC80:DC109)</f>
        <v>12105674874</v>
      </c>
      <c r="DD130" s="20">
        <f>SUM(DD80:DD109)</f>
        <v>18462224870</v>
      </c>
      <c r="DE130" s="20">
        <f>SUM(DE80:DE109)</f>
        <v>25275436679</v>
      </c>
      <c r="DF130" s="13">
        <f>DE130*100/DE$51</f>
        <v>59.63225325872077</v>
      </c>
      <c r="DG130" s="14">
        <f t="shared" si="162"/>
        <v>22.37176103031061</v>
      </c>
      <c r="DH130" s="14"/>
      <c r="DI130" s="20">
        <f>SUM(DI80:DI109)</f>
        <v>7150635612</v>
      </c>
      <c r="DJ130" s="20">
        <f>SUM(DJ80:DJ109)</f>
        <v>14561180065</v>
      </c>
      <c r="DK130" s="20">
        <f>SUM(DK80:DK109)</f>
        <v>21429303009</v>
      </c>
      <c r="DL130" s="20">
        <f>SUM(DL80:DL109)</f>
        <v>28373528336</v>
      </c>
      <c r="DM130" s="13">
        <f>DL130*100/DL$51</f>
        <v>59.159926155744635</v>
      </c>
      <c r="DN130" s="14">
        <f t="shared" si="164"/>
        <v>12.257321985554611</v>
      </c>
      <c r="DP130" s="20">
        <f>SUM(DP80:DP109)</f>
        <v>6945030994</v>
      </c>
      <c r="DQ130" s="20">
        <f>SUM(DQ80:DQ109)</f>
        <v>13921959899</v>
      </c>
      <c r="DR130" s="20">
        <f>SUM(DR80:DR109)</f>
        <v>20290346650</v>
      </c>
      <c r="DS130" s="20">
        <f>SUM(DS80:DS109)</f>
        <v>26736527466</v>
      </c>
      <c r="DT130" s="13">
        <f>DS130*100/DS$51</f>
        <v>54.03551298475438</v>
      </c>
      <c r="DU130" s="14">
        <f t="shared" si="166"/>
        <v>-5.769465293898577</v>
      </c>
      <c r="DW130" s="20">
        <f>SUM(DW80:DW109)</f>
        <v>6707967046</v>
      </c>
      <c r="DX130" s="20">
        <f>SUM(DX80:DX109)</f>
        <v>13652650660</v>
      </c>
      <c r="DY130" s="20">
        <f>SUM(DY80:DY109)</f>
        <v>20168115319</v>
      </c>
      <c r="DZ130" s="20">
        <f>SUM(DZ80:DZ109)</f>
        <v>26990167672</v>
      </c>
      <c r="EA130" s="13">
        <f>DZ130*100/DZ$51</f>
        <v>53.13329787422013</v>
      </c>
      <c r="EB130" s="14">
        <f t="shared" si="168"/>
        <v>0.9486654776786025</v>
      </c>
      <c r="ED130" s="20">
        <f>SUM(ED80:ED109)</f>
        <v>7099803141</v>
      </c>
      <c r="EE130" s="20">
        <f>SUM(EE80:EE109)</f>
        <v>14480726861</v>
      </c>
      <c r="EF130" s="20">
        <f>SUM(EF80:EF109)</f>
        <v>21506695476</v>
      </c>
      <c r="EG130" s="20">
        <f>SUM(EG80:EG109)</f>
        <v>28513602401</v>
      </c>
      <c r="EH130" s="13">
        <f>EG130*100/EG$51</f>
        <v>53.827751288610834</v>
      </c>
      <c r="EI130" s="14">
        <f t="shared" si="170"/>
        <v>5.644406316824899</v>
      </c>
      <c r="EK130" s="20">
        <f>SUM(EK80:EK109)</f>
        <v>7509353374</v>
      </c>
      <c r="EL130" s="20">
        <f>SUM(EL80:EL109)</f>
        <v>15449848412</v>
      </c>
      <c r="EM130" s="20">
        <f>SUM(EM80:EM109)</f>
        <v>22448939942</v>
      </c>
      <c r="EN130" s="20">
        <f>SUM(EN80:EN109)</f>
        <v>29804154086</v>
      </c>
      <c r="EO130" s="13">
        <f>EN130*100/EN$51</f>
        <v>53.88745079514059</v>
      </c>
      <c r="EP130" s="14">
        <f t="shared" si="172"/>
        <v>4.5260913259937325</v>
      </c>
      <c r="ER130" s="20">
        <f>SUM(ER80:ER109)</f>
        <v>7627423453</v>
      </c>
      <c r="ES130" s="20">
        <f>SUM(ES80:ES109)</f>
        <v>15520793791</v>
      </c>
      <c r="ET130" s="20">
        <f>SUM(ET80:ET109)</f>
        <v>22571263347</v>
      </c>
      <c r="EU130" s="20">
        <f>SUM(EU80:EU109)</f>
        <v>0</v>
      </c>
      <c r="EV130" s="13" t="e">
        <f>EU130*100/EU$51</f>
        <v>#DIV/0!</v>
      </c>
      <c r="EW130" s="14">
        <f t="shared" si="174"/>
        <v>-100</v>
      </c>
    </row>
    <row r="131" spans="1:153" ht="12">
      <c r="A131" s="2" t="s">
        <v>58</v>
      </c>
      <c r="B131" s="20">
        <f>B110+B111</f>
        <v>13876338</v>
      </c>
      <c r="C131" s="20">
        <f>C110+C111</f>
        <v>25388377</v>
      </c>
      <c r="D131" s="20">
        <f>D110+D111</f>
        <v>37092105</v>
      </c>
      <c r="E131" s="20">
        <f>E110+E111</f>
        <v>56634817</v>
      </c>
      <c r="F131" s="13">
        <f t="shared" si="132"/>
        <v>0.4687160898206822</v>
      </c>
      <c r="H131" s="20">
        <f>H110+H111</f>
        <v>17089173</v>
      </c>
      <c r="I131" s="20">
        <f>I110+I111</f>
        <v>29349598</v>
      </c>
      <c r="J131" s="20">
        <f>J110+J111</f>
        <v>40615225</v>
      </c>
      <c r="K131" s="20">
        <f>K110+K111</f>
        <v>62325050</v>
      </c>
      <c r="L131" s="13">
        <f t="shared" si="133"/>
        <v>0.5300374373888475</v>
      </c>
      <c r="M131" s="14">
        <f t="shared" si="134"/>
        <v>10.047234724886636</v>
      </c>
      <c r="O131" s="20">
        <f>O110+O111</f>
        <v>17752245</v>
      </c>
      <c r="P131" s="20">
        <f>P110+P111</f>
        <v>35369063</v>
      </c>
      <c r="Q131" s="20">
        <f>Q110+Q111</f>
        <v>50147122</v>
      </c>
      <c r="R131" s="20">
        <f>R110+R111</f>
        <v>83407275</v>
      </c>
      <c r="S131" s="13">
        <f t="shared" si="135"/>
        <v>0.6327535968309638</v>
      </c>
      <c r="T131" s="14">
        <f t="shared" si="136"/>
        <v>33.82624642900407</v>
      </c>
      <c r="V131" s="20">
        <f>V110+V111</f>
        <v>27060118</v>
      </c>
      <c r="W131" s="20">
        <f>W110+W111</f>
        <v>48950404</v>
      </c>
      <c r="X131" s="20">
        <f>X110+X111</f>
        <v>66737876</v>
      </c>
      <c r="Y131" s="20">
        <f>Y110+Y111</f>
        <v>107508574</v>
      </c>
      <c r="Z131" s="13">
        <f t="shared" si="137"/>
        <v>0.7407868992235638</v>
      </c>
      <c r="AA131" s="14">
        <f t="shared" si="138"/>
        <v>28.895919450671414</v>
      </c>
      <c r="AC131" s="20">
        <f>AC110+AC111</f>
        <v>24684380</v>
      </c>
      <c r="AD131" s="20">
        <f>AD110+AD111</f>
        <v>46904206</v>
      </c>
      <c r="AE131" s="20">
        <f>AE110+AE111</f>
        <v>62868577</v>
      </c>
      <c r="AF131" s="20">
        <f>AF110+AF111</f>
        <v>107832837</v>
      </c>
      <c r="AG131" s="13">
        <f t="shared" si="139"/>
        <v>0.7265494306059289</v>
      </c>
      <c r="AH131" s="14">
        <f t="shared" si="140"/>
        <v>0.30161594367348243</v>
      </c>
      <c r="AJ131" s="20">
        <f>AJ110+AJ111</f>
        <v>29763272</v>
      </c>
      <c r="AK131" s="20">
        <f>AK110+AK111</f>
        <v>46878285</v>
      </c>
      <c r="AL131" s="20">
        <f>AL110+AL111</f>
        <v>59791410</v>
      </c>
      <c r="AM131" s="20">
        <f>AM110+AM111</f>
        <v>95568204</v>
      </c>
      <c r="AN131" s="13">
        <f t="shared" si="141"/>
        <v>0.5505723306904013</v>
      </c>
      <c r="AO131" s="14">
        <f t="shared" si="142"/>
        <v>-11.373746013934507</v>
      </c>
      <c r="AQ131" s="20">
        <f>AQ110+AQ111</f>
        <v>21878625</v>
      </c>
      <c r="AR131" s="20">
        <f>AR110+AR111</f>
        <v>38337764</v>
      </c>
      <c r="AS131" s="20">
        <f>AS110+AS111</f>
        <v>55045159</v>
      </c>
      <c r="AT131" s="20">
        <f>AT110+AT111</f>
        <v>88485047</v>
      </c>
      <c r="AU131" s="13">
        <f t="shared" si="143"/>
        <v>0.4943062209715921</v>
      </c>
      <c r="AV131" s="14">
        <f t="shared" si="144"/>
        <v>-7.411625104935524</v>
      </c>
      <c r="AX131" s="20">
        <f>AX110+AX111</f>
        <v>22470066</v>
      </c>
      <c r="AY131" s="20">
        <f>AY110+AY111</f>
        <v>48498257</v>
      </c>
      <c r="AZ131" s="20">
        <f>AZ110+AZ111</f>
        <v>65496848</v>
      </c>
      <c r="BA131" s="20">
        <f>BA110+BA111</f>
        <v>105606871</v>
      </c>
      <c r="BB131" s="13">
        <f t="shared" si="145"/>
        <v>0.5483326435910647</v>
      </c>
      <c r="BC131" s="14">
        <f t="shared" si="146"/>
        <v>19.34996316383264</v>
      </c>
      <c r="BE131" s="20">
        <f>BE110+BE111</f>
        <v>23818885</v>
      </c>
      <c r="BF131" s="20">
        <f>BF110+BF111</f>
        <v>40121100</v>
      </c>
      <c r="BG131" s="20">
        <f>BG110+BG111</f>
        <v>52306520</v>
      </c>
      <c r="BH131" s="20">
        <f>BH110+BH111</f>
        <v>68320764</v>
      </c>
      <c r="BI131" s="13">
        <f t="shared" si="147"/>
        <v>0.35206973552125764</v>
      </c>
      <c r="BJ131" s="14">
        <f t="shared" si="148"/>
        <v>-35.30651618302373</v>
      </c>
      <c r="BL131" s="20">
        <f>BL110+BL111</f>
        <v>18580207</v>
      </c>
      <c r="BM131" s="20">
        <f>BM110+BM111</f>
        <v>36174132</v>
      </c>
      <c r="BN131" s="20">
        <f>BN110+BN111</f>
        <v>52600954</v>
      </c>
      <c r="BO131" s="20">
        <f>BO110+BO111</f>
        <v>73561300</v>
      </c>
      <c r="BP131" s="13">
        <f t="shared" si="149"/>
        <v>0.3634175591067767</v>
      </c>
      <c r="BQ131" s="14">
        <f t="shared" si="150"/>
        <v>7.670487993957451</v>
      </c>
      <c r="BS131" s="20">
        <f>BS110+BS111</f>
        <v>21298700</v>
      </c>
      <c r="BT131" s="20">
        <f>BT110+BT111</f>
        <v>39454486</v>
      </c>
      <c r="BU131" s="20">
        <f>BU110+BU111</f>
        <v>54254524</v>
      </c>
      <c r="BV131" s="20">
        <f>BV110+BV111</f>
        <v>75824077</v>
      </c>
      <c r="BW131" s="13">
        <f t="shared" si="151"/>
        <v>0.33724590384701947</v>
      </c>
      <c r="BX131" s="14">
        <f t="shared" si="152"/>
        <v>3.076042701801086</v>
      </c>
      <c r="BZ131" s="20">
        <f>BZ110+BZ111</f>
        <v>19408746</v>
      </c>
      <c r="CA131" s="20">
        <f>CA110+CA111</f>
        <v>44005234</v>
      </c>
      <c r="CB131" s="20">
        <f>CB110+CB111</f>
        <v>61881600</v>
      </c>
      <c r="CC131" s="20">
        <f>CC110+CC111</f>
        <v>82504985</v>
      </c>
      <c r="CD131" s="13">
        <f t="shared" si="153"/>
        <v>0.32583573898262547</v>
      </c>
      <c r="CE131" s="14">
        <f t="shared" si="154"/>
        <v>8.811064063463647</v>
      </c>
      <c r="CG131" s="20">
        <f>CG110+CG111</f>
        <v>22522047</v>
      </c>
      <c r="CH131" s="20">
        <f>CH110+CH111</f>
        <v>41327524</v>
      </c>
      <c r="CI131" s="20">
        <f>CI110+CI111</f>
        <v>59178382</v>
      </c>
      <c r="CJ131" s="20">
        <f>CJ110+CJ111</f>
        <v>77869537</v>
      </c>
      <c r="CK131" s="13">
        <f t="shared" si="155"/>
        <v>0.2691894992151472</v>
      </c>
      <c r="CL131" s="14">
        <f t="shared" si="156"/>
        <v>-5.618385361805707</v>
      </c>
      <c r="CN131" s="20">
        <f>CN110+CN111</f>
        <v>19858233</v>
      </c>
      <c r="CO131" s="20">
        <f>CO110+CO111</f>
        <v>39045802</v>
      </c>
      <c r="CP131" s="20">
        <f>CP110+CP111</f>
        <v>53886925</v>
      </c>
      <c r="CQ131" s="20">
        <f>CQ110+CQ111</f>
        <v>71573086</v>
      </c>
      <c r="CR131" s="13">
        <f t="shared" si="157"/>
        <v>0.2491927481423156</v>
      </c>
      <c r="CS131" s="14">
        <f t="shared" si="158"/>
        <v>-8.085897569931618</v>
      </c>
      <c r="CU131" s="20">
        <f>CU110+CU111</f>
        <v>16938867</v>
      </c>
      <c r="CV131" s="20">
        <f>CV110+CV111</f>
        <v>32232515</v>
      </c>
      <c r="CW131" s="20">
        <f>CW110+CW111</f>
        <v>44983617</v>
      </c>
      <c r="CX131" s="20">
        <f>CX110+CX111</f>
        <v>62339194</v>
      </c>
      <c r="CY131" s="13">
        <f t="shared" si="159"/>
        <v>0.28626240465805974</v>
      </c>
      <c r="CZ131" s="14">
        <f t="shared" si="160"/>
        <v>-12.901346743662828</v>
      </c>
      <c r="DB131" s="20">
        <f>DB110+DB111</f>
        <v>17166269</v>
      </c>
      <c r="DC131" s="20">
        <f>DC110+DC111</f>
        <v>32885385</v>
      </c>
      <c r="DD131" s="20">
        <f>DD110+DD111</f>
        <v>50179239</v>
      </c>
      <c r="DE131" s="20">
        <f>DE110+DE111</f>
        <v>72078011</v>
      </c>
      <c r="DF131" s="13">
        <f t="shared" si="161"/>
        <v>0.27007252759377004</v>
      </c>
      <c r="DG131" s="14">
        <f t="shared" si="162"/>
        <v>15.622301757703184</v>
      </c>
      <c r="DH131" s="14"/>
      <c r="DI131" s="20">
        <f>DI110+DI111</f>
        <v>13652117</v>
      </c>
      <c r="DJ131" s="20">
        <f>DJ110+DJ111</f>
        <v>26475041</v>
      </c>
      <c r="DK131" s="20">
        <f>DK110+DK111</f>
        <v>41384669</v>
      </c>
      <c r="DL131" s="20">
        <f>DL110+DL111</f>
        <v>86676299</v>
      </c>
      <c r="DM131" s="13">
        <f t="shared" si="163"/>
        <v>0.28924094269509454</v>
      </c>
      <c r="DN131" s="14">
        <f t="shared" si="164"/>
        <v>20.25345566208813</v>
      </c>
      <c r="DP131" s="20">
        <f>DP110+DP111</f>
        <v>24004305</v>
      </c>
      <c r="DQ131" s="20">
        <f>DQ110+DQ111</f>
        <v>46973572</v>
      </c>
      <c r="DR131" s="20">
        <f>DR110+DR111</f>
        <v>67340816</v>
      </c>
      <c r="DS131" s="20">
        <f>DS110+DS111</f>
        <v>95726868</v>
      </c>
      <c r="DT131" s="13">
        <f t="shared" si="165"/>
        <v>0.33730576396697554</v>
      </c>
      <c r="DU131" s="14">
        <f t="shared" si="166"/>
        <v>10.441803704609029</v>
      </c>
      <c r="DW131" s="20">
        <f>DW110+DW111</f>
        <v>25636696</v>
      </c>
      <c r="DX131" s="20">
        <f>DX110+DX111</f>
        <v>49162824</v>
      </c>
      <c r="DY131" s="20">
        <f>DY110+DY111</f>
        <v>67720558</v>
      </c>
      <c r="DZ131" s="20">
        <f>DZ110+DZ111</f>
        <v>97226199</v>
      </c>
      <c r="EA131" s="13">
        <f>DZ131*100/DZ$117</f>
        <v>0.33892861154615367</v>
      </c>
      <c r="EB131" s="14">
        <f t="shared" si="168"/>
        <v>1.566259328572201</v>
      </c>
      <c r="ED131" s="20">
        <f>ED110+ED111</f>
        <v>32657607</v>
      </c>
      <c r="EE131" s="20">
        <f>EE110+EE111</f>
        <v>57340898</v>
      </c>
      <c r="EF131" s="20">
        <f>EF110+EF111</f>
        <v>78938271</v>
      </c>
      <c r="EG131" s="20">
        <f>EG110+EG111</f>
        <v>101689271</v>
      </c>
      <c r="EH131" s="13">
        <f>EG131*100/EG$117</f>
        <v>0.3361253114850374</v>
      </c>
      <c r="EI131" s="14">
        <f t="shared" si="170"/>
        <v>4.590400577111936</v>
      </c>
      <c r="EK131" s="20">
        <f>EK110+EK111</f>
        <v>24855918</v>
      </c>
      <c r="EL131" s="20">
        <f>EL110+EL111</f>
        <v>47760110</v>
      </c>
      <c r="EM131" s="20">
        <f>EM110+EM111</f>
        <v>72000462</v>
      </c>
      <c r="EN131" s="20">
        <f>EN110+EN111</f>
        <v>104353998</v>
      </c>
      <c r="EO131" s="13">
        <f>EN131*100/EN$117</f>
        <v>0.3322088615065126</v>
      </c>
      <c r="EP131" s="14">
        <f t="shared" si="172"/>
        <v>2.620460323685478</v>
      </c>
      <c r="ER131" s="20">
        <f>ER110+ER111</f>
        <v>26168615</v>
      </c>
      <c r="ES131" s="20">
        <f>ES110+ES111</f>
        <v>54598893</v>
      </c>
      <c r="ET131" s="20">
        <f>ET110+ET111</f>
        <v>85252228</v>
      </c>
      <c r="EU131" s="20">
        <f>EU110+EU111</f>
        <v>0</v>
      </c>
      <c r="EV131" s="13" t="e">
        <f>EU131*100/EU$117</f>
        <v>#DIV/0!</v>
      </c>
      <c r="EW131" s="14">
        <f t="shared" si="174"/>
        <v>-100</v>
      </c>
    </row>
    <row r="132" spans="1:153" ht="12">
      <c r="A132" s="2" t="s">
        <v>59</v>
      </c>
      <c r="B132" s="20">
        <f>B113+B114</f>
        <v>392531</v>
      </c>
      <c r="C132" s="20">
        <f>C113+C114</f>
        <v>843844</v>
      </c>
      <c r="D132" s="20">
        <f>D113+D114</f>
        <v>1190499</v>
      </c>
      <c r="E132" s="20">
        <f>E113+E114</f>
        <v>2247431</v>
      </c>
      <c r="F132" s="13">
        <f t="shared" si="132"/>
        <v>0.018599990717049295</v>
      </c>
      <c r="H132" s="20">
        <f>H113+H114</f>
        <v>372693</v>
      </c>
      <c r="I132" s="20">
        <f>I113+I114</f>
        <v>1215460</v>
      </c>
      <c r="J132" s="20">
        <f>J113+J114</f>
        <v>1416144</v>
      </c>
      <c r="K132" s="20">
        <f>K113+K114</f>
        <v>2802059</v>
      </c>
      <c r="L132" s="13">
        <f t="shared" si="133"/>
        <v>0.023829843245570706</v>
      </c>
      <c r="M132" s="14">
        <f t="shared" si="134"/>
        <v>24.678310479832305</v>
      </c>
      <c r="O132" s="20">
        <f>O113+O114</f>
        <v>677383</v>
      </c>
      <c r="P132" s="20">
        <f>P113+P114</f>
        <v>1285485</v>
      </c>
      <c r="Q132" s="20">
        <f>Q113+Q114</f>
        <v>1903395</v>
      </c>
      <c r="R132" s="20">
        <f>R113+R114</f>
        <v>3083985</v>
      </c>
      <c r="S132" s="13">
        <f t="shared" si="135"/>
        <v>0.023396071881292606</v>
      </c>
      <c r="T132" s="14">
        <f t="shared" si="136"/>
        <v>10.06138700148712</v>
      </c>
      <c r="V132" s="20">
        <f>V113+V114</f>
        <v>610453</v>
      </c>
      <c r="W132" s="20">
        <f>W113+W114</f>
        <v>1720645</v>
      </c>
      <c r="X132" s="20">
        <f>X113+X114</f>
        <v>2551175</v>
      </c>
      <c r="Y132" s="20">
        <f>Y113+Y114</f>
        <v>3803579</v>
      </c>
      <c r="Z132" s="13">
        <f t="shared" si="137"/>
        <v>0.026208528199451922</v>
      </c>
      <c r="AA132" s="14">
        <f t="shared" si="138"/>
        <v>23.333252269385227</v>
      </c>
      <c r="AC132" s="20">
        <f>AC113+AC114</f>
        <v>908770</v>
      </c>
      <c r="AD132" s="20">
        <f>AD113+AD114</f>
        <v>1406456</v>
      </c>
      <c r="AE132" s="20">
        <f>AE113+AE114</f>
        <v>1892437</v>
      </c>
      <c r="AF132" s="20">
        <f>AF113+AF114</f>
        <v>3417802</v>
      </c>
      <c r="AG132" s="13">
        <f t="shared" si="139"/>
        <v>0.023028255270922764</v>
      </c>
      <c r="AH132" s="14">
        <f t="shared" si="140"/>
        <v>-10.14247370700069</v>
      </c>
      <c r="AJ132" s="20">
        <f>AJ113+AJ114</f>
        <v>523450</v>
      </c>
      <c r="AK132" s="20">
        <f>AK113+AK114</f>
        <v>1377605</v>
      </c>
      <c r="AL132" s="20">
        <f>AL113+AL114</f>
        <v>1722421</v>
      </c>
      <c r="AM132" s="20">
        <f>AM113+AM114</f>
        <v>2825245</v>
      </c>
      <c r="AN132" s="13">
        <f t="shared" si="141"/>
        <v>0.01627635195929185</v>
      </c>
      <c r="AO132" s="14">
        <f t="shared" si="142"/>
        <v>-17.33737062591689</v>
      </c>
      <c r="AQ132" s="20">
        <f>AQ113+AQ114</f>
        <v>448865</v>
      </c>
      <c r="AR132" s="20">
        <f>AR113+AR114</f>
        <v>778847</v>
      </c>
      <c r="AS132" s="20">
        <f>AS113+AS114</f>
        <v>1185419</v>
      </c>
      <c r="AT132" s="20">
        <f>AT113+AT114</f>
        <v>1779872</v>
      </c>
      <c r="AU132" s="13">
        <f t="shared" si="143"/>
        <v>0.009942943265127605</v>
      </c>
      <c r="AV132" s="14">
        <f t="shared" si="144"/>
        <v>-37.00114503343958</v>
      </c>
      <c r="AX132" s="20">
        <f>AX113+AX114</f>
        <v>446234</v>
      </c>
      <c r="AY132" s="20">
        <f>AY113+AY114</f>
        <v>972579</v>
      </c>
      <c r="AZ132" s="20">
        <f>AZ113+AZ114</f>
        <v>1259228</v>
      </c>
      <c r="BA132" s="20">
        <f>BA113+BA114</f>
        <v>1844792</v>
      </c>
      <c r="BB132" s="13">
        <f t="shared" si="145"/>
        <v>0.009578540341713631</v>
      </c>
      <c r="BC132" s="14">
        <f t="shared" si="146"/>
        <v>3.647453300012586</v>
      </c>
      <c r="BE132" s="20">
        <f>BE113+BE114</f>
        <v>818945</v>
      </c>
      <c r="BF132" s="20">
        <f>BF113+BF114</f>
        <v>1117137</v>
      </c>
      <c r="BG132" s="20">
        <f>BG113+BG114</f>
        <v>2050206</v>
      </c>
      <c r="BH132" s="20">
        <f>BH113+BH114</f>
        <v>3008575</v>
      </c>
      <c r="BI132" s="13">
        <f t="shared" si="147"/>
        <v>0.015503752337223098</v>
      </c>
      <c r="BJ132" s="14">
        <f t="shared" si="148"/>
        <v>63.084781373726685</v>
      </c>
      <c r="BL132" s="20">
        <f>BL113+BL114</f>
        <v>1517319</v>
      </c>
      <c r="BM132" s="20">
        <f>BM113+BM114</f>
        <v>2408241</v>
      </c>
      <c r="BN132" s="20">
        <f>BN113+BN114</f>
        <v>2793975</v>
      </c>
      <c r="BO132" s="20">
        <f>BO113+BO114</f>
        <v>4211414</v>
      </c>
      <c r="BP132" s="13">
        <f t="shared" si="149"/>
        <v>0.020805801369308412</v>
      </c>
      <c r="BQ132" s="14">
        <f t="shared" si="150"/>
        <v>39.98035614867504</v>
      </c>
      <c r="BS132" s="20">
        <f>BS113+BS114</f>
        <v>697953</v>
      </c>
      <c r="BT132" s="20">
        <f>BT113+BT114</f>
        <v>1673602</v>
      </c>
      <c r="BU132" s="20">
        <f>BU113+BU114</f>
        <v>2235184</v>
      </c>
      <c r="BV132" s="20">
        <f>BV113+BV114</f>
        <v>3463806</v>
      </c>
      <c r="BW132" s="13">
        <f t="shared" si="151"/>
        <v>0.015406114145256646</v>
      </c>
      <c r="BX132" s="14">
        <f t="shared" si="152"/>
        <v>-17.75194744567976</v>
      </c>
      <c r="BZ132" s="20">
        <f>BZ113+BZ114</f>
        <v>804058</v>
      </c>
      <c r="CA132" s="20">
        <f>CA113+CA114</f>
        <v>2452065</v>
      </c>
      <c r="CB132" s="20">
        <f>CB113+CB114</f>
        <v>2798917</v>
      </c>
      <c r="CC132" s="20">
        <f>CC113+CC114</f>
        <v>3528076</v>
      </c>
      <c r="CD132" s="13">
        <f t="shared" si="153"/>
        <v>0.013933379306073024</v>
      </c>
      <c r="CE132" s="14">
        <f t="shared" si="154"/>
        <v>1.8554734300939515</v>
      </c>
      <c r="CG132" s="20">
        <f>CG113+CG114</f>
        <v>1008162</v>
      </c>
      <c r="CH132" s="20">
        <f>CH113+CH114</f>
        <v>3608368</v>
      </c>
      <c r="CI132" s="20">
        <f>CI113+CI114</f>
        <v>4198855</v>
      </c>
      <c r="CJ132" s="20">
        <f>CJ113+CJ114</f>
        <v>4875397</v>
      </c>
      <c r="CK132" s="13">
        <f t="shared" si="155"/>
        <v>0.016853903689000114</v>
      </c>
      <c r="CL132" s="14">
        <f t="shared" si="156"/>
        <v>38.18854809250141</v>
      </c>
      <c r="CN132" s="20">
        <f>CN113+CN114</f>
        <v>764543</v>
      </c>
      <c r="CO132" s="20">
        <f>CO113+CO114</f>
        <v>3100884</v>
      </c>
      <c r="CP132" s="20">
        <f>CP113+CP114</f>
        <v>4853914</v>
      </c>
      <c r="CQ132" s="20">
        <f>CQ113+CQ114</f>
        <v>5629516</v>
      </c>
      <c r="CR132" s="13">
        <f t="shared" si="157"/>
        <v>0.019600029021399692</v>
      </c>
      <c r="CS132" s="14">
        <f t="shared" si="158"/>
        <v>15.46784805422</v>
      </c>
      <c r="CU132" s="20">
        <f>CU113+CU114</f>
        <v>2089279</v>
      </c>
      <c r="CV132" s="20">
        <f>CV113+CV114</f>
        <v>2844467</v>
      </c>
      <c r="CW132" s="20">
        <f>CW113+CW114</f>
        <v>3332575</v>
      </c>
      <c r="CX132" s="20">
        <f>CX113+CX114</f>
        <v>3846789</v>
      </c>
      <c r="CY132" s="13">
        <f t="shared" si="159"/>
        <v>0.017664506046584</v>
      </c>
      <c r="CZ132" s="14">
        <f t="shared" si="160"/>
        <v>-31.66750036770479</v>
      </c>
      <c r="DB132" s="20">
        <f>DB113+DB114</f>
        <v>1081954</v>
      </c>
      <c r="DC132" s="20">
        <f>DC113+DC114</f>
        <v>2332779</v>
      </c>
      <c r="DD132" s="20">
        <f>DD113+DD114</f>
        <v>2822633</v>
      </c>
      <c r="DE132" s="20">
        <f>DE113+DE114</f>
        <v>3641340</v>
      </c>
      <c r="DF132" s="13">
        <f t="shared" si="161"/>
        <v>0.013643910035590448</v>
      </c>
      <c r="DG132" s="14">
        <f t="shared" si="162"/>
        <v>-5.3407920216055516</v>
      </c>
      <c r="DH132" s="14"/>
      <c r="DI132" s="20">
        <f>DI113+DI114</f>
        <v>1221623</v>
      </c>
      <c r="DJ132" s="20">
        <f>DJ113+DJ114</f>
        <v>2314342</v>
      </c>
      <c r="DK132" s="20">
        <f>DK113+DK114</f>
        <v>3061827</v>
      </c>
      <c r="DL132" s="20">
        <f>DL113+DL114</f>
        <v>5118400</v>
      </c>
      <c r="DM132" s="13">
        <f t="shared" si="163"/>
        <v>0.017080226753689285</v>
      </c>
      <c r="DN132" s="14">
        <f t="shared" si="164"/>
        <v>40.563638660493126</v>
      </c>
      <c r="DP132" s="20">
        <f>DP113+DP114</f>
        <v>978986</v>
      </c>
      <c r="DQ132" s="20">
        <f>DQ113+DQ114</f>
        <v>1674160</v>
      </c>
      <c r="DR132" s="20">
        <f>DR113+DR114</f>
        <v>3945042</v>
      </c>
      <c r="DS132" s="20">
        <f>DS113+DS114</f>
        <v>4659595</v>
      </c>
      <c r="DT132" s="13">
        <f t="shared" si="165"/>
        <v>0.016418674130774854</v>
      </c>
      <c r="DU132" s="14">
        <f t="shared" si="166"/>
        <v>-8.96383635511097</v>
      </c>
      <c r="DW132" s="20">
        <f>DW113+DW114</f>
        <v>920084</v>
      </c>
      <c r="DX132" s="20">
        <f>DX113+DX114</f>
        <v>1891389</v>
      </c>
      <c r="DY132" s="20">
        <f>DY113+DY114</f>
        <v>2414664</v>
      </c>
      <c r="DZ132" s="20">
        <f>DZ113+DZ114</f>
        <v>3234731</v>
      </c>
      <c r="EA132" s="13">
        <f>DZ132*100/DZ$117</f>
        <v>0.011276208448252731</v>
      </c>
      <c r="EB132" s="14">
        <f t="shared" si="168"/>
        <v>-30.57913831566907</v>
      </c>
      <c r="ED132" s="20">
        <f>ED113+ED114</f>
        <v>1454040</v>
      </c>
      <c r="EE132" s="20">
        <f>EE113+EE114</f>
        <v>3848228</v>
      </c>
      <c r="EF132" s="20">
        <f>EF113+EF114</f>
        <v>4491487</v>
      </c>
      <c r="EG132" s="20">
        <f>EG113+EG114</f>
        <v>7980047</v>
      </c>
      <c r="EH132" s="13">
        <f>EG132*100/EG$117</f>
        <v>0.026377372530679642</v>
      </c>
      <c r="EI132" s="14">
        <f t="shared" si="170"/>
        <v>146.6989372532059</v>
      </c>
      <c r="EK132" s="20">
        <f>EK113+EK114</f>
        <v>1472686</v>
      </c>
      <c r="EL132" s="20">
        <f>EL113+EL114</f>
        <v>2466113</v>
      </c>
      <c r="EM132" s="20">
        <f>EM113+EM114</f>
        <v>3447820</v>
      </c>
      <c r="EN132" s="20">
        <f>EN113+EN114</f>
        <v>6885835</v>
      </c>
      <c r="EO132" s="13">
        <f>EN132*100/EN$117</f>
        <v>0.021920917738788473</v>
      </c>
      <c r="EP132" s="14">
        <f t="shared" si="172"/>
        <v>-13.71184906555061</v>
      </c>
      <c r="ER132" s="20">
        <f>ER113+ER114</f>
        <v>3203864</v>
      </c>
      <c r="ES132" s="20">
        <f>ES113+ES114</f>
        <v>4326328</v>
      </c>
      <c r="ET132" s="20">
        <f>ET113+ET114</f>
        <v>6042503</v>
      </c>
      <c r="EU132" s="20">
        <f>EU113+EU114</f>
        <v>0</v>
      </c>
      <c r="EV132" s="13" t="e">
        <f>EU132*100/EU$117</f>
        <v>#DIV/0!</v>
      </c>
      <c r="EW132" s="14">
        <f t="shared" si="174"/>
        <v>-100</v>
      </c>
    </row>
    <row r="133" spans="1:153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</row>
    <row r="135" ht="12">
      <c r="A135" s="18" t="s">
        <v>71</v>
      </c>
    </row>
    <row r="136" ht="12">
      <c r="A136" s="18" t="s">
        <v>60</v>
      </c>
    </row>
    <row r="137" ht="12">
      <c r="A137" s="18" t="s">
        <v>72</v>
      </c>
    </row>
    <row r="138" ht="12">
      <c r="A138" s="18" t="s">
        <v>66</v>
      </c>
    </row>
    <row r="139" ht="12">
      <c r="A139" s="18" t="s">
        <v>61</v>
      </c>
    </row>
    <row r="140" ht="12">
      <c r="A140" s="18" t="s">
        <v>62</v>
      </c>
    </row>
    <row r="141" ht="12">
      <c r="A141" s="18" t="s">
        <v>63</v>
      </c>
    </row>
    <row r="142" ht="12">
      <c r="A142" s="18" t="s">
        <v>64</v>
      </c>
    </row>
    <row r="143" ht="12">
      <c r="A143" s="18" t="s">
        <v>65</v>
      </c>
    </row>
    <row r="144" ht="12">
      <c r="A144" s="18" t="s">
        <v>73</v>
      </c>
    </row>
    <row r="145" ht="12">
      <c r="A145" s="18" t="s">
        <v>83</v>
      </c>
    </row>
    <row r="146" ht="12">
      <c r="A146" s="18" t="s">
        <v>74</v>
      </c>
    </row>
    <row r="147" ht="12">
      <c r="A147" s="18" t="s">
        <v>67</v>
      </c>
    </row>
    <row r="149" ht="12">
      <c r="A149" s="2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cp:lastPrinted>2011-12-14T09:39:00Z</cp:lastPrinted>
  <dcterms:created xsi:type="dcterms:W3CDTF">2009-06-11T12:00:40Z</dcterms:created>
  <dcterms:modified xsi:type="dcterms:W3CDTF">2016-12-15T07:14:33Z</dcterms:modified>
  <cp:category/>
  <cp:version/>
  <cp:contentType/>
  <cp:contentStatus/>
</cp:coreProperties>
</file>