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eggio Emilia" sheetId="1" r:id="rId1"/>
  </sheets>
  <definedNames/>
  <calcPr fullCalcOnLoad="1"/>
</workbook>
</file>

<file path=xl/sharedStrings.xml><?xml version="1.0" encoding="utf-8"?>
<sst xmlns="http://schemas.openxmlformats.org/spreadsheetml/2006/main" count="344" uniqueCount="81">
  <si>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</si>
  <si>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</si>
  <si>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</si>
  <si>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</si>
  <si>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</si>
  <si>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</si>
  <si>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</si>
  <si>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</si>
  <si>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</si>
  <si>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</si>
  <si>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</si>
  <si>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</si>
  <si>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</si>
  <si>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</si>
  <si>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</si>
  <si>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</si>
  <si>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</si>
  <si>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</si>
  <si>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</si>
  <si>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</si>
  <si>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</si>
  <si>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</si>
  <si>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</si>
  <si>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</si>
  <si>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</si>
  <si>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</si>
  <si>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</si>
  <si>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</si>
  <si>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</si>
  <si>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</si>
  <si>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</si>
  <si>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</si>
  <si>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</si>
  <si>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</si>
  <si>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</si>
  <si>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</si>
  <si>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</si>
  <si>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</si>
  <si>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</si>
  <si>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</si>
  <si>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</si>
  <si>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</si>
  <si>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</si>
  <si>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</si>
  <si>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</si>
  <si>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</si>
  <si>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</si>
  <si>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</si>
  <si>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</si>
  <si>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</si>
  <si>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</si>
  <si>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</si>
  <si>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</si>
  <si>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</si>
  <si>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</si>
  <si>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</si>
  <si>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</si>
  <si>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</si>
  <si>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</si>
  <si>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</si>
  <si>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</si>
  <si>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</si>
  <si>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</si>
  <si>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</si>
  <si>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</si>
  <si>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</si>
  <si>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</si>
  <si>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</si>
  <si>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</si>
  <si>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</si>
  <si>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</si>
  <si>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</si>
  <si>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</si>
  <si>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</si>
  <si>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</si>
  <si>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REGGIO EMILIA.</t>
  </si>
  <si>
    <t>FILE: import_export_reggio_emilia.xls</t>
  </si>
  <si>
    <t>(m) Da BB05 a EE38.</t>
  </si>
  <si>
    <t>(f) CB13, CB14, CB15.</t>
  </si>
  <si>
    <t>PERIODO: gennaio-marzo 1999 - gennaio-settembre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</si>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</sst>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9"/>
  <sheetViews>
    <sheetView tabSelected="1" zoomScalePageLayoutView="0" workbookViewId="0" topLeftCell="A1">
      <pane xSplit="1" ySplit="9" topLeftCell="D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S11" sqref="DS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9.14062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71875" style="2" customWidth="1"/>
    <col min="113" max="116" width="14.7109375" style="2" customWidth="1"/>
    <col min="117" max="118" width="9.140625" style="2" customWidth="1"/>
    <col min="119" max="119" width="0.71875" style="2" customWidth="1"/>
    <col min="120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79</v>
      </c>
    </row>
    <row r="3" ht="12">
      <c r="A3" s="2" t="s">
        <v>75</v>
      </c>
    </row>
    <row r="4" ht="12.75" thickBot="1">
      <c r="A4" s="2" t="s">
        <v>76</v>
      </c>
    </row>
    <row r="5" spans="1:125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/>
      <c r="DP6" s="5">
        <v>2016</v>
      </c>
      <c r="DQ6" s="5"/>
      <c r="DR6" s="5"/>
      <c r="DS6" s="5"/>
      <c r="DT6" s="5"/>
      <c r="DU6" s="5"/>
    </row>
    <row r="7" spans="2:125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5"/>
      <c r="DP7" s="6"/>
      <c r="DQ7" s="6"/>
      <c r="DR7" s="6"/>
      <c r="DS7" s="6"/>
      <c r="DT7" s="6"/>
      <c r="DU7" s="6"/>
    </row>
    <row r="8" spans="1:125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7"/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</row>
    <row r="9" spans="1:125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5" ht="12">
      <c r="A11" s="11" t="s">
        <v>0</v>
      </c>
      <c r="B11" s="12">
        <v>2572824</v>
      </c>
      <c r="C11" s="12">
        <v>4854820</v>
      </c>
      <c r="D11" s="12">
        <v>7689709</v>
      </c>
      <c r="E11" s="12">
        <v>9492903</v>
      </c>
      <c r="F11" s="13">
        <f>E11*100/E$51</f>
        <v>0.22157007277749852</v>
      </c>
      <c r="G11" s="11"/>
      <c r="H11" s="12">
        <v>2694432</v>
      </c>
      <c r="I11" s="12">
        <v>4271665</v>
      </c>
      <c r="J11" s="12">
        <v>6715252</v>
      </c>
      <c r="K11" s="12">
        <v>9191717</v>
      </c>
      <c r="L11" s="13">
        <f>K11*100/K$51</f>
        <v>0.1842938435259401</v>
      </c>
      <c r="M11" s="14">
        <f>K11*100/E11-100</f>
        <v>-3.1727491579762273</v>
      </c>
      <c r="N11" s="11"/>
      <c r="O11" s="12">
        <v>2230958</v>
      </c>
      <c r="P11" s="12">
        <v>4085468</v>
      </c>
      <c r="Q11" s="12">
        <v>6128310</v>
      </c>
      <c r="R11" s="12">
        <v>8789798</v>
      </c>
      <c r="S11" s="13">
        <f>R11*100/R$51</f>
        <v>0.16687746312334534</v>
      </c>
      <c r="T11" s="14">
        <f>R11*100/K11-100</f>
        <v>-4.372621567874646</v>
      </c>
      <c r="V11" s="12">
        <v>3063889</v>
      </c>
      <c r="W11" s="12">
        <v>5299831</v>
      </c>
      <c r="X11" s="12">
        <v>7259902</v>
      </c>
      <c r="Y11" s="12">
        <v>9436710</v>
      </c>
      <c r="Z11" s="13">
        <f>Y11*100/Y$51</f>
        <v>0.17486791251511571</v>
      </c>
      <c r="AA11" s="14">
        <f>Y11*100/R11-100</f>
        <v>7.3598050831202215</v>
      </c>
      <c r="AC11" s="12">
        <v>1731786</v>
      </c>
      <c r="AD11" s="12">
        <v>3217938</v>
      </c>
      <c r="AE11" s="12">
        <v>4753901</v>
      </c>
      <c r="AF11" s="12">
        <v>6562850</v>
      </c>
      <c r="AG11" s="13">
        <f>AF11*100/AF$51</f>
        <v>0.12719023738541443</v>
      </c>
      <c r="AH11" s="14">
        <f>AF11*100/Y11-100</f>
        <v>-30.454045954575264</v>
      </c>
      <c r="AJ11" s="12">
        <v>1684036</v>
      </c>
      <c r="AK11" s="12">
        <v>3220547</v>
      </c>
      <c r="AL11" s="12">
        <v>5004914</v>
      </c>
      <c r="AM11" s="12">
        <v>6643867</v>
      </c>
      <c r="AN11" s="13">
        <f>AM11*100/AM$51</f>
        <v>0.11409819917474191</v>
      </c>
      <c r="AO11" s="14">
        <f>AM11*100/AF11-100</f>
        <v>1.234478923028874</v>
      </c>
      <c r="AQ11" s="12">
        <v>1357922</v>
      </c>
      <c r="AR11" s="12">
        <v>2439109</v>
      </c>
      <c r="AS11" s="12">
        <v>4324862</v>
      </c>
      <c r="AT11" s="12">
        <v>6260949</v>
      </c>
      <c r="AU11" s="13">
        <f>AT11*100/AT$51</f>
        <v>0.09742887467201719</v>
      </c>
      <c r="AV11" s="14">
        <f>AT11*100/AM11-100</f>
        <v>-5.763480816217424</v>
      </c>
      <c r="AX11" s="12">
        <v>1410314</v>
      </c>
      <c r="AY11" s="12">
        <v>2887266</v>
      </c>
      <c r="AZ11" s="12">
        <v>5075990</v>
      </c>
      <c r="BA11" s="12">
        <v>7056127</v>
      </c>
      <c r="BB11" s="13">
        <f>BA11*100/BA$51</f>
        <v>0.09547414257249251</v>
      </c>
      <c r="BC11" s="14">
        <f>BA11*100/AT11-100</f>
        <v>12.700598583377698</v>
      </c>
      <c r="BE11" s="12">
        <v>1688091</v>
      </c>
      <c r="BF11" s="12">
        <v>2833264</v>
      </c>
      <c r="BG11" s="12">
        <v>4361934</v>
      </c>
      <c r="BH11" s="12">
        <v>6538697</v>
      </c>
      <c r="BI11" s="13">
        <f>BH11*100/BH$51</f>
        <v>0.08072235927469051</v>
      </c>
      <c r="BJ11" s="14">
        <f>BH11*100/BA11-100</f>
        <v>-7.333059623218233</v>
      </c>
      <c r="BL11" s="12">
        <v>1701664</v>
      </c>
      <c r="BM11" s="12">
        <v>3026261</v>
      </c>
      <c r="BN11" s="12">
        <v>4936757</v>
      </c>
      <c r="BO11" s="12">
        <v>6837292</v>
      </c>
      <c r="BP11" s="13">
        <f>BO11*100/BO$51</f>
        <v>0.0810729518497137</v>
      </c>
      <c r="BQ11" s="14">
        <f>BO11*100/BH11-100</f>
        <v>4.566582608125131</v>
      </c>
      <c r="BS11" s="12">
        <v>1534514</v>
      </c>
      <c r="BT11" s="12">
        <v>2590609</v>
      </c>
      <c r="BU11" s="12">
        <v>4152826</v>
      </c>
      <c r="BV11" s="12">
        <v>5733152</v>
      </c>
      <c r="BW11" s="13">
        <f>BV11*100/BV$51</f>
        <v>0.08894394903081947</v>
      </c>
      <c r="BX11" s="14">
        <f>BV11*100/BO11-100</f>
        <v>-16.148791071084872</v>
      </c>
      <c r="BZ11" s="12">
        <v>2140848</v>
      </c>
      <c r="CA11" s="12">
        <v>3374468</v>
      </c>
      <c r="CB11" s="12">
        <v>5156930</v>
      </c>
      <c r="CC11" s="12">
        <v>7566432</v>
      </c>
      <c r="CD11" s="13">
        <f>CC11*100/CC$51</f>
        <v>0.10321698468569483</v>
      </c>
      <c r="CE11" s="14">
        <f>CC11*100/BV11-100</f>
        <v>31.976825313544794</v>
      </c>
      <c r="CG11" s="12">
        <v>1735308</v>
      </c>
      <c r="CH11" s="12">
        <v>4048192</v>
      </c>
      <c r="CI11" s="12">
        <v>7179938</v>
      </c>
      <c r="CJ11" s="12">
        <v>10300258</v>
      </c>
      <c r="CK11" s="13">
        <f aca="true" t="shared" si="0" ref="CK11:CK24">CJ11*100/CJ$51</f>
        <v>0.12348092723542899</v>
      </c>
      <c r="CL11" s="14">
        <f>CJ11*100/CC11-100</f>
        <v>36.130979568705555</v>
      </c>
      <c r="CN11" s="12">
        <v>1860373</v>
      </c>
      <c r="CO11" s="12">
        <v>4470541</v>
      </c>
      <c r="CP11" s="12">
        <v>8134704</v>
      </c>
      <c r="CQ11" s="12">
        <v>11781226</v>
      </c>
      <c r="CR11" s="13">
        <f aca="true" t="shared" si="1" ref="CR11:CR51">CQ11*100/CQ$51</f>
        <v>0.13941251997852636</v>
      </c>
      <c r="CS11" s="14">
        <f>CQ11*100/CJ11-100</f>
        <v>14.377969949878931</v>
      </c>
      <c r="CU11" s="12">
        <v>2332773</v>
      </c>
      <c r="CV11" s="12">
        <v>4537854</v>
      </c>
      <c r="CW11" s="12">
        <v>8461987</v>
      </c>
      <c r="CX11" s="12">
        <v>11291234</v>
      </c>
      <c r="CY11" s="13">
        <f aca="true" t="shared" si="2" ref="CY11:CY51">CX11*100/CX$51</f>
        <v>0.13102839000933192</v>
      </c>
      <c r="CZ11" s="14">
        <f>CX11*100/CQ11-100</f>
        <v>-4.1590917617572245</v>
      </c>
      <c r="DB11" s="12">
        <v>2594587</v>
      </c>
      <c r="DC11" s="12">
        <v>4991277</v>
      </c>
      <c r="DD11" s="12">
        <v>8053884</v>
      </c>
      <c r="DE11" s="12">
        <v>10577779</v>
      </c>
      <c r="DF11" s="13">
        <f aca="true" t="shared" si="3" ref="DF11:DF51">DE11*100/DE$51</f>
        <v>0.11768738421491222</v>
      </c>
      <c r="DG11" s="14">
        <f>DE11*100/CX11-100</f>
        <v>-6.318662778576723</v>
      </c>
      <c r="DI11" s="12">
        <v>2812396</v>
      </c>
      <c r="DJ11" s="12">
        <v>5739399</v>
      </c>
      <c r="DK11" s="12">
        <v>9794348</v>
      </c>
      <c r="DL11" s="12">
        <v>12338850</v>
      </c>
      <c r="DM11" s="13">
        <f aca="true" t="shared" si="4" ref="DM11:DM51">DL11*100/DL$51</f>
        <v>0.13330384884423618</v>
      </c>
      <c r="DN11" s="14">
        <f>DL11*100/DE11-100</f>
        <v>16.648778538481466</v>
      </c>
      <c r="DP11" s="12">
        <v>1838801</v>
      </c>
      <c r="DQ11" s="12">
        <v>3995438</v>
      </c>
      <c r="DR11" s="12">
        <v>7703806</v>
      </c>
      <c r="DS11" s="12"/>
      <c r="DT11" s="13" t="e">
        <f aca="true" t="shared" si="5" ref="DT11:DT51">DS11*100/DS$51</f>
        <v>#DIV/0!</v>
      </c>
      <c r="DU11" s="14">
        <f>DS11*100/DL11-100</f>
        <v>-100</v>
      </c>
    </row>
    <row r="12" spans="1:125" ht="12">
      <c r="A12" s="11" t="s">
        <v>1</v>
      </c>
      <c r="B12" s="12">
        <v>71134</v>
      </c>
      <c r="C12" s="12">
        <v>133618</v>
      </c>
      <c r="D12" s="12">
        <v>178633</v>
      </c>
      <c r="E12" s="12">
        <v>219990</v>
      </c>
      <c r="F12" s="13">
        <f aca="true" t="shared" si="6" ref="F12:F51">E12*100/E$51</f>
        <v>0.005134699081021043</v>
      </c>
      <c r="G12" s="11"/>
      <c r="H12" s="12">
        <v>30174</v>
      </c>
      <c r="I12" s="12">
        <v>56983</v>
      </c>
      <c r="J12" s="12">
        <v>189110</v>
      </c>
      <c r="K12" s="12">
        <v>494086</v>
      </c>
      <c r="L12" s="13">
        <f aca="true" t="shared" si="7" ref="L12:L51">K12*100/K$51</f>
        <v>0.009906419874802242</v>
      </c>
      <c r="M12" s="14">
        <f aca="true" t="shared" si="8" ref="M12:M51">K12*100/E12-100</f>
        <v>124.59475430701394</v>
      </c>
      <c r="N12" s="11"/>
      <c r="O12" s="12">
        <v>27082</v>
      </c>
      <c r="P12" s="12">
        <v>30050</v>
      </c>
      <c r="Q12" s="12">
        <v>34127</v>
      </c>
      <c r="R12" s="12">
        <v>34127</v>
      </c>
      <c r="S12" s="13">
        <f aca="true" t="shared" si="9" ref="S12:S51">R12*100/R$51</f>
        <v>0.0006479133176906234</v>
      </c>
      <c r="T12" s="14">
        <f aca="true" t="shared" si="10" ref="T12:T51">R12*100/K12-100</f>
        <v>-93.09290285496857</v>
      </c>
      <c r="V12" s="12">
        <v>0</v>
      </c>
      <c r="W12" s="12">
        <v>0</v>
      </c>
      <c r="X12" s="12">
        <v>0</v>
      </c>
      <c r="Y12" s="12">
        <v>4354</v>
      </c>
      <c r="Z12" s="13">
        <f aca="true" t="shared" si="11" ref="Z12:Z51">Y12*100/Y$51</f>
        <v>8.068223894671065E-05</v>
      </c>
      <c r="AA12" s="14">
        <f aca="true" t="shared" si="12" ref="AA12:AA51">Y12*100/R12-100</f>
        <v>-87.24177337591937</v>
      </c>
      <c r="AC12" s="12">
        <v>0</v>
      </c>
      <c r="AD12" s="12">
        <v>0</v>
      </c>
      <c r="AE12" s="12">
        <v>0</v>
      </c>
      <c r="AF12" s="12">
        <v>1292</v>
      </c>
      <c r="AG12" s="13">
        <f aca="true" t="shared" si="13" ref="AG12:AG51">AF12*100/AF$51</f>
        <v>2.503939396785778E-05</v>
      </c>
      <c r="AH12" s="14">
        <f aca="true" t="shared" si="14" ref="AH12:AH51">AF12*100/Y12-100</f>
        <v>-70.32613688562242</v>
      </c>
      <c r="AJ12" s="12">
        <v>7947</v>
      </c>
      <c r="AK12" s="12">
        <v>36236</v>
      </c>
      <c r="AL12" s="12">
        <v>60350</v>
      </c>
      <c r="AM12" s="12">
        <v>114622</v>
      </c>
      <c r="AN12" s="13">
        <f aca="true" t="shared" si="15" ref="AN12:AN51">AM12*100/AM$51</f>
        <v>0.0019684565909894444</v>
      </c>
      <c r="AO12" s="14">
        <f aca="true" t="shared" si="16" ref="AO12:AO51">AM12*100/AF12-100</f>
        <v>8771.671826625387</v>
      </c>
      <c r="AQ12" s="12">
        <v>20779</v>
      </c>
      <c r="AR12" s="12">
        <v>76158</v>
      </c>
      <c r="AS12" s="12">
        <v>102037</v>
      </c>
      <c r="AT12" s="12">
        <v>180122</v>
      </c>
      <c r="AU12" s="13">
        <f aca="true" t="shared" si="17" ref="AU12:AU51">AT12*100/AT$51</f>
        <v>0.0028029430943572737</v>
      </c>
      <c r="AV12" s="14">
        <f aca="true" t="shared" si="18" ref="AV12:AV51">AT12*100/AM12-100</f>
        <v>57.1443527420565</v>
      </c>
      <c r="AX12" s="12">
        <v>69265</v>
      </c>
      <c r="AY12" s="12">
        <v>105500</v>
      </c>
      <c r="AZ12" s="12">
        <v>285817</v>
      </c>
      <c r="BA12" s="12">
        <v>285817</v>
      </c>
      <c r="BB12" s="13">
        <f aca="true" t="shared" si="19" ref="BB12:BB51">BA12*100/BA$51</f>
        <v>0.003867296182118334</v>
      </c>
      <c r="BC12" s="14">
        <f aca="true" t="shared" si="20" ref="BC12:BC51">BA12*100/AT12-100</f>
        <v>58.67967266630396</v>
      </c>
      <c r="BE12" s="12">
        <v>427</v>
      </c>
      <c r="BF12" s="12">
        <v>427</v>
      </c>
      <c r="BG12" s="12">
        <v>427</v>
      </c>
      <c r="BH12" s="12">
        <v>416419</v>
      </c>
      <c r="BI12" s="13">
        <f aca="true" t="shared" si="21" ref="BI12:BI51">BH12*100/BH$51</f>
        <v>0.005140829147887928</v>
      </c>
      <c r="BJ12" s="14">
        <f aca="true" t="shared" si="22" ref="BJ12:BJ51">BH12*100/BA12-100</f>
        <v>45.694272908889246</v>
      </c>
      <c r="BL12" s="12">
        <v>134928</v>
      </c>
      <c r="BM12" s="12">
        <v>199763</v>
      </c>
      <c r="BN12" s="12">
        <v>330771</v>
      </c>
      <c r="BO12" s="12">
        <v>997868</v>
      </c>
      <c r="BP12" s="13">
        <f aca="true" t="shared" si="23" ref="BP12:BP51">BO12*100/BO$51</f>
        <v>0.011832185069230642</v>
      </c>
      <c r="BQ12" s="14">
        <f aca="true" t="shared" si="24" ref="BQ12:BQ51">BO12*100/BH12-100</f>
        <v>139.6307565216765</v>
      </c>
      <c r="BS12" s="12">
        <v>32004</v>
      </c>
      <c r="BT12" s="12">
        <v>328326</v>
      </c>
      <c r="BU12" s="12">
        <v>786697</v>
      </c>
      <c r="BV12" s="12">
        <v>1550360</v>
      </c>
      <c r="BW12" s="13">
        <f aca="true" t="shared" si="25" ref="BW12:BW51">BV12*100/BV$51</f>
        <v>0.024052238771869516</v>
      </c>
      <c r="BX12" s="14">
        <f aca="true" t="shared" si="26" ref="BX12:BX51">BV12*100/BO12-100</f>
        <v>55.367242961994975</v>
      </c>
      <c r="BZ12" s="12">
        <v>178411</v>
      </c>
      <c r="CA12" s="12">
        <v>333795</v>
      </c>
      <c r="CB12" s="12">
        <v>736644</v>
      </c>
      <c r="CC12" s="12">
        <v>1389710</v>
      </c>
      <c r="CD12" s="13">
        <f aca="true" t="shared" si="27" ref="CD12:CD51">CC12*100/CC$51</f>
        <v>0.018957637600860878</v>
      </c>
      <c r="CE12" s="14">
        <f aca="true" t="shared" si="28" ref="CE12:CE51">CC12*100/BV12-100</f>
        <v>-10.362109445548128</v>
      </c>
      <c r="CG12" s="12">
        <v>817275</v>
      </c>
      <c r="CH12" s="12">
        <v>1871488</v>
      </c>
      <c r="CI12" s="12">
        <v>3494217</v>
      </c>
      <c r="CJ12" s="12">
        <v>4827703</v>
      </c>
      <c r="CK12" s="13">
        <f t="shared" si="0"/>
        <v>0.05787517583125221</v>
      </c>
      <c r="CL12" s="14">
        <f aca="true" t="shared" si="29" ref="CL12:CL41">CJ12*100/CC12-100</f>
        <v>247.38923948161846</v>
      </c>
      <c r="CN12" s="12">
        <v>921120</v>
      </c>
      <c r="CO12" s="12">
        <v>1394444</v>
      </c>
      <c r="CP12" s="12">
        <v>1529507</v>
      </c>
      <c r="CQ12" s="12">
        <v>1544088</v>
      </c>
      <c r="CR12" s="13">
        <f t="shared" si="1"/>
        <v>0.01827188436488722</v>
      </c>
      <c r="CS12" s="14">
        <f aca="true" t="shared" si="30" ref="CS12:CS51">CQ12*100/CJ12-100</f>
        <v>-68.016093782074</v>
      </c>
      <c r="CU12" s="12">
        <v>5337</v>
      </c>
      <c r="CV12" s="12">
        <v>24572</v>
      </c>
      <c r="CW12" s="12">
        <v>26894</v>
      </c>
      <c r="CX12" s="12">
        <v>27353</v>
      </c>
      <c r="CY12" s="13">
        <f t="shared" si="2"/>
        <v>0.0003174161080998991</v>
      </c>
      <c r="CZ12" s="14">
        <f aca="true" t="shared" si="31" ref="CZ12:CZ51">CX12*100/CQ12-100</f>
        <v>-98.22853360689287</v>
      </c>
      <c r="DB12" s="12">
        <v>6242</v>
      </c>
      <c r="DC12" s="12">
        <v>15770</v>
      </c>
      <c r="DD12" s="12">
        <v>42669</v>
      </c>
      <c r="DE12" s="12">
        <v>51204</v>
      </c>
      <c r="DF12" s="13">
        <f t="shared" si="3"/>
        <v>0.0005696909361918381</v>
      </c>
      <c r="DG12" s="14">
        <f aca="true" t="shared" si="32" ref="DG12:DG51">DE12*100/CX12-100</f>
        <v>87.19701678060906</v>
      </c>
      <c r="DI12" s="12">
        <v>78462</v>
      </c>
      <c r="DJ12" s="12">
        <v>97580</v>
      </c>
      <c r="DK12" s="12">
        <v>254687</v>
      </c>
      <c r="DL12" s="12">
        <v>256404</v>
      </c>
      <c r="DM12" s="13">
        <f t="shared" si="4"/>
        <v>0.002770083116259419</v>
      </c>
      <c r="DN12" s="14">
        <f aca="true" t="shared" si="33" ref="DN12:DN51">DL12*100/DE12-100</f>
        <v>400.74994141082726</v>
      </c>
      <c r="DP12" s="12">
        <v>2051</v>
      </c>
      <c r="DQ12" s="12">
        <v>5536</v>
      </c>
      <c r="DR12" s="12">
        <v>11186</v>
      </c>
      <c r="DS12" s="12"/>
      <c r="DT12" s="13" t="e">
        <f t="shared" si="5"/>
        <v>#DIV/0!</v>
      </c>
      <c r="DU12" s="14">
        <f aca="true" t="shared" si="34" ref="DU12:DU51">DS12*100/DL12-100</f>
        <v>-100</v>
      </c>
    </row>
    <row r="13" spans="1:125" ht="12">
      <c r="A13" s="11" t="s">
        <v>2</v>
      </c>
      <c r="B13" s="12">
        <v>9775</v>
      </c>
      <c r="C13" s="12">
        <v>15833</v>
      </c>
      <c r="D13" s="12">
        <v>25965</v>
      </c>
      <c r="E13" s="12">
        <v>25965</v>
      </c>
      <c r="F13" s="13">
        <f t="shared" si="6"/>
        <v>0.0006060387364821645</v>
      </c>
      <c r="G13" s="11"/>
      <c r="H13" s="12">
        <v>0</v>
      </c>
      <c r="I13" s="12">
        <v>0</v>
      </c>
      <c r="J13" s="12">
        <v>0</v>
      </c>
      <c r="K13" s="12">
        <v>0</v>
      </c>
      <c r="L13" s="13">
        <f t="shared" si="7"/>
        <v>0</v>
      </c>
      <c r="M13" s="14">
        <f t="shared" si="8"/>
        <v>-100</v>
      </c>
      <c r="N13" s="11"/>
      <c r="O13" s="12">
        <v>0</v>
      </c>
      <c r="P13" s="12">
        <v>46</v>
      </c>
      <c r="Q13" s="12">
        <v>78</v>
      </c>
      <c r="R13" s="12">
        <v>111</v>
      </c>
      <c r="S13" s="13">
        <f t="shared" si="9"/>
        <v>2.1073747549933833E-06</v>
      </c>
      <c r="T13" s="14" t="e">
        <f t="shared" si="10"/>
        <v>#DIV/0!</v>
      </c>
      <c r="V13" s="12">
        <v>102</v>
      </c>
      <c r="W13" s="12">
        <v>114</v>
      </c>
      <c r="X13" s="12">
        <v>130</v>
      </c>
      <c r="Y13" s="12">
        <v>148</v>
      </c>
      <c r="Z13" s="13">
        <f t="shared" si="11"/>
        <v>2.7425290225340323E-06</v>
      </c>
      <c r="AA13" s="14">
        <f t="shared" si="12"/>
        <v>33.33333333333334</v>
      </c>
      <c r="AC13" s="12">
        <v>16</v>
      </c>
      <c r="AD13" s="12">
        <v>16</v>
      </c>
      <c r="AE13" s="12">
        <v>3593</v>
      </c>
      <c r="AF13" s="12">
        <v>3593</v>
      </c>
      <c r="AG13" s="13">
        <f t="shared" si="13"/>
        <v>6.963354684714629E-05</v>
      </c>
      <c r="AH13" s="14">
        <f t="shared" si="14"/>
        <v>2327.7027027027025</v>
      </c>
      <c r="AJ13" s="12">
        <v>8</v>
      </c>
      <c r="AK13" s="12">
        <v>67</v>
      </c>
      <c r="AL13" s="12">
        <v>1069</v>
      </c>
      <c r="AM13" s="12">
        <v>5643</v>
      </c>
      <c r="AN13" s="13">
        <f t="shared" si="15"/>
        <v>9.690984752450171E-05</v>
      </c>
      <c r="AO13" s="14">
        <f t="shared" si="16"/>
        <v>57.05538547175064</v>
      </c>
      <c r="AQ13" s="12">
        <v>9511</v>
      </c>
      <c r="AR13" s="12">
        <v>22024</v>
      </c>
      <c r="AS13" s="12">
        <v>22024</v>
      </c>
      <c r="AT13" s="12">
        <v>22024</v>
      </c>
      <c r="AU13" s="13">
        <f t="shared" si="17"/>
        <v>0.00034272336921711176</v>
      </c>
      <c r="AV13" s="14">
        <f t="shared" si="18"/>
        <v>290.2888534467482</v>
      </c>
      <c r="AX13" s="12">
        <v>1200</v>
      </c>
      <c r="AY13" s="12">
        <v>4240</v>
      </c>
      <c r="AZ13" s="12">
        <v>7052</v>
      </c>
      <c r="BA13" s="12">
        <v>7418</v>
      </c>
      <c r="BB13" s="13">
        <f t="shared" si="19"/>
        <v>0.00010037052757167629</v>
      </c>
      <c r="BC13" s="14">
        <f t="shared" si="20"/>
        <v>-66.31856156919724</v>
      </c>
      <c r="BE13" s="12">
        <v>5132</v>
      </c>
      <c r="BF13" s="12">
        <v>14142</v>
      </c>
      <c r="BG13" s="12">
        <v>23142</v>
      </c>
      <c r="BH13" s="12">
        <v>26742</v>
      </c>
      <c r="BI13" s="13">
        <f t="shared" si="21"/>
        <v>0.00033013876185481204</v>
      </c>
      <c r="BJ13" s="14">
        <f t="shared" si="22"/>
        <v>260.50148287948235</v>
      </c>
      <c r="BL13" s="12">
        <v>11864</v>
      </c>
      <c r="BM13" s="12">
        <v>12005</v>
      </c>
      <c r="BN13" s="12">
        <v>12025</v>
      </c>
      <c r="BO13" s="12">
        <v>15156</v>
      </c>
      <c r="BP13" s="13">
        <f t="shared" si="23"/>
        <v>0.00017971174234393688</v>
      </c>
      <c r="BQ13" s="14">
        <f t="shared" si="24"/>
        <v>-43.32510657392865</v>
      </c>
      <c r="BS13" s="12">
        <v>515340</v>
      </c>
      <c r="BT13" s="12">
        <v>521260</v>
      </c>
      <c r="BU13" s="12">
        <v>521279</v>
      </c>
      <c r="BV13" s="12">
        <v>642071</v>
      </c>
      <c r="BW13" s="13">
        <f t="shared" si="25"/>
        <v>0.009961070332369922</v>
      </c>
      <c r="BX13" s="14">
        <f t="shared" si="26"/>
        <v>4136.414621272103</v>
      </c>
      <c r="BZ13" s="12">
        <v>1100</v>
      </c>
      <c r="CA13" s="12">
        <v>6486</v>
      </c>
      <c r="CB13" s="12">
        <v>26594</v>
      </c>
      <c r="CC13" s="12">
        <v>370327</v>
      </c>
      <c r="CD13" s="13">
        <f t="shared" si="27"/>
        <v>0.00505179142397623</v>
      </c>
      <c r="CE13" s="14">
        <f t="shared" si="28"/>
        <v>-42.323045270694365</v>
      </c>
      <c r="CG13" s="12">
        <v>7044</v>
      </c>
      <c r="CH13" s="12">
        <v>22251</v>
      </c>
      <c r="CI13" s="12">
        <v>44944</v>
      </c>
      <c r="CJ13" s="12">
        <v>58138</v>
      </c>
      <c r="CK13" s="13">
        <f t="shared" si="0"/>
        <v>0.0006969664398322227</v>
      </c>
      <c r="CL13" s="14">
        <f t="shared" si="29"/>
        <v>-84.30090163558152</v>
      </c>
      <c r="CN13" s="12">
        <v>13880</v>
      </c>
      <c r="CO13" s="12">
        <v>92517</v>
      </c>
      <c r="CP13" s="12">
        <v>119799</v>
      </c>
      <c r="CQ13" s="12">
        <v>121042</v>
      </c>
      <c r="CR13" s="13">
        <f t="shared" si="1"/>
        <v>0.0014323441586844008</v>
      </c>
      <c r="CS13" s="14">
        <f t="shared" si="30"/>
        <v>108.19773642024148</v>
      </c>
      <c r="CU13" s="12">
        <v>17866</v>
      </c>
      <c r="CV13" s="12">
        <v>39162</v>
      </c>
      <c r="CW13" s="12">
        <v>59194</v>
      </c>
      <c r="CX13" s="12">
        <v>87448</v>
      </c>
      <c r="CY13" s="13">
        <f t="shared" si="2"/>
        <v>0.0010147846240310013</v>
      </c>
      <c r="CZ13" s="14">
        <f t="shared" si="31"/>
        <v>-27.754002742849593</v>
      </c>
      <c r="DB13" s="12">
        <v>30563</v>
      </c>
      <c r="DC13" s="12">
        <v>46845</v>
      </c>
      <c r="DD13" s="12">
        <v>56300</v>
      </c>
      <c r="DE13" s="12">
        <v>64790</v>
      </c>
      <c r="DF13" s="13">
        <f t="shared" si="3"/>
        <v>0.0007208475071453244</v>
      </c>
      <c r="DG13" s="14">
        <f t="shared" si="32"/>
        <v>-25.910255237398232</v>
      </c>
      <c r="DI13" s="12">
        <v>2921</v>
      </c>
      <c r="DJ13" s="12">
        <v>11151</v>
      </c>
      <c r="DK13" s="12">
        <v>24140</v>
      </c>
      <c r="DL13" s="12">
        <v>32690</v>
      </c>
      <c r="DM13" s="13">
        <f t="shared" si="4"/>
        <v>0.0003531692839055569</v>
      </c>
      <c r="DN13" s="14">
        <f t="shared" si="33"/>
        <v>-49.54468282142306</v>
      </c>
      <c r="DP13" s="12">
        <v>7455</v>
      </c>
      <c r="DQ13" s="12">
        <v>16330</v>
      </c>
      <c r="DR13" s="12">
        <v>24735</v>
      </c>
      <c r="DS13" s="12"/>
      <c r="DT13" s="13" t="e">
        <f t="shared" si="5"/>
        <v>#DIV/0!</v>
      </c>
      <c r="DU13" s="14">
        <f t="shared" si="34"/>
        <v>-100</v>
      </c>
    </row>
    <row r="14" spans="1:125" ht="12">
      <c r="A14" s="11" t="s">
        <v>3</v>
      </c>
      <c r="B14" s="12">
        <v>6709</v>
      </c>
      <c r="C14" s="12">
        <v>9479</v>
      </c>
      <c r="D14" s="12">
        <v>14514</v>
      </c>
      <c r="E14" s="12">
        <v>18542</v>
      </c>
      <c r="F14" s="13">
        <f t="shared" si="6"/>
        <v>0.0004327814462488848</v>
      </c>
      <c r="G14" s="11"/>
      <c r="H14" s="12">
        <v>3021</v>
      </c>
      <c r="I14" s="12">
        <v>7654</v>
      </c>
      <c r="J14" s="12">
        <v>14889</v>
      </c>
      <c r="K14" s="12">
        <v>19124</v>
      </c>
      <c r="L14" s="13">
        <f t="shared" si="7"/>
        <v>0.00038343602871912595</v>
      </c>
      <c r="M14" s="14">
        <f t="shared" si="8"/>
        <v>3.138819976270085</v>
      </c>
      <c r="N14" s="11"/>
      <c r="O14" s="12">
        <v>4234</v>
      </c>
      <c r="P14" s="12">
        <v>11592</v>
      </c>
      <c r="Q14" s="12">
        <v>12651</v>
      </c>
      <c r="R14" s="12">
        <v>17472</v>
      </c>
      <c r="S14" s="13">
        <f t="shared" si="9"/>
        <v>0.0003317121776508504</v>
      </c>
      <c r="T14" s="14">
        <f t="shared" si="10"/>
        <v>-8.638360175695468</v>
      </c>
      <c r="V14" s="12">
        <v>4240</v>
      </c>
      <c r="W14" s="12">
        <v>9540</v>
      </c>
      <c r="X14" s="12">
        <v>13780</v>
      </c>
      <c r="Y14" s="12">
        <v>19928</v>
      </c>
      <c r="Z14" s="13">
        <f t="shared" si="11"/>
        <v>0.0003692778267639067</v>
      </c>
      <c r="AA14" s="14">
        <f t="shared" si="12"/>
        <v>14.056776556776555</v>
      </c>
      <c r="AC14" s="12">
        <v>6360</v>
      </c>
      <c r="AD14" s="12">
        <v>10600</v>
      </c>
      <c r="AE14" s="12">
        <v>19080</v>
      </c>
      <c r="AF14" s="12">
        <v>24380</v>
      </c>
      <c r="AG14" s="13">
        <f t="shared" si="13"/>
        <v>0.00047249258896004076</v>
      </c>
      <c r="AH14" s="14">
        <f t="shared" si="14"/>
        <v>22.34042553191489</v>
      </c>
      <c r="AJ14" s="12">
        <v>6360</v>
      </c>
      <c r="AK14" s="12">
        <v>12571</v>
      </c>
      <c r="AL14" s="12">
        <v>20638</v>
      </c>
      <c r="AM14" s="12">
        <v>23895</v>
      </c>
      <c r="AN14" s="13">
        <f t="shared" si="15"/>
        <v>0.0004103598806659522</v>
      </c>
      <c r="AO14" s="14">
        <f t="shared" si="16"/>
        <v>-1.989335520918786</v>
      </c>
      <c r="AQ14" s="12">
        <v>4542</v>
      </c>
      <c r="AR14" s="12">
        <v>6251</v>
      </c>
      <c r="AS14" s="12">
        <v>7475</v>
      </c>
      <c r="AT14" s="12">
        <v>7475</v>
      </c>
      <c r="AU14" s="13">
        <f t="shared" si="17"/>
        <v>0.00011632115805021387</v>
      </c>
      <c r="AV14" s="14">
        <f t="shared" si="18"/>
        <v>-68.71730487549696</v>
      </c>
      <c r="AX14" s="12">
        <v>290</v>
      </c>
      <c r="AY14" s="12">
        <v>491</v>
      </c>
      <c r="AZ14" s="12">
        <v>491</v>
      </c>
      <c r="BA14" s="12">
        <v>914</v>
      </c>
      <c r="BB14" s="13">
        <f t="shared" si="19"/>
        <v>1.2367034537680254E-05</v>
      </c>
      <c r="BC14" s="14">
        <f t="shared" si="20"/>
        <v>-87.77257525083613</v>
      </c>
      <c r="BE14" s="12">
        <v>233</v>
      </c>
      <c r="BF14" s="12">
        <v>332</v>
      </c>
      <c r="BG14" s="12">
        <v>575</v>
      </c>
      <c r="BH14" s="12">
        <v>729</v>
      </c>
      <c r="BI14" s="13">
        <f t="shared" si="21"/>
        <v>8.99974412505265E-06</v>
      </c>
      <c r="BJ14" s="14">
        <f t="shared" si="22"/>
        <v>-20.240700218818375</v>
      </c>
      <c r="BL14" s="12">
        <v>250</v>
      </c>
      <c r="BM14" s="12">
        <v>954</v>
      </c>
      <c r="BN14" s="12">
        <v>1204</v>
      </c>
      <c r="BO14" s="12">
        <v>1204</v>
      </c>
      <c r="BP14" s="13">
        <f t="shared" si="23"/>
        <v>1.4276388082746108E-05</v>
      </c>
      <c r="BQ14" s="14">
        <f t="shared" si="24"/>
        <v>65.15775034293551</v>
      </c>
      <c r="BS14" s="12">
        <v>250</v>
      </c>
      <c r="BT14" s="12">
        <v>739</v>
      </c>
      <c r="BU14" s="12">
        <v>739</v>
      </c>
      <c r="BV14" s="12">
        <v>739</v>
      </c>
      <c r="BW14" s="13">
        <f t="shared" si="25"/>
        <v>1.1464823945671698E-05</v>
      </c>
      <c r="BX14" s="14">
        <f t="shared" si="26"/>
        <v>-38.62126245847176</v>
      </c>
      <c r="BZ14" s="12">
        <v>0</v>
      </c>
      <c r="CA14" s="12">
        <v>3778</v>
      </c>
      <c r="CB14" s="12">
        <v>4218</v>
      </c>
      <c r="CC14" s="12">
        <v>4218</v>
      </c>
      <c r="CD14" s="13">
        <f t="shared" si="27"/>
        <v>5.7539569694706935E-05</v>
      </c>
      <c r="CE14" s="14">
        <f t="shared" si="28"/>
        <v>470.7713125845737</v>
      </c>
      <c r="CG14" s="12">
        <v>0</v>
      </c>
      <c r="CH14" s="12">
        <v>85</v>
      </c>
      <c r="CI14" s="12">
        <v>85</v>
      </c>
      <c r="CJ14" s="12">
        <v>85</v>
      </c>
      <c r="CK14" s="13">
        <f t="shared" si="0"/>
        <v>1.018991836419191E-06</v>
      </c>
      <c r="CL14" s="14">
        <f t="shared" si="29"/>
        <v>-97.98482693219535</v>
      </c>
      <c r="CN14" s="12">
        <v>113</v>
      </c>
      <c r="CO14" s="12">
        <v>113</v>
      </c>
      <c r="CP14" s="12">
        <v>912</v>
      </c>
      <c r="CQ14" s="12">
        <v>1019</v>
      </c>
      <c r="CR14" s="13">
        <f t="shared" si="1"/>
        <v>1.2058283056289588E-05</v>
      </c>
      <c r="CS14" s="14">
        <f t="shared" si="30"/>
        <v>1098.8235294117646</v>
      </c>
      <c r="CU14" s="12">
        <v>107</v>
      </c>
      <c r="CV14" s="12">
        <v>214</v>
      </c>
      <c r="CW14" s="12">
        <v>851</v>
      </c>
      <c r="CX14" s="12">
        <v>851</v>
      </c>
      <c r="CY14" s="13">
        <f t="shared" si="2"/>
        <v>9.875374108617489E-06</v>
      </c>
      <c r="CZ14" s="14">
        <f t="shared" si="31"/>
        <v>-16.48675171736997</v>
      </c>
      <c r="DB14" s="12">
        <v>429</v>
      </c>
      <c r="DC14" s="12">
        <v>11411</v>
      </c>
      <c r="DD14" s="12">
        <v>11840</v>
      </c>
      <c r="DE14" s="12">
        <v>12056</v>
      </c>
      <c r="DF14" s="13">
        <f t="shared" si="3"/>
        <v>0.0001341339334178736</v>
      </c>
      <c r="DG14" s="14">
        <f t="shared" si="32"/>
        <v>1316.68625146886</v>
      </c>
      <c r="DI14" s="12">
        <v>756</v>
      </c>
      <c r="DJ14" s="12">
        <v>863</v>
      </c>
      <c r="DK14" s="12">
        <v>976</v>
      </c>
      <c r="DL14" s="11">
        <v>976</v>
      </c>
      <c r="DM14" s="13">
        <f t="shared" si="4"/>
        <v>1.0544301654690228E-05</v>
      </c>
      <c r="DN14" s="14">
        <f t="shared" si="33"/>
        <v>-91.90444591904446</v>
      </c>
      <c r="DP14" s="12">
        <v>0</v>
      </c>
      <c r="DQ14" s="12">
        <v>0</v>
      </c>
      <c r="DR14" s="12">
        <v>0</v>
      </c>
      <c r="DS14" s="12"/>
      <c r="DT14" s="13" t="e">
        <f t="shared" si="5"/>
        <v>#DIV/0!</v>
      </c>
      <c r="DU14" s="14">
        <f t="shared" si="34"/>
        <v>-100</v>
      </c>
    </row>
    <row r="15" spans="1:125" ht="12">
      <c r="A15" s="11" t="s">
        <v>4</v>
      </c>
      <c r="B15" s="12">
        <v>0</v>
      </c>
      <c r="C15" s="12">
        <v>0</v>
      </c>
      <c r="D15" s="12">
        <v>0</v>
      </c>
      <c r="E15" s="12">
        <v>0</v>
      </c>
      <c r="F15" s="13">
        <f t="shared" si="6"/>
        <v>0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7"/>
        <v>0</v>
      </c>
      <c r="M15" s="14" t="e">
        <f t="shared" si="8"/>
        <v>#DIV/0!</v>
      </c>
      <c r="N15" s="11"/>
      <c r="O15" s="12">
        <v>0</v>
      </c>
      <c r="P15" s="12">
        <v>0</v>
      </c>
      <c r="Q15" s="12">
        <v>0</v>
      </c>
      <c r="R15" s="12">
        <v>0</v>
      </c>
      <c r="S15" s="13">
        <f t="shared" si="9"/>
        <v>0</v>
      </c>
      <c r="T15" s="14" t="e">
        <f t="shared" si="10"/>
        <v>#DIV/0!</v>
      </c>
      <c r="V15" s="12">
        <v>0</v>
      </c>
      <c r="W15" s="12">
        <v>0</v>
      </c>
      <c r="X15" s="12">
        <v>0</v>
      </c>
      <c r="Y15" s="12">
        <v>0</v>
      </c>
      <c r="Z15" s="13">
        <f t="shared" si="11"/>
        <v>0</v>
      </c>
      <c r="AA15" s="14" t="e">
        <f t="shared" si="12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3"/>
        <v>0</v>
      </c>
      <c r="AH15" s="14" t="e">
        <f t="shared" si="14"/>
        <v>#DIV/0!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 t="e">
        <f t="shared" si="16"/>
        <v>#DIV/0!</v>
      </c>
      <c r="AQ15" s="12">
        <v>0</v>
      </c>
      <c r="AR15" s="12">
        <v>0</v>
      </c>
      <c r="AS15" s="12">
        <v>0</v>
      </c>
      <c r="AT15" s="12">
        <v>0</v>
      </c>
      <c r="AU15" s="13">
        <f t="shared" si="17"/>
        <v>0</v>
      </c>
      <c r="AV15" s="14" t="e">
        <f t="shared" si="18"/>
        <v>#DIV/0!</v>
      </c>
      <c r="AX15" s="12">
        <v>0</v>
      </c>
      <c r="AY15" s="12">
        <v>0</v>
      </c>
      <c r="AZ15" s="12">
        <v>0</v>
      </c>
      <c r="BA15" s="12">
        <v>0</v>
      </c>
      <c r="BB15" s="13">
        <f t="shared" si="19"/>
        <v>0</v>
      </c>
      <c r="BC15" s="14" t="e">
        <f t="shared" si="20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 t="e">
        <f t="shared" si="22"/>
        <v>#DIV/0!</v>
      </c>
      <c r="BL15" s="12">
        <v>0</v>
      </c>
      <c r="BM15" s="12">
        <v>0</v>
      </c>
      <c r="BN15" s="12">
        <v>0</v>
      </c>
      <c r="BO15" s="12">
        <v>0</v>
      </c>
      <c r="BP15" s="13">
        <f t="shared" si="23"/>
        <v>0</v>
      </c>
      <c r="BQ15" s="14" t="e">
        <f t="shared" si="24"/>
        <v>#DIV/0!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5"/>
        <v>0</v>
      </c>
      <c r="BX15" s="14" t="e">
        <f t="shared" si="26"/>
        <v>#DIV/0!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7"/>
        <v>0</v>
      </c>
      <c r="CE15" s="14" t="e">
        <f t="shared" si="28"/>
        <v>#DIV/0!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29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0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1"/>
        <v>#DIV/0!</v>
      </c>
      <c r="DB15" s="12">
        <v>0</v>
      </c>
      <c r="DC15" s="12">
        <v>0</v>
      </c>
      <c r="DD15" s="12">
        <v>0</v>
      </c>
      <c r="DE15" s="12">
        <v>0</v>
      </c>
      <c r="DF15" s="13">
        <f t="shared" si="3"/>
        <v>0</v>
      </c>
      <c r="DG15" s="14" t="e">
        <f t="shared" si="32"/>
        <v>#DIV/0!</v>
      </c>
      <c r="DI15" s="12">
        <v>0</v>
      </c>
      <c r="DJ15" s="12">
        <v>0</v>
      </c>
      <c r="DK15" s="12">
        <v>0</v>
      </c>
      <c r="DL15" s="11">
        <v>0</v>
      </c>
      <c r="DM15" s="13">
        <f t="shared" si="4"/>
        <v>0</v>
      </c>
      <c r="DN15" s="14" t="e">
        <f t="shared" si="33"/>
        <v>#DIV/0!</v>
      </c>
      <c r="DP15" s="12">
        <v>0</v>
      </c>
      <c r="DQ15" s="12">
        <v>0</v>
      </c>
      <c r="DR15" s="12">
        <v>0</v>
      </c>
      <c r="DS15" s="12"/>
      <c r="DT15" s="13" t="e">
        <f t="shared" si="5"/>
        <v>#DIV/0!</v>
      </c>
      <c r="DU15" s="14" t="e">
        <f t="shared" si="34"/>
        <v>#DIV/0!</v>
      </c>
    </row>
    <row r="16" spans="1:125" ht="12">
      <c r="A16" s="11" t="s">
        <v>5</v>
      </c>
      <c r="B16" s="12">
        <v>16749</v>
      </c>
      <c r="C16" s="12">
        <v>47349</v>
      </c>
      <c r="D16" s="12">
        <v>48116</v>
      </c>
      <c r="E16" s="12">
        <v>57718</v>
      </c>
      <c r="F16" s="13">
        <f t="shared" si="6"/>
        <v>0.0013471728785779923</v>
      </c>
      <c r="G16" s="11"/>
      <c r="H16" s="12">
        <v>6683</v>
      </c>
      <c r="I16" s="12">
        <v>70732</v>
      </c>
      <c r="J16" s="12">
        <v>70732</v>
      </c>
      <c r="K16" s="12">
        <v>71253</v>
      </c>
      <c r="L16" s="13">
        <f t="shared" si="7"/>
        <v>0.0014286220118345473</v>
      </c>
      <c r="M16" s="14">
        <f t="shared" si="8"/>
        <v>23.450223500467786</v>
      </c>
      <c r="N16" s="11"/>
      <c r="O16" s="12">
        <v>0</v>
      </c>
      <c r="P16" s="12">
        <v>9154</v>
      </c>
      <c r="Q16" s="12">
        <v>13168</v>
      </c>
      <c r="R16" s="12">
        <v>19615</v>
      </c>
      <c r="S16" s="13">
        <f t="shared" si="9"/>
        <v>0.0003723978001729299</v>
      </c>
      <c r="T16" s="14">
        <f t="shared" si="10"/>
        <v>-72.47133454030006</v>
      </c>
      <c r="V16" s="12">
        <v>1314</v>
      </c>
      <c r="W16" s="12">
        <v>7415</v>
      </c>
      <c r="X16" s="12">
        <v>28160</v>
      </c>
      <c r="Y16" s="12">
        <v>49864</v>
      </c>
      <c r="Z16" s="13">
        <f t="shared" si="11"/>
        <v>0.0009240099133759255</v>
      </c>
      <c r="AA16" s="14">
        <f t="shared" si="12"/>
        <v>154.21361203160848</v>
      </c>
      <c r="AC16" s="12">
        <v>0</v>
      </c>
      <c r="AD16" s="12">
        <v>2937</v>
      </c>
      <c r="AE16" s="12">
        <v>8686</v>
      </c>
      <c r="AF16" s="12">
        <v>11929</v>
      </c>
      <c r="AG16" s="13">
        <f t="shared" si="13"/>
        <v>0.0002311880268131389</v>
      </c>
      <c r="AH16" s="14">
        <f t="shared" si="14"/>
        <v>-76.07692924755335</v>
      </c>
      <c r="AJ16" s="12">
        <v>24255</v>
      </c>
      <c r="AK16" s="12">
        <v>64719</v>
      </c>
      <c r="AL16" s="12">
        <v>104414</v>
      </c>
      <c r="AM16" s="12">
        <v>122353</v>
      </c>
      <c r="AN16" s="13">
        <f t="shared" si="15"/>
        <v>0.0021012246277096152</v>
      </c>
      <c r="AO16" s="14">
        <f t="shared" si="16"/>
        <v>925.6769217872411</v>
      </c>
      <c r="AQ16" s="12">
        <v>39654</v>
      </c>
      <c r="AR16" s="12">
        <v>66727</v>
      </c>
      <c r="AS16" s="12">
        <v>100095</v>
      </c>
      <c r="AT16" s="12">
        <v>404818</v>
      </c>
      <c r="AU16" s="13">
        <f t="shared" si="17"/>
        <v>0.006299518201949361</v>
      </c>
      <c r="AV16" s="14">
        <f t="shared" si="18"/>
        <v>230.8607063169681</v>
      </c>
      <c r="AX16" s="12">
        <v>212963</v>
      </c>
      <c r="AY16" s="12">
        <v>714779</v>
      </c>
      <c r="AZ16" s="12">
        <v>839383</v>
      </c>
      <c r="BA16" s="12">
        <v>896821</v>
      </c>
      <c r="BB16" s="13">
        <f t="shared" si="19"/>
        <v>0.012134591117195781</v>
      </c>
      <c r="BC16" s="14">
        <f t="shared" si="20"/>
        <v>121.53683877693186</v>
      </c>
      <c r="BE16" s="12">
        <v>26535</v>
      </c>
      <c r="BF16" s="12">
        <v>103496</v>
      </c>
      <c r="BG16" s="12">
        <v>331745</v>
      </c>
      <c r="BH16" s="12">
        <v>543539</v>
      </c>
      <c r="BI16" s="13">
        <f t="shared" si="21"/>
        <v>0.006710167245523995</v>
      </c>
      <c r="BJ16" s="14">
        <f t="shared" si="22"/>
        <v>-39.392699323499336</v>
      </c>
      <c r="BL16" s="12">
        <v>778700</v>
      </c>
      <c r="BM16" s="12">
        <v>2963299</v>
      </c>
      <c r="BN16" s="12">
        <v>4284032</v>
      </c>
      <c r="BO16" s="12">
        <v>4400321</v>
      </c>
      <c r="BP16" s="13">
        <f t="shared" si="23"/>
        <v>0.05217665306034671</v>
      </c>
      <c r="BQ16" s="14">
        <f t="shared" si="24"/>
        <v>709.56858661476</v>
      </c>
      <c r="BS16" s="12">
        <v>13942</v>
      </c>
      <c r="BT16" s="12">
        <v>57178</v>
      </c>
      <c r="BU16" s="12">
        <v>130474</v>
      </c>
      <c r="BV16" s="12">
        <v>233452</v>
      </c>
      <c r="BW16" s="13">
        <f t="shared" si="25"/>
        <v>0.0036217673609809866</v>
      </c>
      <c r="BX16" s="14">
        <f t="shared" si="26"/>
        <v>-94.69465977595725</v>
      </c>
      <c r="BZ16" s="12">
        <v>156246</v>
      </c>
      <c r="CA16" s="12">
        <v>349376</v>
      </c>
      <c r="CB16" s="12">
        <v>582724</v>
      </c>
      <c r="CC16" s="12">
        <v>706258</v>
      </c>
      <c r="CD16" s="13">
        <f t="shared" si="27"/>
        <v>0.009634372075259443</v>
      </c>
      <c r="CE16" s="14">
        <f t="shared" si="28"/>
        <v>202.5281428302178</v>
      </c>
      <c r="CG16" s="12">
        <v>69996</v>
      </c>
      <c r="CH16" s="12">
        <v>237522</v>
      </c>
      <c r="CI16" s="12">
        <v>492704</v>
      </c>
      <c r="CJ16" s="12">
        <v>510053</v>
      </c>
      <c r="CK16" s="13">
        <f t="shared" si="0"/>
        <v>0.006114586389895501</v>
      </c>
      <c r="CL16" s="14">
        <f t="shared" si="29"/>
        <v>-27.7809242514775</v>
      </c>
      <c r="CN16" s="12">
        <v>6964</v>
      </c>
      <c r="CO16" s="12">
        <v>16640</v>
      </c>
      <c r="CP16" s="12">
        <v>20156</v>
      </c>
      <c r="CQ16" s="12">
        <v>20156</v>
      </c>
      <c r="CR16" s="13">
        <f t="shared" si="1"/>
        <v>0.00023851496887396755</v>
      </c>
      <c r="CS16" s="14">
        <f t="shared" si="30"/>
        <v>-96.04825380891789</v>
      </c>
      <c r="CU16" s="12">
        <v>5119</v>
      </c>
      <c r="CV16" s="12">
        <v>27869</v>
      </c>
      <c r="CW16" s="12">
        <v>85922</v>
      </c>
      <c r="CX16" s="12">
        <v>85922</v>
      </c>
      <c r="CY16" s="13">
        <f t="shared" si="2"/>
        <v>0.0009970762563579693</v>
      </c>
      <c r="CZ16" s="14">
        <f t="shared" si="31"/>
        <v>326.2849771780115</v>
      </c>
      <c r="DB16" s="12">
        <v>0</v>
      </c>
      <c r="DC16" s="12">
        <v>0</v>
      </c>
      <c r="DD16" s="12">
        <v>5982</v>
      </c>
      <c r="DE16" s="12">
        <v>35312</v>
      </c>
      <c r="DF16" s="13">
        <f t="shared" si="3"/>
        <v>0.00039287802395918657</v>
      </c>
      <c r="DG16" s="14">
        <f t="shared" si="32"/>
        <v>-58.90226018947418</v>
      </c>
      <c r="DI16" s="12">
        <v>0</v>
      </c>
      <c r="DJ16" s="12">
        <v>0</v>
      </c>
      <c r="DK16" s="12">
        <v>1191</v>
      </c>
      <c r="DL16" s="12">
        <v>3157</v>
      </c>
      <c r="DM16" s="13">
        <f t="shared" si="4"/>
        <v>3.4106926561328946E-05</v>
      </c>
      <c r="DN16" s="14">
        <f t="shared" si="33"/>
        <v>-91.0596964204803</v>
      </c>
      <c r="DP16" s="12">
        <v>0</v>
      </c>
      <c r="DQ16" s="12">
        <v>49389</v>
      </c>
      <c r="DR16" s="12">
        <v>107095</v>
      </c>
      <c r="DS16" s="12"/>
      <c r="DT16" s="13" t="e">
        <f t="shared" si="5"/>
        <v>#DIV/0!</v>
      </c>
      <c r="DU16" s="14">
        <f t="shared" si="34"/>
        <v>-100</v>
      </c>
    </row>
    <row r="17" spans="1:125" ht="12">
      <c r="A17" s="11" t="s">
        <v>6</v>
      </c>
      <c r="B17" s="12">
        <v>1467235</v>
      </c>
      <c r="C17" s="12">
        <v>2588313</v>
      </c>
      <c r="D17" s="12">
        <v>4073486</v>
      </c>
      <c r="E17" s="12">
        <v>5638735</v>
      </c>
      <c r="F17" s="13">
        <f t="shared" si="6"/>
        <v>0.13161147062421558</v>
      </c>
      <c r="G17" s="11"/>
      <c r="H17" s="12">
        <v>1727674</v>
      </c>
      <c r="I17" s="12">
        <v>3232369</v>
      </c>
      <c r="J17" s="12">
        <v>4866177</v>
      </c>
      <c r="K17" s="12">
        <v>6746891</v>
      </c>
      <c r="L17" s="13">
        <f t="shared" si="7"/>
        <v>0.13527510412261098</v>
      </c>
      <c r="M17" s="14">
        <f t="shared" si="8"/>
        <v>19.65256391726159</v>
      </c>
      <c r="N17" s="11"/>
      <c r="O17" s="12">
        <v>1676745</v>
      </c>
      <c r="P17" s="12">
        <v>3457347</v>
      </c>
      <c r="Q17" s="12">
        <v>5278724</v>
      </c>
      <c r="R17" s="12">
        <v>7076397</v>
      </c>
      <c r="S17" s="13">
        <f t="shared" si="9"/>
        <v>0.1343479314784767</v>
      </c>
      <c r="T17" s="14">
        <f t="shared" si="10"/>
        <v>4.883819821603751</v>
      </c>
      <c r="V17" s="12">
        <v>1757753</v>
      </c>
      <c r="W17" s="12">
        <v>3466967</v>
      </c>
      <c r="X17" s="12">
        <v>4974358</v>
      </c>
      <c r="Y17" s="12">
        <v>6529819</v>
      </c>
      <c r="Z17" s="13">
        <f t="shared" si="11"/>
        <v>0.12100147377969021</v>
      </c>
      <c r="AA17" s="14">
        <f t="shared" si="12"/>
        <v>-7.723958958209948</v>
      </c>
      <c r="AC17" s="12">
        <v>1395374</v>
      </c>
      <c r="AD17" s="12">
        <v>2756602</v>
      </c>
      <c r="AE17" s="12">
        <v>3464660</v>
      </c>
      <c r="AF17" s="12">
        <v>4873212</v>
      </c>
      <c r="AG17" s="13">
        <f t="shared" si="13"/>
        <v>0.0944444854155512</v>
      </c>
      <c r="AH17" s="14">
        <f t="shared" si="14"/>
        <v>-25.36987625537553</v>
      </c>
      <c r="AJ17" s="12">
        <v>1516470</v>
      </c>
      <c r="AK17" s="12">
        <v>3220609</v>
      </c>
      <c r="AL17" s="12">
        <v>4585670</v>
      </c>
      <c r="AM17" s="12">
        <v>5924084</v>
      </c>
      <c r="AN17" s="13">
        <f t="shared" si="15"/>
        <v>0.10173703298995927</v>
      </c>
      <c r="AO17" s="14">
        <f t="shared" si="16"/>
        <v>21.56425782420301</v>
      </c>
      <c r="AQ17" s="12">
        <v>1602690</v>
      </c>
      <c r="AR17" s="12">
        <v>3054850</v>
      </c>
      <c r="AS17" s="12">
        <v>4574744</v>
      </c>
      <c r="AT17" s="12">
        <v>6198227</v>
      </c>
      <c r="AU17" s="13">
        <f t="shared" si="17"/>
        <v>0.09645283511680307</v>
      </c>
      <c r="AV17" s="14">
        <f t="shared" si="18"/>
        <v>4.627601499235993</v>
      </c>
      <c r="AX17" s="12">
        <v>1611403</v>
      </c>
      <c r="AY17" s="12">
        <v>3317456</v>
      </c>
      <c r="AZ17" s="12">
        <v>4404599</v>
      </c>
      <c r="BA17" s="12">
        <v>5758858</v>
      </c>
      <c r="BB17" s="13">
        <f t="shared" si="19"/>
        <v>0.07792122076979895</v>
      </c>
      <c r="BC17" s="14">
        <f t="shared" si="20"/>
        <v>-7.088623891961362</v>
      </c>
      <c r="BE17" s="12">
        <v>1369688</v>
      </c>
      <c r="BF17" s="12">
        <v>2736513</v>
      </c>
      <c r="BG17" s="12">
        <v>4124993</v>
      </c>
      <c r="BH17" s="12">
        <v>5540346</v>
      </c>
      <c r="BI17" s="13">
        <f t="shared" si="21"/>
        <v>0.06839738870268718</v>
      </c>
      <c r="BJ17" s="14">
        <f t="shared" si="22"/>
        <v>-3.79436339635393</v>
      </c>
      <c r="BL17" s="12">
        <v>1184757</v>
      </c>
      <c r="BM17" s="12">
        <v>3048641</v>
      </c>
      <c r="BN17" s="12">
        <v>4496873</v>
      </c>
      <c r="BO17" s="12">
        <v>6161805</v>
      </c>
      <c r="BP17" s="13">
        <f t="shared" si="23"/>
        <v>0.07306338826429018</v>
      </c>
      <c r="BQ17" s="14">
        <f t="shared" si="24"/>
        <v>11.216970925642556</v>
      </c>
      <c r="BS17" s="12">
        <v>1357470</v>
      </c>
      <c r="BT17" s="12">
        <v>2485447</v>
      </c>
      <c r="BU17" s="12">
        <v>3646994</v>
      </c>
      <c r="BV17" s="12">
        <v>4960031</v>
      </c>
      <c r="BW17" s="13">
        <f t="shared" si="25"/>
        <v>0.07694977290943698</v>
      </c>
      <c r="BX17" s="14">
        <f t="shared" si="26"/>
        <v>-19.503603246126744</v>
      </c>
      <c r="BZ17" s="12">
        <v>874809</v>
      </c>
      <c r="CA17" s="12">
        <v>1993297</v>
      </c>
      <c r="CB17" s="12">
        <v>2932709</v>
      </c>
      <c r="CC17" s="12">
        <v>4051779</v>
      </c>
      <c r="CD17" s="13">
        <f t="shared" si="27"/>
        <v>0.055272076851126124</v>
      </c>
      <c r="CE17" s="14">
        <f t="shared" si="28"/>
        <v>-18.311417811703194</v>
      </c>
      <c r="CG17" s="12">
        <v>1169081</v>
      </c>
      <c r="CH17" s="12">
        <v>2152733</v>
      </c>
      <c r="CI17" s="12">
        <v>3093116</v>
      </c>
      <c r="CJ17" s="12">
        <v>4163649</v>
      </c>
      <c r="CK17" s="13">
        <f t="shared" si="0"/>
        <v>0.04991440400841092</v>
      </c>
      <c r="CL17" s="14">
        <f t="shared" si="29"/>
        <v>2.761009423268149</v>
      </c>
      <c r="CN17" s="12">
        <v>968879</v>
      </c>
      <c r="CO17" s="12">
        <v>1676053</v>
      </c>
      <c r="CP17" s="12">
        <v>2513515</v>
      </c>
      <c r="CQ17" s="12">
        <v>3107728</v>
      </c>
      <c r="CR17" s="13">
        <f t="shared" si="1"/>
        <v>0.036775136296326526</v>
      </c>
      <c r="CS17" s="14">
        <f t="shared" si="30"/>
        <v>-25.360471067565967</v>
      </c>
      <c r="CU17" s="12">
        <v>282446</v>
      </c>
      <c r="CV17" s="12">
        <v>835187</v>
      </c>
      <c r="CW17" s="12">
        <v>1244505</v>
      </c>
      <c r="CX17" s="12">
        <v>1552971</v>
      </c>
      <c r="CY17" s="13">
        <f t="shared" si="2"/>
        <v>0.01802135088699625</v>
      </c>
      <c r="CZ17" s="14">
        <f t="shared" si="31"/>
        <v>-50.028734818491195</v>
      </c>
      <c r="DB17" s="12">
        <v>459305</v>
      </c>
      <c r="DC17" s="12">
        <v>851707</v>
      </c>
      <c r="DD17" s="12">
        <v>1080554</v>
      </c>
      <c r="DE17" s="12">
        <v>1482708</v>
      </c>
      <c r="DF17" s="13">
        <f t="shared" si="3"/>
        <v>0.01649647114715897</v>
      </c>
      <c r="DG17" s="14">
        <f t="shared" si="32"/>
        <v>-4.524424474120892</v>
      </c>
      <c r="DI17" s="12">
        <v>437956</v>
      </c>
      <c r="DJ17" s="12">
        <v>733617</v>
      </c>
      <c r="DK17" s="12">
        <v>1088853</v>
      </c>
      <c r="DL17" s="12">
        <v>1384933</v>
      </c>
      <c r="DM17" s="13">
        <f t="shared" si="4"/>
        <v>0.014962245208540063</v>
      </c>
      <c r="DN17" s="14">
        <f t="shared" si="33"/>
        <v>-6.594353035122225</v>
      </c>
      <c r="DP17" s="12">
        <v>135152</v>
      </c>
      <c r="DQ17" s="12">
        <v>401126</v>
      </c>
      <c r="DR17" s="12">
        <v>644662</v>
      </c>
      <c r="DS17" s="12"/>
      <c r="DT17" s="13" t="e">
        <f t="shared" si="5"/>
        <v>#DIV/0!</v>
      </c>
      <c r="DU17" s="14">
        <f t="shared" si="34"/>
        <v>-100</v>
      </c>
    </row>
    <row r="18" spans="1:125" ht="12">
      <c r="A18" s="11" t="s">
        <v>7</v>
      </c>
      <c r="B18" s="12">
        <v>47085431</v>
      </c>
      <c r="C18" s="12">
        <v>97667766</v>
      </c>
      <c r="D18" s="12">
        <v>143635344</v>
      </c>
      <c r="E18" s="12">
        <v>191432194</v>
      </c>
      <c r="F18" s="13">
        <f t="shared" si="6"/>
        <v>4.468142691075239</v>
      </c>
      <c r="G18" s="11"/>
      <c r="H18" s="12">
        <v>49989625</v>
      </c>
      <c r="I18" s="12">
        <v>106301642</v>
      </c>
      <c r="J18" s="12">
        <v>163798579</v>
      </c>
      <c r="K18" s="12">
        <v>216653427</v>
      </c>
      <c r="L18" s="13">
        <f t="shared" si="7"/>
        <v>4.343899270930196</v>
      </c>
      <c r="M18" s="14">
        <f t="shared" si="8"/>
        <v>13.175021647612738</v>
      </c>
      <c r="N18" s="11"/>
      <c r="O18" s="12">
        <v>57983668</v>
      </c>
      <c r="P18" s="12">
        <v>118193305</v>
      </c>
      <c r="Q18" s="12">
        <v>173777588</v>
      </c>
      <c r="R18" s="12">
        <v>229580193</v>
      </c>
      <c r="S18" s="13">
        <f t="shared" si="9"/>
        <v>4.35866218896134</v>
      </c>
      <c r="T18" s="14">
        <f t="shared" si="10"/>
        <v>5.966564286102894</v>
      </c>
      <c r="V18" s="12">
        <v>58424987</v>
      </c>
      <c r="W18" s="12">
        <v>123699219</v>
      </c>
      <c r="X18" s="12">
        <v>186052441</v>
      </c>
      <c r="Y18" s="12">
        <v>241541606</v>
      </c>
      <c r="Z18" s="13">
        <f t="shared" si="11"/>
        <v>4.47591124732757</v>
      </c>
      <c r="AA18" s="14">
        <f t="shared" si="12"/>
        <v>5.210124115541618</v>
      </c>
      <c r="AC18" s="12">
        <v>55688566</v>
      </c>
      <c r="AD18" s="12">
        <v>116687114</v>
      </c>
      <c r="AE18" s="12">
        <v>175210436</v>
      </c>
      <c r="AF18" s="12">
        <v>234659270</v>
      </c>
      <c r="AG18" s="13">
        <f t="shared" si="13"/>
        <v>4.547775471934915</v>
      </c>
      <c r="AH18" s="14">
        <f t="shared" si="14"/>
        <v>-2.8493376830491</v>
      </c>
      <c r="AJ18" s="12">
        <v>68331686</v>
      </c>
      <c r="AK18" s="12">
        <v>141880355</v>
      </c>
      <c r="AL18" s="12">
        <v>220525387</v>
      </c>
      <c r="AM18" s="12">
        <v>291274246</v>
      </c>
      <c r="AN18" s="13">
        <f t="shared" si="15"/>
        <v>5.0021872705430095</v>
      </c>
      <c r="AO18" s="14">
        <f t="shared" si="16"/>
        <v>24.12646046329216</v>
      </c>
      <c r="AQ18" s="12">
        <v>73684087</v>
      </c>
      <c r="AR18" s="12">
        <v>159886122</v>
      </c>
      <c r="AS18" s="12">
        <v>243468126</v>
      </c>
      <c r="AT18" s="12">
        <v>322299533</v>
      </c>
      <c r="AU18" s="13">
        <f t="shared" si="17"/>
        <v>5.015418718073996</v>
      </c>
      <c r="AV18" s="14">
        <f t="shared" si="18"/>
        <v>10.651572332968982</v>
      </c>
      <c r="AX18" s="12">
        <v>85070368</v>
      </c>
      <c r="AY18" s="12">
        <v>182756794</v>
      </c>
      <c r="AZ18" s="12">
        <v>277146949</v>
      </c>
      <c r="BA18" s="12">
        <v>368589786</v>
      </c>
      <c r="BB18" s="13">
        <f t="shared" si="19"/>
        <v>4.987267629866711</v>
      </c>
      <c r="BC18" s="14">
        <f t="shared" si="20"/>
        <v>14.36249459287923</v>
      </c>
      <c r="BE18" s="12">
        <v>95196304</v>
      </c>
      <c r="BF18" s="12">
        <v>199799983</v>
      </c>
      <c r="BG18" s="12">
        <v>301077475</v>
      </c>
      <c r="BH18" s="12">
        <v>402393855</v>
      </c>
      <c r="BI18" s="13">
        <f t="shared" si="21"/>
        <v>4.9676841323642495</v>
      </c>
      <c r="BJ18" s="14">
        <f t="shared" si="22"/>
        <v>9.17118983866797</v>
      </c>
      <c r="BL18" s="12">
        <v>101388356</v>
      </c>
      <c r="BM18" s="12">
        <v>213065758</v>
      </c>
      <c r="BN18" s="12">
        <v>317445519</v>
      </c>
      <c r="BO18" s="12">
        <v>415386845</v>
      </c>
      <c r="BP18" s="13">
        <f t="shared" si="23"/>
        <v>4.925435052896598</v>
      </c>
      <c r="BQ18" s="14">
        <f t="shared" si="24"/>
        <v>3.2289235629604747</v>
      </c>
      <c r="BS18" s="12">
        <v>90979728</v>
      </c>
      <c r="BT18" s="12">
        <v>197364617</v>
      </c>
      <c r="BU18" s="12">
        <v>305403648</v>
      </c>
      <c r="BV18" s="12">
        <v>410342808</v>
      </c>
      <c r="BW18" s="13">
        <f t="shared" si="25"/>
        <v>6.366046077256514</v>
      </c>
      <c r="BX18" s="14">
        <f t="shared" si="26"/>
        <v>-1.214298685843076</v>
      </c>
      <c r="BZ18" s="12">
        <v>100765500</v>
      </c>
      <c r="CA18" s="12">
        <v>218638484</v>
      </c>
      <c r="CB18" s="12">
        <v>335718015</v>
      </c>
      <c r="CC18" s="12">
        <v>454936107</v>
      </c>
      <c r="CD18" s="13">
        <f t="shared" si="27"/>
        <v>6.205980994633749</v>
      </c>
      <c r="CE18" s="14">
        <f t="shared" si="28"/>
        <v>10.867328031736818</v>
      </c>
      <c r="CG18" s="12">
        <v>110331550</v>
      </c>
      <c r="CH18" s="12">
        <v>239678212</v>
      </c>
      <c r="CI18" s="12">
        <v>363171097</v>
      </c>
      <c r="CJ18" s="12">
        <v>488626822</v>
      </c>
      <c r="CK18" s="13">
        <f t="shared" si="0"/>
        <v>5.857726384393566</v>
      </c>
      <c r="CL18" s="14">
        <f t="shared" si="29"/>
        <v>7.405592671500131</v>
      </c>
      <c r="CN18" s="12">
        <v>116090290</v>
      </c>
      <c r="CO18" s="12">
        <v>248936102</v>
      </c>
      <c r="CP18" s="12">
        <v>383026576</v>
      </c>
      <c r="CQ18" s="12">
        <v>517254848</v>
      </c>
      <c r="CR18" s="13">
        <f t="shared" si="1"/>
        <v>6.120908115232626</v>
      </c>
      <c r="CS18" s="14">
        <f t="shared" si="30"/>
        <v>5.858873215928369</v>
      </c>
      <c r="CU18" s="12">
        <v>123940502</v>
      </c>
      <c r="CV18" s="12">
        <v>260587054</v>
      </c>
      <c r="CW18" s="12">
        <v>395992960</v>
      </c>
      <c r="CX18" s="12">
        <v>527149208</v>
      </c>
      <c r="CY18" s="13">
        <f t="shared" si="2"/>
        <v>6.117268672222579</v>
      </c>
      <c r="CZ18" s="14">
        <f t="shared" si="31"/>
        <v>1.9128597901512592</v>
      </c>
      <c r="DB18" s="12">
        <v>124753868</v>
      </c>
      <c r="DC18" s="12">
        <v>266389412</v>
      </c>
      <c r="DD18" s="12">
        <v>399187887</v>
      </c>
      <c r="DE18" s="12">
        <v>531725354</v>
      </c>
      <c r="DF18" s="13">
        <f t="shared" si="3"/>
        <v>5.91592677754075</v>
      </c>
      <c r="DG18" s="14">
        <f t="shared" si="32"/>
        <v>0.8680931187133609</v>
      </c>
      <c r="DI18" s="12">
        <v>124104456</v>
      </c>
      <c r="DJ18" s="12">
        <v>271019523</v>
      </c>
      <c r="DK18" s="12">
        <v>405387604</v>
      </c>
      <c r="DL18" s="12">
        <v>531773943</v>
      </c>
      <c r="DM18" s="13">
        <f t="shared" si="4"/>
        <v>5.745066462188573</v>
      </c>
      <c r="DN18" s="14">
        <f t="shared" si="33"/>
        <v>0.009137988180270895</v>
      </c>
      <c r="DP18" s="12">
        <v>117753895</v>
      </c>
      <c r="DQ18" s="12">
        <v>249780753</v>
      </c>
      <c r="DR18" s="12">
        <v>378512304</v>
      </c>
      <c r="DS18" s="12"/>
      <c r="DT18" s="13" t="e">
        <f t="shared" si="5"/>
        <v>#DIV/0!</v>
      </c>
      <c r="DU18" s="14">
        <f t="shared" si="34"/>
        <v>-100</v>
      </c>
    </row>
    <row r="19" spans="1:125" ht="12">
      <c r="A19" s="11" t="s">
        <v>8</v>
      </c>
      <c r="B19" s="12">
        <v>10248887</v>
      </c>
      <c r="C19" s="12">
        <v>26702710</v>
      </c>
      <c r="D19" s="12">
        <v>45727244</v>
      </c>
      <c r="E19" s="12">
        <v>59308327</v>
      </c>
      <c r="F19" s="13">
        <f t="shared" si="6"/>
        <v>1.38429206847491</v>
      </c>
      <c r="G19" s="11"/>
      <c r="H19" s="12">
        <v>15741136</v>
      </c>
      <c r="I19" s="12">
        <v>31925528</v>
      </c>
      <c r="J19" s="12">
        <v>49226625</v>
      </c>
      <c r="K19" s="12">
        <v>61996670</v>
      </c>
      <c r="L19" s="13">
        <f t="shared" si="7"/>
        <v>1.2430326782373027</v>
      </c>
      <c r="M19" s="14">
        <f t="shared" si="8"/>
        <v>4.532825550786484</v>
      </c>
      <c r="N19" s="11"/>
      <c r="O19" s="12">
        <v>9895742</v>
      </c>
      <c r="P19" s="12">
        <v>21634764</v>
      </c>
      <c r="Q19" s="12">
        <v>35088095</v>
      </c>
      <c r="R19" s="12">
        <v>48061102</v>
      </c>
      <c r="S19" s="13">
        <f t="shared" si="9"/>
        <v>0.9124572347023605</v>
      </c>
      <c r="T19" s="14">
        <f t="shared" si="10"/>
        <v>-22.477929863007162</v>
      </c>
      <c r="V19" s="12">
        <v>11569330</v>
      </c>
      <c r="W19" s="12">
        <v>25699843</v>
      </c>
      <c r="X19" s="12">
        <v>37737930</v>
      </c>
      <c r="Y19" s="12">
        <v>49646798</v>
      </c>
      <c r="Z19" s="13">
        <f t="shared" si="11"/>
        <v>0.9199850296681388</v>
      </c>
      <c r="AA19" s="14">
        <f t="shared" si="12"/>
        <v>3.2993334193627106</v>
      </c>
      <c r="AC19" s="12">
        <v>10833601</v>
      </c>
      <c r="AD19" s="12">
        <v>21202423</v>
      </c>
      <c r="AE19" s="12">
        <v>32596932</v>
      </c>
      <c r="AF19" s="12">
        <v>43133412</v>
      </c>
      <c r="AG19" s="13">
        <f t="shared" si="13"/>
        <v>0.8359400125742449</v>
      </c>
      <c r="AH19" s="14">
        <f t="shared" si="14"/>
        <v>-13.119448307622974</v>
      </c>
      <c r="AJ19" s="12">
        <v>9575293</v>
      </c>
      <c r="AK19" s="12">
        <v>25946308</v>
      </c>
      <c r="AL19" s="12">
        <v>38969870</v>
      </c>
      <c r="AM19" s="12">
        <v>52969424</v>
      </c>
      <c r="AN19" s="13">
        <f t="shared" si="15"/>
        <v>0.9096684039164773</v>
      </c>
      <c r="AO19" s="14">
        <f t="shared" si="16"/>
        <v>22.803695659411318</v>
      </c>
      <c r="AQ19" s="12">
        <v>10061487</v>
      </c>
      <c r="AR19" s="12">
        <v>23402821</v>
      </c>
      <c r="AS19" s="12">
        <v>37659422</v>
      </c>
      <c r="AT19" s="12">
        <v>53353491</v>
      </c>
      <c r="AU19" s="13">
        <f t="shared" si="17"/>
        <v>0.8302528239654399</v>
      </c>
      <c r="AV19" s="14">
        <f t="shared" si="18"/>
        <v>0.7250730157080767</v>
      </c>
      <c r="AX19" s="12">
        <v>10138069</v>
      </c>
      <c r="AY19" s="12">
        <v>22704571</v>
      </c>
      <c r="AZ19" s="12">
        <v>36072697</v>
      </c>
      <c r="BA19" s="12">
        <v>50601737</v>
      </c>
      <c r="BB19" s="13">
        <f t="shared" si="19"/>
        <v>0.6846755242293356</v>
      </c>
      <c r="BC19" s="14">
        <f t="shared" si="20"/>
        <v>-5.157589406848743</v>
      </c>
      <c r="BE19" s="12">
        <v>12439106</v>
      </c>
      <c r="BF19" s="12">
        <v>26643322</v>
      </c>
      <c r="BG19" s="12">
        <v>42212651</v>
      </c>
      <c r="BH19" s="12">
        <v>56796587</v>
      </c>
      <c r="BI19" s="13">
        <f t="shared" si="21"/>
        <v>0.7011724968124715</v>
      </c>
      <c r="BJ19" s="14">
        <f t="shared" si="22"/>
        <v>12.242366304540099</v>
      </c>
      <c r="BL19" s="12">
        <v>14037512</v>
      </c>
      <c r="BM19" s="12">
        <v>26768783</v>
      </c>
      <c r="BN19" s="12">
        <v>41961685</v>
      </c>
      <c r="BO19" s="12">
        <v>56097420</v>
      </c>
      <c r="BP19" s="13">
        <f t="shared" si="23"/>
        <v>0.6651732046186073</v>
      </c>
      <c r="BQ19" s="14">
        <f t="shared" si="24"/>
        <v>-1.2310017853713617</v>
      </c>
      <c r="BS19" s="12">
        <v>12003569</v>
      </c>
      <c r="BT19" s="12">
        <v>27115652</v>
      </c>
      <c r="BU19" s="12">
        <v>44279181</v>
      </c>
      <c r="BV19" s="12">
        <v>61621477</v>
      </c>
      <c r="BW19" s="13">
        <f t="shared" si="25"/>
        <v>0.9559937551789686</v>
      </c>
      <c r="BX19" s="14">
        <f t="shared" si="26"/>
        <v>9.847256790062715</v>
      </c>
      <c r="BZ19" s="12">
        <v>14602530</v>
      </c>
      <c r="CA19" s="12">
        <v>34746179</v>
      </c>
      <c r="CB19" s="12">
        <v>55305875</v>
      </c>
      <c r="CC19" s="12">
        <v>74923653</v>
      </c>
      <c r="CD19" s="13">
        <f t="shared" si="27"/>
        <v>1.0220660866703506</v>
      </c>
      <c r="CE19" s="14">
        <f t="shared" si="28"/>
        <v>21.58691522437867</v>
      </c>
      <c r="CG19" s="12">
        <v>19166909</v>
      </c>
      <c r="CH19" s="12">
        <v>40662878</v>
      </c>
      <c r="CI19" s="12">
        <v>62855118</v>
      </c>
      <c r="CJ19" s="12">
        <v>84250533</v>
      </c>
      <c r="CK19" s="13">
        <f t="shared" si="0"/>
        <v>1.0100071216584194</v>
      </c>
      <c r="CL19" s="14">
        <f t="shared" si="29"/>
        <v>12.448512087364449</v>
      </c>
      <c r="CN19" s="12">
        <v>19042553</v>
      </c>
      <c r="CO19" s="12">
        <v>43429563</v>
      </c>
      <c r="CP19" s="12">
        <v>64877850</v>
      </c>
      <c r="CQ19" s="12">
        <v>87282934</v>
      </c>
      <c r="CR19" s="13">
        <f t="shared" si="1"/>
        <v>1.032858021742338</v>
      </c>
      <c r="CS19" s="14">
        <f t="shared" si="30"/>
        <v>3.5992662503393262</v>
      </c>
      <c r="CU19" s="12">
        <v>17050832</v>
      </c>
      <c r="CV19" s="12">
        <v>38870936</v>
      </c>
      <c r="CW19" s="12">
        <v>60924796</v>
      </c>
      <c r="CX19" s="12">
        <v>78776132</v>
      </c>
      <c r="CY19" s="13">
        <f t="shared" si="2"/>
        <v>0.914152496274775</v>
      </c>
      <c r="CZ19" s="14">
        <f t="shared" si="31"/>
        <v>-9.746237448892359</v>
      </c>
      <c r="DB19" s="12">
        <v>16982985</v>
      </c>
      <c r="DC19" s="12">
        <v>35857471</v>
      </c>
      <c r="DD19" s="12">
        <v>56008218</v>
      </c>
      <c r="DE19" s="12">
        <v>74957395</v>
      </c>
      <c r="DF19" s="13">
        <f t="shared" si="3"/>
        <v>0.8339689971887236</v>
      </c>
      <c r="DG19" s="14">
        <f t="shared" si="32"/>
        <v>-4.847581244532293</v>
      </c>
      <c r="DI19" s="12">
        <v>15773818</v>
      </c>
      <c r="DJ19" s="12">
        <v>33722450</v>
      </c>
      <c r="DK19" s="12">
        <v>54647832</v>
      </c>
      <c r="DL19" s="12">
        <v>75818043</v>
      </c>
      <c r="DM19" s="13">
        <f t="shared" si="4"/>
        <v>0.8191068814142161</v>
      </c>
      <c r="DN19" s="14">
        <f t="shared" si="33"/>
        <v>1.1481829111057067</v>
      </c>
      <c r="DP19" s="12">
        <v>16165398</v>
      </c>
      <c r="DQ19" s="12">
        <v>36192493</v>
      </c>
      <c r="DR19" s="12">
        <v>60140861</v>
      </c>
      <c r="DS19" s="12"/>
      <c r="DT19" s="13" t="e">
        <f t="shared" si="5"/>
        <v>#DIV/0!</v>
      </c>
      <c r="DU19" s="14">
        <f t="shared" si="34"/>
        <v>-100</v>
      </c>
    </row>
    <row r="20" spans="1:125" ht="12">
      <c r="A20" s="11" t="s">
        <v>9</v>
      </c>
      <c r="B20" s="12">
        <v>0</v>
      </c>
      <c r="C20" s="12">
        <v>0</v>
      </c>
      <c r="D20" s="12">
        <v>474</v>
      </c>
      <c r="E20" s="12">
        <v>474</v>
      </c>
      <c r="F20" s="13">
        <f t="shared" si="6"/>
        <v>1.1063445449356672E-05</v>
      </c>
      <c r="G20" s="11"/>
      <c r="H20" s="12">
        <v>0</v>
      </c>
      <c r="I20" s="12">
        <v>0</v>
      </c>
      <c r="J20" s="12">
        <v>0</v>
      </c>
      <c r="K20" s="12">
        <v>0</v>
      </c>
      <c r="L20" s="13">
        <f t="shared" si="7"/>
        <v>0</v>
      </c>
      <c r="M20" s="14">
        <f t="shared" si="8"/>
        <v>-100</v>
      </c>
      <c r="N20" s="11"/>
      <c r="O20" s="12">
        <v>0</v>
      </c>
      <c r="P20" s="12">
        <v>0</v>
      </c>
      <c r="Q20" s="12">
        <v>0</v>
      </c>
      <c r="R20" s="12">
        <v>0</v>
      </c>
      <c r="S20" s="13">
        <f t="shared" si="9"/>
        <v>0</v>
      </c>
      <c r="T20" s="14" t="e">
        <f t="shared" si="10"/>
        <v>#DIV/0!</v>
      </c>
      <c r="V20" s="12">
        <v>0</v>
      </c>
      <c r="W20" s="12">
        <v>0</v>
      </c>
      <c r="X20" s="12">
        <v>0</v>
      </c>
      <c r="Y20" s="12">
        <v>0</v>
      </c>
      <c r="Z20" s="13">
        <f t="shared" si="11"/>
        <v>0</v>
      </c>
      <c r="AA20" s="14" t="e">
        <f t="shared" si="12"/>
        <v>#DIV/0!</v>
      </c>
      <c r="AC20" s="12">
        <v>0</v>
      </c>
      <c r="AD20" s="12">
        <v>0</v>
      </c>
      <c r="AE20" s="12">
        <v>0</v>
      </c>
      <c r="AF20" s="12">
        <v>0</v>
      </c>
      <c r="AG20" s="13">
        <f t="shared" si="13"/>
        <v>0</v>
      </c>
      <c r="AH20" s="14" t="e">
        <f t="shared" si="14"/>
        <v>#DIV/0!</v>
      </c>
      <c r="AJ20" s="12">
        <v>0</v>
      </c>
      <c r="AK20" s="12">
        <v>0</v>
      </c>
      <c r="AL20" s="12">
        <v>0</v>
      </c>
      <c r="AM20" s="12">
        <v>0</v>
      </c>
      <c r="AN20" s="13">
        <f t="shared" si="15"/>
        <v>0</v>
      </c>
      <c r="AO20" s="14" t="e">
        <f t="shared" si="16"/>
        <v>#DIV/0!</v>
      </c>
      <c r="AQ20" s="12">
        <v>0</v>
      </c>
      <c r="AR20" s="12">
        <v>0</v>
      </c>
      <c r="AS20" s="12">
        <v>0</v>
      </c>
      <c r="AT20" s="12">
        <v>2106</v>
      </c>
      <c r="AU20" s="13">
        <f t="shared" si="17"/>
        <v>3.277222192023417E-05</v>
      </c>
      <c r="AV20" s="14" t="e">
        <f t="shared" si="18"/>
        <v>#DIV/0!</v>
      </c>
      <c r="AX20" s="12">
        <v>0</v>
      </c>
      <c r="AY20" s="12">
        <v>0</v>
      </c>
      <c r="AZ20" s="12">
        <v>0</v>
      </c>
      <c r="BA20" s="12">
        <v>0</v>
      </c>
      <c r="BB20" s="13">
        <f t="shared" si="19"/>
        <v>0</v>
      </c>
      <c r="BC20" s="14">
        <f t="shared" si="20"/>
        <v>-100</v>
      </c>
      <c r="BE20" s="12">
        <v>0</v>
      </c>
      <c r="BF20" s="12">
        <v>0</v>
      </c>
      <c r="BG20" s="12">
        <v>0</v>
      </c>
      <c r="BH20" s="12">
        <v>0</v>
      </c>
      <c r="BI20" s="13">
        <f t="shared" si="21"/>
        <v>0</v>
      </c>
      <c r="BJ20" s="14" t="e">
        <f t="shared" si="22"/>
        <v>#DIV/0!</v>
      </c>
      <c r="BL20" s="12">
        <v>0</v>
      </c>
      <c r="BM20" s="12">
        <v>0</v>
      </c>
      <c r="BN20" s="12">
        <v>0</v>
      </c>
      <c r="BO20" s="12">
        <v>0</v>
      </c>
      <c r="BP20" s="13">
        <f t="shared" si="23"/>
        <v>0</v>
      </c>
      <c r="BQ20" s="14" t="e">
        <f t="shared" si="24"/>
        <v>#DIV/0!</v>
      </c>
      <c r="BS20" s="12">
        <v>0</v>
      </c>
      <c r="BT20" s="12">
        <v>0</v>
      </c>
      <c r="BU20" s="12">
        <v>0</v>
      </c>
      <c r="BV20" s="12">
        <v>0</v>
      </c>
      <c r="BW20" s="13">
        <f t="shared" si="25"/>
        <v>0</v>
      </c>
      <c r="BX20" s="14" t="e">
        <f t="shared" si="26"/>
        <v>#DIV/0!</v>
      </c>
      <c r="BZ20" s="12">
        <v>0</v>
      </c>
      <c r="CA20" s="12">
        <v>0</v>
      </c>
      <c r="CB20" s="12">
        <v>0</v>
      </c>
      <c r="CC20" s="12">
        <v>0</v>
      </c>
      <c r="CD20" s="13">
        <f t="shared" si="27"/>
        <v>0</v>
      </c>
      <c r="CE20" s="14" t="e">
        <f t="shared" si="28"/>
        <v>#DIV/0!</v>
      </c>
      <c r="CG20" s="12">
        <v>0</v>
      </c>
      <c r="CH20" s="12">
        <v>0</v>
      </c>
      <c r="CI20" s="12">
        <v>0</v>
      </c>
      <c r="CJ20" s="12">
        <v>0</v>
      </c>
      <c r="CK20" s="13">
        <f t="shared" si="0"/>
        <v>0</v>
      </c>
      <c r="CL20" s="14" t="e">
        <f t="shared" si="29"/>
        <v>#DIV/0!</v>
      </c>
      <c r="CN20" s="12">
        <v>0</v>
      </c>
      <c r="CO20" s="12">
        <v>0</v>
      </c>
      <c r="CP20" s="12">
        <v>0</v>
      </c>
      <c r="CQ20" s="12">
        <v>0</v>
      </c>
      <c r="CR20" s="13">
        <f t="shared" si="1"/>
        <v>0</v>
      </c>
      <c r="CS20" s="14" t="e">
        <f t="shared" si="30"/>
        <v>#DIV/0!</v>
      </c>
      <c r="CU20" s="12">
        <v>0</v>
      </c>
      <c r="CV20" s="12">
        <v>0</v>
      </c>
      <c r="CW20" s="12">
        <v>0</v>
      </c>
      <c r="CX20" s="12">
        <v>0</v>
      </c>
      <c r="CY20" s="13">
        <f t="shared" si="2"/>
        <v>0</v>
      </c>
      <c r="CZ20" s="14" t="e">
        <f t="shared" si="31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 t="e">
        <f t="shared" si="32"/>
        <v>#DIV/0!</v>
      </c>
      <c r="DI20" s="12">
        <v>0</v>
      </c>
      <c r="DJ20" s="12">
        <v>0</v>
      </c>
      <c r="DK20" s="12">
        <v>0</v>
      </c>
      <c r="DL20" s="11">
        <v>0</v>
      </c>
      <c r="DM20" s="13">
        <f t="shared" si="4"/>
        <v>0</v>
      </c>
      <c r="DN20" s="14" t="e">
        <f t="shared" si="33"/>
        <v>#DIV/0!</v>
      </c>
      <c r="DP20" s="12">
        <v>0</v>
      </c>
      <c r="DQ20" s="12">
        <v>0</v>
      </c>
      <c r="DR20" s="12">
        <v>0</v>
      </c>
      <c r="DS20" s="12"/>
      <c r="DT20" s="13" t="e">
        <f t="shared" si="5"/>
        <v>#DIV/0!</v>
      </c>
      <c r="DU20" s="14" t="e">
        <f t="shared" si="34"/>
        <v>#DIV/0!</v>
      </c>
    </row>
    <row r="21" spans="1:125" ht="12">
      <c r="A21" s="11" t="s">
        <v>10</v>
      </c>
      <c r="B21" s="12">
        <v>10382764</v>
      </c>
      <c r="C21" s="12">
        <v>25794325</v>
      </c>
      <c r="D21" s="12">
        <v>34625776</v>
      </c>
      <c r="E21" s="12">
        <v>48517297</v>
      </c>
      <c r="F21" s="13">
        <f t="shared" si="6"/>
        <v>1.1324229297673756</v>
      </c>
      <c r="G21" s="11"/>
      <c r="H21" s="12">
        <v>12234801</v>
      </c>
      <c r="I21" s="12">
        <v>28235785</v>
      </c>
      <c r="J21" s="12">
        <v>38969694</v>
      </c>
      <c r="K21" s="12">
        <v>53589477</v>
      </c>
      <c r="L21" s="13">
        <f t="shared" si="7"/>
        <v>1.0744685338849058</v>
      </c>
      <c r="M21" s="14">
        <f t="shared" si="8"/>
        <v>10.454374653229337</v>
      </c>
      <c r="N21" s="11"/>
      <c r="O21" s="12">
        <v>16164938</v>
      </c>
      <c r="P21" s="12">
        <v>35885859</v>
      </c>
      <c r="Q21" s="12">
        <v>48557706</v>
      </c>
      <c r="R21" s="12">
        <v>69042961</v>
      </c>
      <c r="S21" s="13">
        <f t="shared" si="9"/>
        <v>1.3108053425350696</v>
      </c>
      <c r="T21" s="14">
        <f t="shared" si="10"/>
        <v>28.836788237362356</v>
      </c>
      <c r="V21" s="12">
        <v>18712775</v>
      </c>
      <c r="W21" s="12">
        <v>43356987</v>
      </c>
      <c r="X21" s="12">
        <v>56583488</v>
      </c>
      <c r="Y21" s="12">
        <v>77259670</v>
      </c>
      <c r="Z21" s="13">
        <f t="shared" si="11"/>
        <v>1.431668157070283</v>
      </c>
      <c r="AA21" s="14">
        <f t="shared" si="12"/>
        <v>11.900864159055985</v>
      </c>
      <c r="AC21" s="12">
        <v>16100264</v>
      </c>
      <c r="AD21" s="12">
        <v>39648216</v>
      </c>
      <c r="AE21" s="12">
        <v>55532103</v>
      </c>
      <c r="AF21" s="12">
        <v>77676452</v>
      </c>
      <c r="AG21" s="13">
        <f t="shared" si="13"/>
        <v>1.5053957303818841</v>
      </c>
      <c r="AH21" s="14">
        <f t="shared" si="14"/>
        <v>0.5394560965637112</v>
      </c>
      <c r="AJ21" s="12">
        <v>15487903</v>
      </c>
      <c r="AK21" s="12">
        <v>41194865</v>
      </c>
      <c r="AL21" s="12">
        <v>56600719</v>
      </c>
      <c r="AM21" s="12">
        <v>81136845</v>
      </c>
      <c r="AN21" s="13">
        <f t="shared" si="15"/>
        <v>1.3934005453781906</v>
      </c>
      <c r="AO21" s="14">
        <f t="shared" si="16"/>
        <v>4.454880354215973</v>
      </c>
      <c r="AQ21" s="12">
        <v>18069006</v>
      </c>
      <c r="AR21" s="12">
        <v>48700873</v>
      </c>
      <c r="AS21" s="12">
        <v>66407889</v>
      </c>
      <c r="AT21" s="12">
        <v>93719581</v>
      </c>
      <c r="AU21" s="13">
        <f t="shared" si="17"/>
        <v>1.4584040393178355</v>
      </c>
      <c r="AV21" s="14">
        <f t="shared" si="18"/>
        <v>15.50804199990769</v>
      </c>
      <c r="AX21" s="12">
        <v>21735024</v>
      </c>
      <c r="AY21" s="12">
        <v>50909604</v>
      </c>
      <c r="AZ21" s="12">
        <v>70200927</v>
      </c>
      <c r="BA21" s="12">
        <v>97514403</v>
      </c>
      <c r="BB21" s="13">
        <f t="shared" si="19"/>
        <v>1.3194354374423096</v>
      </c>
      <c r="BC21" s="14">
        <f t="shared" si="20"/>
        <v>4.049123949881931</v>
      </c>
      <c r="BE21" s="12">
        <v>26858067</v>
      </c>
      <c r="BF21" s="12">
        <v>61914006</v>
      </c>
      <c r="BG21" s="12">
        <v>85740058</v>
      </c>
      <c r="BH21" s="12">
        <v>116865369</v>
      </c>
      <c r="BI21" s="13">
        <f t="shared" si="21"/>
        <v>1.4427413142384913</v>
      </c>
      <c r="BJ21" s="14">
        <f t="shared" si="22"/>
        <v>19.84421316715644</v>
      </c>
      <c r="BL21" s="12">
        <v>26923967</v>
      </c>
      <c r="BM21" s="12">
        <v>62943488</v>
      </c>
      <c r="BN21" s="12">
        <v>86134726</v>
      </c>
      <c r="BO21" s="12">
        <v>114343495</v>
      </c>
      <c r="BP21" s="13">
        <f t="shared" si="23"/>
        <v>1.3558240110943016</v>
      </c>
      <c r="BQ21" s="14">
        <f t="shared" si="24"/>
        <v>-2.157930977824577</v>
      </c>
      <c r="BS21" s="12">
        <v>25342219</v>
      </c>
      <c r="BT21" s="12">
        <v>53869155</v>
      </c>
      <c r="BU21" s="12">
        <v>73976767</v>
      </c>
      <c r="BV21" s="12">
        <v>97528311</v>
      </c>
      <c r="BW21" s="13">
        <f t="shared" si="25"/>
        <v>1.5130513062702522</v>
      </c>
      <c r="BX21" s="14">
        <f t="shared" si="26"/>
        <v>-14.705850997470378</v>
      </c>
      <c r="BZ21" s="12">
        <v>21898544</v>
      </c>
      <c r="CA21" s="12">
        <v>48738724</v>
      </c>
      <c r="CB21" s="12">
        <v>69240059</v>
      </c>
      <c r="CC21" s="12">
        <v>98601299</v>
      </c>
      <c r="CD21" s="13">
        <f t="shared" si="27"/>
        <v>1.3450631379324651</v>
      </c>
      <c r="CE21" s="14">
        <f t="shared" si="28"/>
        <v>1.1001810540941221</v>
      </c>
      <c r="CG21" s="12">
        <v>24473383</v>
      </c>
      <c r="CH21" s="12">
        <v>57682368</v>
      </c>
      <c r="CI21" s="12">
        <v>84210490</v>
      </c>
      <c r="CJ21" s="12">
        <v>117587794</v>
      </c>
      <c r="CK21" s="13">
        <f t="shared" si="0"/>
        <v>1.409658848806371</v>
      </c>
      <c r="CL21" s="14">
        <f t="shared" si="29"/>
        <v>19.255826436931628</v>
      </c>
      <c r="CN21" s="12">
        <v>30065622</v>
      </c>
      <c r="CO21" s="12">
        <v>63723588</v>
      </c>
      <c r="CP21" s="12">
        <v>89799448</v>
      </c>
      <c r="CQ21" s="12">
        <v>124210938</v>
      </c>
      <c r="CR21" s="13">
        <f t="shared" si="1"/>
        <v>1.4698436203054333</v>
      </c>
      <c r="CS21" s="14">
        <f t="shared" si="30"/>
        <v>5.632509782435406</v>
      </c>
      <c r="CU21" s="12">
        <v>31091939</v>
      </c>
      <c r="CV21" s="12">
        <v>63568482</v>
      </c>
      <c r="CW21" s="12">
        <v>89191119</v>
      </c>
      <c r="CX21" s="12">
        <v>122095044</v>
      </c>
      <c r="CY21" s="13">
        <f t="shared" si="2"/>
        <v>1.4168439909613548</v>
      </c>
      <c r="CZ21" s="14">
        <f t="shared" si="31"/>
        <v>-1.703468337063839</v>
      </c>
      <c r="DB21" s="12">
        <v>32912654</v>
      </c>
      <c r="DC21" s="12">
        <v>67420543</v>
      </c>
      <c r="DD21" s="12">
        <v>97220946</v>
      </c>
      <c r="DE21" s="12">
        <v>132019169</v>
      </c>
      <c r="DF21" s="13">
        <f t="shared" si="3"/>
        <v>1.4688329814639187</v>
      </c>
      <c r="DG21" s="14">
        <f t="shared" si="32"/>
        <v>8.128196423763114</v>
      </c>
      <c r="DI21" s="12">
        <v>33869661</v>
      </c>
      <c r="DJ21" s="12">
        <v>67517363</v>
      </c>
      <c r="DK21" s="12">
        <v>95285179</v>
      </c>
      <c r="DL21" s="12">
        <v>132470262</v>
      </c>
      <c r="DM21" s="13">
        <f t="shared" si="4"/>
        <v>1.4311541012334508</v>
      </c>
      <c r="DN21" s="14">
        <f t="shared" si="33"/>
        <v>0.341687501456704</v>
      </c>
      <c r="DP21" s="12">
        <v>36914902</v>
      </c>
      <c r="DQ21" s="12">
        <v>72785417</v>
      </c>
      <c r="DR21" s="12">
        <v>102806934</v>
      </c>
      <c r="DS21" s="12"/>
      <c r="DT21" s="13" t="e">
        <f t="shared" si="5"/>
        <v>#DIV/0!</v>
      </c>
      <c r="DU21" s="14">
        <f t="shared" si="34"/>
        <v>-100</v>
      </c>
    </row>
    <row r="22" spans="1:125" ht="24">
      <c r="A22" s="11" t="s">
        <v>11</v>
      </c>
      <c r="B22" s="12">
        <v>147784566</v>
      </c>
      <c r="C22" s="12">
        <v>221693250</v>
      </c>
      <c r="D22" s="12">
        <v>428312181</v>
      </c>
      <c r="E22" s="12">
        <v>528452024</v>
      </c>
      <c r="F22" s="13">
        <f t="shared" si="6"/>
        <v>12.334388481278738</v>
      </c>
      <c r="G22" s="11"/>
      <c r="H22" s="12">
        <v>181580776</v>
      </c>
      <c r="I22" s="12">
        <v>258949106</v>
      </c>
      <c r="J22" s="12">
        <v>505726939</v>
      </c>
      <c r="K22" s="12">
        <v>610876362</v>
      </c>
      <c r="L22" s="13">
        <f t="shared" si="7"/>
        <v>12.248065586889103</v>
      </c>
      <c r="M22" s="14">
        <f t="shared" si="8"/>
        <v>15.59731711804362</v>
      </c>
      <c r="N22" s="11"/>
      <c r="O22" s="12">
        <v>193263725</v>
      </c>
      <c r="P22" s="12">
        <v>294469366</v>
      </c>
      <c r="Q22" s="12">
        <v>549871206</v>
      </c>
      <c r="R22" s="12">
        <v>657688124</v>
      </c>
      <c r="S22" s="13">
        <f t="shared" si="9"/>
        <v>12.486444587176198</v>
      </c>
      <c r="T22" s="14">
        <f t="shared" si="10"/>
        <v>7.663050154165234</v>
      </c>
      <c r="V22" s="12">
        <v>198653047</v>
      </c>
      <c r="W22" s="12">
        <v>287534728</v>
      </c>
      <c r="X22" s="12">
        <v>533050551</v>
      </c>
      <c r="Y22" s="12">
        <v>626509803</v>
      </c>
      <c r="Z22" s="13">
        <f t="shared" si="11"/>
        <v>11.609603497497156</v>
      </c>
      <c r="AA22" s="14">
        <f t="shared" si="12"/>
        <v>-4.7405935826203205</v>
      </c>
      <c r="AC22" s="12">
        <v>183725243</v>
      </c>
      <c r="AD22" s="12">
        <v>263087698</v>
      </c>
      <c r="AE22" s="12">
        <v>475695244</v>
      </c>
      <c r="AF22" s="12">
        <v>554934388</v>
      </c>
      <c r="AG22" s="13">
        <f t="shared" si="13"/>
        <v>10.75481483548301</v>
      </c>
      <c r="AH22" s="14">
        <f t="shared" si="14"/>
        <v>-11.42446848513238</v>
      </c>
      <c r="AJ22" s="12">
        <v>163908782</v>
      </c>
      <c r="AK22" s="12">
        <v>251699246</v>
      </c>
      <c r="AL22" s="12">
        <v>486955034</v>
      </c>
      <c r="AM22" s="12">
        <v>590612934</v>
      </c>
      <c r="AN22" s="13">
        <f t="shared" si="15"/>
        <v>10.142868931408575</v>
      </c>
      <c r="AO22" s="14">
        <f t="shared" si="16"/>
        <v>6.429326920716974</v>
      </c>
      <c r="AQ22" s="12">
        <v>262714979</v>
      </c>
      <c r="AR22" s="12">
        <v>400513678</v>
      </c>
      <c r="AS22" s="12">
        <v>715353302</v>
      </c>
      <c r="AT22" s="12">
        <v>847332492</v>
      </c>
      <c r="AU22" s="13">
        <f t="shared" si="17"/>
        <v>13.185645046557001</v>
      </c>
      <c r="AV22" s="14">
        <f t="shared" si="18"/>
        <v>43.4666332586614</v>
      </c>
      <c r="AX22" s="12">
        <v>268991330</v>
      </c>
      <c r="AY22" s="12">
        <v>433081328</v>
      </c>
      <c r="AZ22" s="12">
        <v>762468759</v>
      </c>
      <c r="BA22" s="12">
        <v>947105292</v>
      </c>
      <c r="BB22" s="13">
        <f t="shared" si="19"/>
        <v>12.814971397137574</v>
      </c>
      <c r="BC22" s="14">
        <f t="shared" si="20"/>
        <v>11.774929079433903</v>
      </c>
      <c r="BE22" s="12">
        <v>305074508</v>
      </c>
      <c r="BF22" s="12">
        <v>516418909</v>
      </c>
      <c r="BG22" s="12">
        <v>889703260</v>
      </c>
      <c r="BH22" s="12">
        <v>1087888167</v>
      </c>
      <c r="BI22" s="13">
        <f t="shared" si="21"/>
        <v>13.430336268412272</v>
      </c>
      <c r="BJ22" s="14">
        <f t="shared" si="22"/>
        <v>14.864543170560168</v>
      </c>
      <c r="BL22" s="12">
        <v>327823018</v>
      </c>
      <c r="BM22" s="12">
        <v>543926765</v>
      </c>
      <c r="BN22" s="12">
        <v>933360021</v>
      </c>
      <c r="BO22" s="12">
        <v>1130653101</v>
      </c>
      <c r="BP22" s="13">
        <f t="shared" si="23"/>
        <v>13.406679781425524</v>
      </c>
      <c r="BQ22" s="14">
        <f t="shared" si="24"/>
        <v>3.9310046103295804</v>
      </c>
      <c r="BS22" s="12">
        <v>312486355</v>
      </c>
      <c r="BT22" s="12">
        <v>498395170</v>
      </c>
      <c r="BU22" s="12">
        <v>830470024</v>
      </c>
      <c r="BV22" s="12">
        <v>1018748039</v>
      </c>
      <c r="BW22" s="13">
        <f t="shared" si="25"/>
        <v>15.804826674063984</v>
      </c>
      <c r="BX22" s="14">
        <f t="shared" si="26"/>
        <v>-9.897382486372365</v>
      </c>
      <c r="BZ22" s="12">
        <v>292303007</v>
      </c>
      <c r="CA22" s="12">
        <v>484239993</v>
      </c>
      <c r="CB22" s="12">
        <v>839747642</v>
      </c>
      <c r="CC22" s="12">
        <v>1048897164</v>
      </c>
      <c r="CD22" s="13">
        <f t="shared" si="27"/>
        <v>14.308461704731734</v>
      </c>
      <c r="CE22" s="14">
        <f t="shared" si="28"/>
        <v>2.959429009511936</v>
      </c>
      <c r="CG22" s="12">
        <v>312758428</v>
      </c>
      <c r="CH22" s="12">
        <v>551162525</v>
      </c>
      <c r="CI22" s="12">
        <v>962751866</v>
      </c>
      <c r="CJ22" s="12">
        <v>1198425287</v>
      </c>
      <c r="CK22" s="13">
        <f t="shared" si="0"/>
        <v>14.366889223662659</v>
      </c>
      <c r="CL22" s="14">
        <f t="shared" si="29"/>
        <v>14.255746714937246</v>
      </c>
      <c r="CN22" s="12">
        <v>347212533</v>
      </c>
      <c r="CO22" s="12">
        <v>597761908</v>
      </c>
      <c r="CP22" s="12">
        <v>978742377</v>
      </c>
      <c r="CQ22" s="12">
        <v>1204994492</v>
      </c>
      <c r="CR22" s="13">
        <f t="shared" si="1"/>
        <v>14.259239122478784</v>
      </c>
      <c r="CS22" s="14">
        <f t="shared" si="30"/>
        <v>0.5481530698041723</v>
      </c>
      <c r="CU22" s="12">
        <v>312593886</v>
      </c>
      <c r="CV22" s="12">
        <v>549868557</v>
      </c>
      <c r="CW22" s="12">
        <v>904989021</v>
      </c>
      <c r="CX22" s="12">
        <v>1138411034</v>
      </c>
      <c r="CY22" s="13">
        <f t="shared" si="2"/>
        <v>13.210616745156361</v>
      </c>
      <c r="CZ22" s="14">
        <f t="shared" si="31"/>
        <v>-5.525623431646352</v>
      </c>
      <c r="DB22" s="12">
        <v>314916430</v>
      </c>
      <c r="DC22" s="12">
        <v>573109563</v>
      </c>
      <c r="DD22" s="12">
        <v>942255727</v>
      </c>
      <c r="DE22" s="12">
        <v>1185777912</v>
      </c>
      <c r="DF22" s="13">
        <f t="shared" si="3"/>
        <v>13.19285463641284</v>
      </c>
      <c r="DG22" s="14">
        <f t="shared" si="32"/>
        <v>4.1607887296707275</v>
      </c>
      <c r="DI22" s="12">
        <v>335631480</v>
      </c>
      <c r="DJ22" s="12">
        <v>614311049</v>
      </c>
      <c r="DK22" s="12">
        <v>1007037605</v>
      </c>
      <c r="DL22" s="12">
        <v>1280416571</v>
      </c>
      <c r="DM22" s="13">
        <f t="shared" si="4"/>
        <v>13.833092795377139</v>
      </c>
      <c r="DN22" s="14">
        <f t="shared" si="33"/>
        <v>7.981145376572002</v>
      </c>
      <c r="DP22" s="12">
        <v>343879264</v>
      </c>
      <c r="DQ22" s="12">
        <v>639471974</v>
      </c>
      <c r="DR22" s="12">
        <v>1031243154</v>
      </c>
      <c r="DS22" s="12"/>
      <c r="DT22" s="13" t="e">
        <f t="shared" si="5"/>
        <v>#DIV/0!</v>
      </c>
      <c r="DU22" s="14">
        <f t="shared" si="34"/>
        <v>-100</v>
      </c>
    </row>
    <row r="23" spans="1:125" ht="12">
      <c r="A23" s="11" t="s">
        <v>12</v>
      </c>
      <c r="B23" s="12">
        <v>3969629</v>
      </c>
      <c r="C23" s="12">
        <v>6843296</v>
      </c>
      <c r="D23" s="12">
        <v>10532782</v>
      </c>
      <c r="E23" s="12">
        <v>13157891</v>
      </c>
      <c r="F23" s="13">
        <f t="shared" si="6"/>
        <v>0.30711309980396856</v>
      </c>
      <c r="G23" s="11"/>
      <c r="H23" s="12">
        <v>4489089</v>
      </c>
      <c r="I23" s="12">
        <v>7185940</v>
      </c>
      <c r="J23" s="12">
        <v>12305425</v>
      </c>
      <c r="K23" s="12">
        <v>15675518</v>
      </c>
      <c r="L23" s="13">
        <f t="shared" si="7"/>
        <v>0.3142939955048722</v>
      </c>
      <c r="M23" s="14">
        <f t="shared" si="8"/>
        <v>19.133970634047657</v>
      </c>
      <c r="N23" s="11"/>
      <c r="O23" s="12">
        <v>6999031</v>
      </c>
      <c r="P23" s="12">
        <v>11975633</v>
      </c>
      <c r="Q23" s="12">
        <v>18521686</v>
      </c>
      <c r="R23" s="12">
        <v>23007866</v>
      </c>
      <c r="S23" s="13">
        <f t="shared" si="9"/>
        <v>0.4368125763483838</v>
      </c>
      <c r="T23" s="14">
        <f t="shared" si="10"/>
        <v>46.775793948244655</v>
      </c>
      <c r="V23" s="12">
        <v>6752751</v>
      </c>
      <c r="W23" s="12">
        <v>11693059</v>
      </c>
      <c r="X23" s="12">
        <v>18241694</v>
      </c>
      <c r="Y23" s="12">
        <v>22617308</v>
      </c>
      <c r="Z23" s="13">
        <f t="shared" si="11"/>
        <v>0.4191123216323726</v>
      </c>
      <c r="AA23" s="14">
        <f t="shared" si="12"/>
        <v>-1.6974977166504743</v>
      </c>
      <c r="AC23" s="12">
        <v>6958577</v>
      </c>
      <c r="AD23" s="12">
        <v>12834355</v>
      </c>
      <c r="AE23" s="12">
        <v>19496903</v>
      </c>
      <c r="AF23" s="12">
        <v>23011475</v>
      </c>
      <c r="AG23" s="13">
        <f t="shared" si="13"/>
        <v>0.4459701147883205</v>
      </c>
      <c r="AH23" s="14">
        <f t="shared" si="14"/>
        <v>1.742767087931071</v>
      </c>
      <c r="AJ23" s="12">
        <v>6465296</v>
      </c>
      <c r="AK23" s="12">
        <v>10326952</v>
      </c>
      <c r="AL23" s="12">
        <v>17602672</v>
      </c>
      <c r="AM23" s="12">
        <v>20380476</v>
      </c>
      <c r="AN23" s="13">
        <f t="shared" si="15"/>
        <v>0.3500033353954929</v>
      </c>
      <c r="AO23" s="14">
        <f t="shared" si="16"/>
        <v>-11.433421803687068</v>
      </c>
      <c r="AQ23" s="12">
        <v>6948984</v>
      </c>
      <c r="AR23" s="12">
        <v>10772517</v>
      </c>
      <c r="AS23" s="12">
        <v>19819899</v>
      </c>
      <c r="AT23" s="12">
        <v>24026156</v>
      </c>
      <c r="AU23" s="13">
        <f t="shared" si="17"/>
        <v>0.37387963737994573</v>
      </c>
      <c r="AV23" s="14">
        <f t="shared" si="18"/>
        <v>17.888100356439168</v>
      </c>
      <c r="AX23" s="12">
        <v>10967874</v>
      </c>
      <c r="AY23" s="12">
        <v>16649444</v>
      </c>
      <c r="AZ23" s="12">
        <v>29515717</v>
      </c>
      <c r="BA23" s="12">
        <v>39530956</v>
      </c>
      <c r="BB23" s="13">
        <f t="shared" si="19"/>
        <v>0.5348804137412675</v>
      </c>
      <c r="BC23" s="14">
        <f t="shared" si="20"/>
        <v>64.53300311543802</v>
      </c>
      <c r="BE23" s="12">
        <v>16681264</v>
      </c>
      <c r="BF23" s="12">
        <v>29990485</v>
      </c>
      <c r="BG23" s="12">
        <v>54198196</v>
      </c>
      <c r="BH23" s="12">
        <v>69887191</v>
      </c>
      <c r="BI23" s="13">
        <f t="shared" si="21"/>
        <v>0.8627802971449691</v>
      </c>
      <c r="BJ23" s="14">
        <f t="shared" si="22"/>
        <v>76.79104699618193</v>
      </c>
      <c r="BL23" s="12">
        <v>28701674</v>
      </c>
      <c r="BM23" s="12">
        <v>46923234</v>
      </c>
      <c r="BN23" s="12">
        <v>80138704</v>
      </c>
      <c r="BO23" s="12">
        <v>96860400</v>
      </c>
      <c r="BP23" s="13">
        <f t="shared" si="23"/>
        <v>1.1485188208056654</v>
      </c>
      <c r="BQ23" s="14">
        <f t="shared" si="24"/>
        <v>38.59535433324254</v>
      </c>
      <c r="BS23" s="12">
        <v>27366571</v>
      </c>
      <c r="BT23" s="12">
        <v>40758828</v>
      </c>
      <c r="BU23" s="12">
        <v>67991378</v>
      </c>
      <c r="BV23" s="12">
        <v>82923072</v>
      </c>
      <c r="BW23" s="13">
        <f t="shared" si="25"/>
        <v>1.2864660642953427</v>
      </c>
      <c r="BX23" s="14">
        <f t="shared" si="26"/>
        <v>-14.389087800587234</v>
      </c>
      <c r="BZ23" s="12">
        <v>26221570</v>
      </c>
      <c r="CA23" s="12">
        <v>41465112</v>
      </c>
      <c r="CB23" s="12">
        <v>72259049</v>
      </c>
      <c r="CC23" s="12">
        <v>85433880</v>
      </c>
      <c r="CD23" s="13">
        <f t="shared" si="27"/>
        <v>1.1654406573137102</v>
      </c>
      <c r="CE23" s="14">
        <f t="shared" si="28"/>
        <v>3.0278762465529496</v>
      </c>
      <c r="CG23" s="12">
        <v>30862466</v>
      </c>
      <c r="CH23" s="12">
        <v>49678605</v>
      </c>
      <c r="CI23" s="12">
        <v>90322001</v>
      </c>
      <c r="CJ23" s="12">
        <v>111848027</v>
      </c>
      <c r="CK23" s="13">
        <f t="shared" si="0"/>
        <v>1.3408497227363914</v>
      </c>
      <c r="CL23" s="14">
        <f t="shared" si="29"/>
        <v>30.917648829714864</v>
      </c>
      <c r="CN23" s="12">
        <v>38248445</v>
      </c>
      <c r="CO23" s="12">
        <v>56303853</v>
      </c>
      <c r="CP23" s="12">
        <v>92984427</v>
      </c>
      <c r="CQ23" s="12">
        <v>114295243</v>
      </c>
      <c r="CR23" s="13">
        <f t="shared" si="1"/>
        <v>1.3525067635735046</v>
      </c>
      <c r="CS23" s="14">
        <f t="shared" si="30"/>
        <v>2.1879831639765968</v>
      </c>
      <c r="CU23" s="12">
        <v>34097492</v>
      </c>
      <c r="CV23" s="12">
        <v>53254641</v>
      </c>
      <c r="CW23" s="12">
        <v>90156419</v>
      </c>
      <c r="CX23" s="12">
        <v>110172805</v>
      </c>
      <c r="CY23" s="13">
        <f t="shared" si="2"/>
        <v>1.2784931445014844</v>
      </c>
      <c r="CZ23" s="14">
        <f t="shared" si="31"/>
        <v>-3.606832525829617</v>
      </c>
      <c r="DB23" s="12">
        <v>37362619</v>
      </c>
      <c r="DC23" s="12">
        <v>59541497</v>
      </c>
      <c r="DD23" s="12">
        <v>94518581</v>
      </c>
      <c r="DE23" s="12">
        <v>117421487</v>
      </c>
      <c r="DF23" s="13">
        <f t="shared" si="3"/>
        <v>1.3064205307801686</v>
      </c>
      <c r="DG23" s="14">
        <f t="shared" si="32"/>
        <v>6.579375010012683</v>
      </c>
      <c r="DI23" s="12">
        <v>35147658</v>
      </c>
      <c r="DJ23" s="12">
        <v>63656336</v>
      </c>
      <c r="DK23" s="12">
        <v>103004418</v>
      </c>
      <c r="DL23" s="12">
        <v>131952338</v>
      </c>
      <c r="DM23" s="13">
        <f t="shared" si="4"/>
        <v>1.425558663845947</v>
      </c>
      <c r="DN23" s="14">
        <f t="shared" si="33"/>
        <v>12.374950591453498</v>
      </c>
      <c r="DP23" s="12">
        <v>42062997</v>
      </c>
      <c r="DQ23" s="12">
        <v>71538986</v>
      </c>
      <c r="DR23" s="12">
        <v>112372147</v>
      </c>
      <c r="DS23" s="12"/>
      <c r="DT23" s="13" t="e">
        <f t="shared" si="5"/>
        <v>#DIV/0!</v>
      </c>
      <c r="DU23" s="14">
        <f t="shared" si="34"/>
        <v>-100</v>
      </c>
    </row>
    <row r="24" spans="1:125" ht="24">
      <c r="A24" s="11" t="s">
        <v>13</v>
      </c>
      <c r="B24" s="12">
        <v>3762463</v>
      </c>
      <c r="C24" s="12">
        <v>7111713</v>
      </c>
      <c r="D24" s="12">
        <v>9620386</v>
      </c>
      <c r="E24" s="12">
        <v>13011813</v>
      </c>
      <c r="F24" s="13">
        <f>E24*100/E$51</f>
        <v>0.3037035513137763</v>
      </c>
      <c r="G24" s="11"/>
      <c r="H24" s="12">
        <v>3321035</v>
      </c>
      <c r="I24" s="12">
        <v>7393238</v>
      </c>
      <c r="J24" s="12">
        <v>10622192</v>
      </c>
      <c r="K24" s="12">
        <v>14189979</v>
      </c>
      <c r="L24" s="13">
        <f>K24*100/K$51</f>
        <v>0.2845089518598512</v>
      </c>
      <c r="M24" s="14">
        <f t="shared" si="8"/>
        <v>9.054587550558864</v>
      </c>
      <c r="N24" s="11"/>
      <c r="O24" s="12">
        <v>4139483</v>
      </c>
      <c r="P24" s="12">
        <v>9011365</v>
      </c>
      <c r="Q24" s="12">
        <v>12985746</v>
      </c>
      <c r="R24" s="12">
        <v>16715816</v>
      </c>
      <c r="S24" s="13">
        <f>R24*100/R$51</f>
        <v>0.31735575358121154</v>
      </c>
      <c r="T24" s="14">
        <f t="shared" si="10"/>
        <v>17.800146145388936</v>
      </c>
      <c r="V24" s="12">
        <v>4242814</v>
      </c>
      <c r="W24" s="12">
        <v>8535598</v>
      </c>
      <c r="X24" s="12">
        <v>11808189</v>
      </c>
      <c r="Y24" s="12">
        <v>14414336</v>
      </c>
      <c r="Z24" s="13">
        <f>Y24*100/Y$51</f>
        <v>0.2671063163551156</v>
      </c>
      <c r="AA24" s="14">
        <f t="shared" si="12"/>
        <v>-13.768277899206353</v>
      </c>
      <c r="AC24" s="12">
        <v>3609517</v>
      </c>
      <c r="AD24" s="12">
        <v>7192548</v>
      </c>
      <c r="AE24" s="12">
        <v>9289660</v>
      </c>
      <c r="AF24" s="12">
        <v>11228158</v>
      </c>
      <c r="AG24" s="13">
        <f>AF24*100/AF$51</f>
        <v>0.21760547344841646</v>
      </c>
      <c r="AH24" s="14">
        <f t="shared" si="14"/>
        <v>-22.10423012201187</v>
      </c>
      <c r="AJ24" s="12">
        <v>3029827</v>
      </c>
      <c r="AK24" s="12">
        <v>6697844</v>
      </c>
      <c r="AL24" s="12">
        <v>9896135</v>
      </c>
      <c r="AM24" s="12">
        <v>13347630</v>
      </c>
      <c r="AN24" s="13">
        <f>AM24*100/AM$51</f>
        <v>0.22922502004491666</v>
      </c>
      <c r="AO24" s="14">
        <f t="shared" si="16"/>
        <v>18.876399851159917</v>
      </c>
      <c r="AQ24" s="12">
        <v>3439413</v>
      </c>
      <c r="AR24" s="12">
        <v>6983899</v>
      </c>
      <c r="AS24" s="12">
        <v>10454268</v>
      </c>
      <c r="AT24" s="12">
        <v>14505743</v>
      </c>
      <c r="AU24" s="13">
        <f>AT24*100/AT$51</f>
        <v>0.2257290734633824</v>
      </c>
      <c r="AV24" s="14">
        <f t="shared" si="18"/>
        <v>8.676544075614927</v>
      </c>
      <c r="AX24" s="12">
        <v>3915908</v>
      </c>
      <c r="AY24" s="12">
        <v>8606939</v>
      </c>
      <c r="AZ24" s="12">
        <v>12326190</v>
      </c>
      <c r="BA24" s="12">
        <v>16544440</v>
      </c>
      <c r="BB24" s="13">
        <f>BA24*100/BA$51</f>
        <v>0.22385739703126772</v>
      </c>
      <c r="BC24" s="14">
        <f t="shared" si="20"/>
        <v>14.054412793608705</v>
      </c>
      <c r="BE24" s="12">
        <v>4287005</v>
      </c>
      <c r="BF24" s="12">
        <v>9457059</v>
      </c>
      <c r="BG24" s="12">
        <v>14446612</v>
      </c>
      <c r="BH24" s="12">
        <v>19742489</v>
      </c>
      <c r="BI24" s="13">
        <f>BH24*100/BH$51</f>
        <v>0.2437275025948787</v>
      </c>
      <c r="BJ24" s="14">
        <f t="shared" si="22"/>
        <v>19.330052875769752</v>
      </c>
      <c r="BL24" s="12">
        <v>5408915</v>
      </c>
      <c r="BM24" s="12">
        <v>11038347</v>
      </c>
      <c r="BN24" s="12">
        <v>15964353</v>
      </c>
      <c r="BO24" s="12">
        <v>21244916</v>
      </c>
      <c r="BP24" s="13">
        <f>BO24*100/BO$51</f>
        <v>0.25191085182835726</v>
      </c>
      <c r="BQ24" s="14">
        <f t="shared" si="24"/>
        <v>7.6101194737907605</v>
      </c>
      <c r="BS24" s="12">
        <v>3733861</v>
      </c>
      <c r="BT24" s="12">
        <v>8018887</v>
      </c>
      <c r="BU24" s="12">
        <v>11906366</v>
      </c>
      <c r="BV24" s="12">
        <v>16391018</v>
      </c>
      <c r="BW24" s="13">
        <f>BV24*100/BV$51</f>
        <v>0.25428976408705795</v>
      </c>
      <c r="BX24" s="14">
        <f t="shared" si="26"/>
        <v>-22.84733909985806</v>
      </c>
      <c r="BZ24" s="12">
        <v>4148473</v>
      </c>
      <c r="CA24" s="12">
        <v>9179561</v>
      </c>
      <c r="CB24" s="12">
        <v>13136868</v>
      </c>
      <c r="CC24" s="12">
        <v>17359591</v>
      </c>
      <c r="CD24" s="13">
        <f>CC24*100/CC$51</f>
        <v>0.23680971934948017</v>
      </c>
      <c r="CE24" s="14">
        <f t="shared" si="28"/>
        <v>5.909169277954547</v>
      </c>
      <c r="CG24" s="12">
        <v>4338743</v>
      </c>
      <c r="CH24" s="12">
        <v>8937690</v>
      </c>
      <c r="CI24" s="12">
        <v>12916566</v>
      </c>
      <c r="CJ24" s="12">
        <v>16379415</v>
      </c>
      <c r="CK24" s="13">
        <f t="shared" si="0"/>
        <v>0.19635870788614168</v>
      </c>
      <c r="CL24" s="14">
        <f t="shared" si="29"/>
        <v>-5.646308141706797</v>
      </c>
      <c r="CN24" s="12">
        <v>4023908</v>
      </c>
      <c r="CO24" s="12">
        <v>7887458</v>
      </c>
      <c r="CP24" s="12">
        <v>11062832</v>
      </c>
      <c r="CQ24" s="12">
        <v>13702221</v>
      </c>
      <c r="CR24" s="13">
        <f t="shared" si="1"/>
        <v>0.16214451356019174</v>
      </c>
      <c r="CS24" s="14">
        <f t="shared" si="30"/>
        <v>-16.344869459623553</v>
      </c>
      <c r="CU24" s="12">
        <v>3335466</v>
      </c>
      <c r="CV24" s="12">
        <v>6837700</v>
      </c>
      <c r="CW24" s="12">
        <v>9633965</v>
      </c>
      <c r="CX24" s="12">
        <v>13122001</v>
      </c>
      <c r="CY24" s="13">
        <f t="shared" si="2"/>
        <v>0.15227340649665427</v>
      </c>
      <c r="CZ24" s="14">
        <f t="shared" si="31"/>
        <v>-4.234495998860325</v>
      </c>
      <c r="DB24" s="12">
        <v>3295885</v>
      </c>
      <c r="DC24" s="12">
        <v>6529161</v>
      </c>
      <c r="DD24" s="12">
        <v>9655521</v>
      </c>
      <c r="DE24" s="12">
        <v>12705828</v>
      </c>
      <c r="DF24" s="13">
        <f t="shared" si="3"/>
        <v>0.1413638592378031</v>
      </c>
      <c r="DG24" s="14">
        <f t="shared" si="32"/>
        <v>-3.1715665926256236</v>
      </c>
      <c r="DI24" s="12">
        <v>3777135</v>
      </c>
      <c r="DJ24" s="12">
        <v>7148572</v>
      </c>
      <c r="DK24" s="12">
        <v>10196715</v>
      </c>
      <c r="DL24" s="12">
        <v>14343211</v>
      </c>
      <c r="DM24" s="13">
        <f t="shared" si="4"/>
        <v>0.15495813881236792</v>
      </c>
      <c r="DN24" s="14">
        <f t="shared" si="33"/>
        <v>12.886865775296187</v>
      </c>
      <c r="DP24" s="12">
        <v>3749103</v>
      </c>
      <c r="DQ24" s="12">
        <v>6798740</v>
      </c>
      <c r="DR24" s="12">
        <v>9934198</v>
      </c>
      <c r="DS24" s="12"/>
      <c r="DT24" s="13" t="e">
        <f t="shared" si="5"/>
        <v>#DIV/0!</v>
      </c>
      <c r="DU24" s="14">
        <f t="shared" si="34"/>
        <v>-100</v>
      </c>
    </row>
    <row r="25" spans="1:125" ht="12">
      <c r="A25" s="11" t="s">
        <v>14</v>
      </c>
      <c r="B25" s="12">
        <v>8469474</v>
      </c>
      <c r="C25" s="12">
        <v>16210154</v>
      </c>
      <c r="D25" s="12">
        <v>24349177</v>
      </c>
      <c r="E25" s="12">
        <v>33508010</v>
      </c>
      <c r="F25" s="13">
        <f t="shared" si="6"/>
        <v>0.7820971323871262</v>
      </c>
      <c r="G25" s="11"/>
      <c r="H25" s="12">
        <v>7826098</v>
      </c>
      <c r="I25" s="12">
        <v>15952259</v>
      </c>
      <c r="J25" s="12">
        <v>24426607</v>
      </c>
      <c r="K25" s="12">
        <v>32753539</v>
      </c>
      <c r="L25" s="13">
        <f t="shared" si="7"/>
        <v>0.6567081635984633</v>
      </c>
      <c r="M25" s="14">
        <f t="shared" si="8"/>
        <v>-2.25161386784832</v>
      </c>
      <c r="N25" s="11"/>
      <c r="O25" s="12">
        <v>9229233</v>
      </c>
      <c r="P25" s="12">
        <v>17478130</v>
      </c>
      <c r="Q25" s="12">
        <v>30842078</v>
      </c>
      <c r="R25" s="12">
        <v>37260074</v>
      </c>
      <c r="S25" s="13">
        <f t="shared" si="9"/>
        <v>0.7073958497007689</v>
      </c>
      <c r="T25" s="14">
        <f t="shared" si="10"/>
        <v>13.758925409556511</v>
      </c>
      <c r="V25" s="12">
        <v>5417906</v>
      </c>
      <c r="W25" s="12">
        <v>11256164</v>
      </c>
      <c r="X25" s="12">
        <v>17134392</v>
      </c>
      <c r="Y25" s="12">
        <v>21631155</v>
      </c>
      <c r="Z25" s="13">
        <f t="shared" si="11"/>
        <v>0.40083831336778475</v>
      </c>
      <c r="AA25" s="14">
        <f t="shared" si="12"/>
        <v>-41.9454856691911</v>
      </c>
      <c r="AC25" s="12">
        <v>4762096</v>
      </c>
      <c r="AD25" s="12">
        <v>9703395</v>
      </c>
      <c r="AE25" s="12">
        <v>17227373</v>
      </c>
      <c r="AF25" s="12">
        <v>22344309</v>
      </c>
      <c r="AG25" s="13">
        <f t="shared" si="13"/>
        <v>0.433040213614977</v>
      </c>
      <c r="AH25" s="14">
        <f t="shared" si="14"/>
        <v>3.296883592207635</v>
      </c>
      <c r="AJ25" s="12">
        <v>4772086</v>
      </c>
      <c r="AK25" s="12">
        <v>9609140</v>
      </c>
      <c r="AL25" s="12">
        <v>16012471</v>
      </c>
      <c r="AM25" s="12">
        <v>21188189</v>
      </c>
      <c r="AN25" s="13">
        <f t="shared" si="15"/>
        <v>0.36387456411666214</v>
      </c>
      <c r="AO25" s="14">
        <f t="shared" si="16"/>
        <v>-5.174113909720816</v>
      </c>
      <c r="AQ25" s="12">
        <v>4896854</v>
      </c>
      <c r="AR25" s="12">
        <v>12536530</v>
      </c>
      <c r="AS25" s="12">
        <v>21191045</v>
      </c>
      <c r="AT25" s="12">
        <v>28729358</v>
      </c>
      <c r="AU25" s="13">
        <f t="shared" si="17"/>
        <v>0.4470678518527326</v>
      </c>
      <c r="AV25" s="14">
        <f t="shared" si="18"/>
        <v>35.5913806507956</v>
      </c>
      <c r="AX25" s="12">
        <v>6434182</v>
      </c>
      <c r="AY25" s="12">
        <v>14620140</v>
      </c>
      <c r="AZ25" s="12">
        <v>28195352</v>
      </c>
      <c r="BA25" s="12">
        <v>41566052</v>
      </c>
      <c r="BB25" s="13">
        <f t="shared" si="19"/>
        <v>0.5624166309398396</v>
      </c>
      <c r="BC25" s="14">
        <f t="shared" si="20"/>
        <v>44.68145093948846</v>
      </c>
      <c r="BE25" s="12">
        <v>12999897</v>
      </c>
      <c r="BF25" s="12">
        <v>26545135</v>
      </c>
      <c r="BG25" s="12">
        <v>41041278</v>
      </c>
      <c r="BH25" s="12">
        <v>52242488</v>
      </c>
      <c r="BI25" s="13">
        <f t="shared" si="21"/>
        <v>0.644950650831459</v>
      </c>
      <c r="BJ25" s="14">
        <f t="shared" si="22"/>
        <v>25.68547044111864</v>
      </c>
      <c r="BL25" s="12">
        <v>6827994</v>
      </c>
      <c r="BM25" s="12">
        <v>13148835</v>
      </c>
      <c r="BN25" s="12">
        <v>21806854</v>
      </c>
      <c r="BO25" s="12">
        <v>29764928</v>
      </c>
      <c r="BP25" s="13">
        <f t="shared" si="23"/>
        <v>0.35293659749418266</v>
      </c>
      <c r="BQ25" s="14">
        <f t="shared" si="24"/>
        <v>-43.02543937034545</v>
      </c>
      <c r="BS25" s="12">
        <v>13359596</v>
      </c>
      <c r="BT25" s="12">
        <v>31301717</v>
      </c>
      <c r="BU25" s="12">
        <v>45306575</v>
      </c>
      <c r="BV25" s="12">
        <v>57025395</v>
      </c>
      <c r="BW25" s="13">
        <f t="shared" si="25"/>
        <v>0.8846902761940285</v>
      </c>
      <c r="BX25" s="14">
        <f t="shared" si="26"/>
        <v>91.58586575448797</v>
      </c>
      <c r="BZ25" s="12">
        <v>14046370</v>
      </c>
      <c r="CA25" s="12">
        <v>30915905</v>
      </c>
      <c r="CB25" s="12">
        <v>48225322</v>
      </c>
      <c r="CC25" s="12">
        <v>64101846</v>
      </c>
      <c r="CD25" s="13">
        <f t="shared" si="27"/>
        <v>0.8744411179412923</v>
      </c>
      <c r="CE25" s="14">
        <f t="shared" si="28"/>
        <v>12.409297647127218</v>
      </c>
      <c r="CG25" s="12">
        <v>17882815</v>
      </c>
      <c r="CH25" s="12">
        <v>40910010</v>
      </c>
      <c r="CI25" s="12">
        <v>60298803</v>
      </c>
      <c r="CJ25" s="12">
        <v>77602792</v>
      </c>
      <c r="CK25" s="13">
        <f aca="true" t="shared" si="35" ref="CK25:CK51">CJ25*100/CJ$51</f>
        <v>0.930313076839253</v>
      </c>
      <c r="CL25" s="14">
        <f t="shared" si="29"/>
        <v>21.06171170171916</v>
      </c>
      <c r="CN25" s="12">
        <v>18035697</v>
      </c>
      <c r="CO25" s="12">
        <v>43324252</v>
      </c>
      <c r="CP25" s="12">
        <v>67451902</v>
      </c>
      <c r="CQ25" s="12">
        <v>89427818</v>
      </c>
      <c r="CR25" s="13">
        <f t="shared" si="1"/>
        <v>1.0582393940631492</v>
      </c>
      <c r="CS25" s="14">
        <f t="shared" si="30"/>
        <v>15.237887317250127</v>
      </c>
      <c r="CU25" s="12">
        <v>20894602</v>
      </c>
      <c r="CV25" s="12">
        <v>43754506</v>
      </c>
      <c r="CW25" s="12">
        <v>68809802</v>
      </c>
      <c r="CX25" s="12">
        <v>90491311</v>
      </c>
      <c r="CY25" s="13">
        <f t="shared" si="2"/>
        <v>1.0501005284421303</v>
      </c>
      <c r="CZ25" s="14">
        <f t="shared" si="31"/>
        <v>1.189219443998951</v>
      </c>
      <c r="DB25" s="12">
        <v>19130599</v>
      </c>
      <c r="DC25" s="12">
        <v>38392292</v>
      </c>
      <c r="DD25" s="12">
        <v>63797488</v>
      </c>
      <c r="DE25" s="12">
        <v>83541177</v>
      </c>
      <c r="DF25" s="13">
        <f t="shared" si="3"/>
        <v>0.92947135645063</v>
      </c>
      <c r="DG25" s="14">
        <f t="shared" si="32"/>
        <v>-7.680443484789379</v>
      </c>
      <c r="DI25" s="12">
        <v>19233264</v>
      </c>
      <c r="DJ25" s="12">
        <v>40066457</v>
      </c>
      <c r="DK25" s="12">
        <v>68561563</v>
      </c>
      <c r="DL25" s="12">
        <v>91762192</v>
      </c>
      <c r="DM25" s="13">
        <f t="shared" si="4"/>
        <v>0.9913608944094287</v>
      </c>
      <c r="DN25" s="14">
        <f t="shared" si="33"/>
        <v>9.8406741384551</v>
      </c>
      <c r="DP25" s="12">
        <v>18814856</v>
      </c>
      <c r="DQ25" s="12">
        <v>38156521</v>
      </c>
      <c r="DR25" s="12">
        <v>61219689</v>
      </c>
      <c r="DS25" s="12"/>
      <c r="DT25" s="13" t="e">
        <f t="shared" si="5"/>
        <v>#DIV/0!</v>
      </c>
      <c r="DU25" s="14">
        <f t="shared" si="34"/>
        <v>-100</v>
      </c>
    </row>
    <row r="26" spans="1:125" ht="24">
      <c r="A26" s="11" t="s">
        <v>15</v>
      </c>
      <c r="B26" s="12">
        <v>12808</v>
      </c>
      <c r="C26" s="12">
        <v>13815</v>
      </c>
      <c r="D26" s="12">
        <v>15328</v>
      </c>
      <c r="E26" s="12">
        <v>167022</v>
      </c>
      <c r="F26" s="13">
        <f t="shared" si="6"/>
        <v>0.0038983940629587553</v>
      </c>
      <c r="G26" s="11"/>
      <c r="H26" s="12">
        <v>67985</v>
      </c>
      <c r="I26" s="12">
        <v>118143</v>
      </c>
      <c r="J26" s="12">
        <v>160034</v>
      </c>
      <c r="K26" s="12">
        <v>221597</v>
      </c>
      <c r="L26" s="13">
        <f t="shared" si="7"/>
        <v>0.004443017865303919</v>
      </c>
      <c r="M26" s="14">
        <f t="shared" si="8"/>
        <v>32.675336183257286</v>
      </c>
      <c r="N26" s="11"/>
      <c r="O26" s="12">
        <v>127750</v>
      </c>
      <c r="P26" s="12">
        <v>180120</v>
      </c>
      <c r="Q26" s="12">
        <v>218069</v>
      </c>
      <c r="R26" s="12">
        <v>292785</v>
      </c>
      <c r="S26" s="13">
        <f t="shared" si="9"/>
        <v>0.0055586280868534935</v>
      </c>
      <c r="T26" s="14">
        <f t="shared" si="10"/>
        <v>32.124983641475296</v>
      </c>
      <c r="V26" s="12">
        <v>81958</v>
      </c>
      <c r="W26" s="12">
        <v>172433</v>
      </c>
      <c r="X26" s="12">
        <v>263423</v>
      </c>
      <c r="Y26" s="12">
        <v>328840</v>
      </c>
      <c r="Z26" s="13">
        <f t="shared" si="11"/>
        <v>0.006093602998446562</v>
      </c>
      <c r="AA26" s="14">
        <f t="shared" si="12"/>
        <v>12.314496985842851</v>
      </c>
      <c r="AC26" s="12">
        <v>46101</v>
      </c>
      <c r="AD26" s="12">
        <v>132059</v>
      </c>
      <c r="AE26" s="12">
        <v>322199</v>
      </c>
      <c r="AF26" s="12">
        <v>469319</v>
      </c>
      <c r="AG26" s="13">
        <f t="shared" si="13"/>
        <v>0.00909555985882434</v>
      </c>
      <c r="AH26" s="14">
        <f t="shared" si="14"/>
        <v>42.71955966427441</v>
      </c>
      <c r="AJ26" s="12">
        <v>350208</v>
      </c>
      <c r="AK26" s="12">
        <v>423920</v>
      </c>
      <c r="AL26" s="12">
        <v>429999</v>
      </c>
      <c r="AM26" s="12">
        <v>490330</v>
      </c>
      <c r="AN26" s="13">
        <f t="shared" si="15"/>
        <v>0.008420663749191728</v>
      </c>
      <c r="AO26" s="14">
        <f t="shared" si="16"/>
        <v>4.476912292065734</v>
      </c>
      <c r="AQ26" s="12">
        <v>31573</v>
      </c>
      <c r="AR26" s="12">
        <v>66473</v>
      </c>
      <c r="AS26" s="12">
        <v>69634</v>
      </c>
      <c r="AT26" s="12">
        <v>80144</v>
      </c>
      <c r="AU26" s="13">
        <f t="shared" si="17"/>
        <v>0.0012471495506055305</v>
      </c>
      <c r="AV26" s="14">
        <f t="shared" si="18"/>
        <v>-83.65508942956784</v>
      </c>
      <c r="AX26" s="12">
        <v>14079</v>
      </c>
      <c r="AY26" s="12">
        <v>26052</v>
      </c>
      <c r="AZ26" s="12">
        <v>124235</v>
      </c>
      <c r="BA26" s="12">
        <v>137309</v>
      </c>
      <c r="BB26" s="13">
        <f t="shared" si="19"/>
        <v>0.0018578830911754245</v>
      </c>
      <c r="BC26" s="14">
        <f t="shared" si="20"/>
        <v>71.32785985226593</v>
      </c>
      <c r="BE26" s="12">
        <v>22575</v>
      </c>
      <c r="BF26" s="12">
        <v>58561</v>
      </c>
      <c r="BG26" s="12">
        <v>58601</v>
      </c>
      <c r="BH26" s="12">
        <v>60064</v>
      </c>
      <c r="BI26" s="13">
        <f t="shared" si="21"/>
        <v>0.000741509782067438</v>
      </c>
      <c r="BJ26" s="14">
        <f t="shared" si="22"/>
        <v>-56.25632697055546</v>
      </c>
      <c r="BL26" s="12">
        <v>1709</v>
      </c>
      <c r="BM26" s="12">
        <v>23854</v>
      </c>
      <c r="BN26" s="12">
        <v>42429</v>
      </c>
      <c r="BO26" s="12">
        <v>76840</v>
      </c>
      <c r="BP26" s="13">
        <f t="shared" si="23"/>
        <v>0.0009111276248157898</v>
      </c>
      <c r="BQ26" s="14">
        <f t="shared" si="24"/>
        <v>27.930207778369734</v>
      </c>
      <c r="BS26" s="12">
        <v>28586</v>
      </c>
      <c r="BT26" s="12">
        <v>64765</v>
      </c>
      <c r="BU26" s="12">
        <v>75650</v>
      </c>
      <c r="BV26" s="12">
        <v>76911</v>
      </c>
      <c r="BW26" s="13">
        <f t="shared" si="25"/>
        <v>0.0011931949587084653</v>
      </c>
      <c r="BX26" s="14">
        <f t="shared" si="26"/>
        <v>0.09239979177512225</v>
      </c>
      <c r="BZ26" s="12">
        <v>71672</v>
      </c>
      <c r="CA26" s="12">
        <v>89299</v>
      </c>
      <c r="CB26" s="12">
        <v>158090</v>
      </c>
      <c r="CC26" s="12">
        <v>309573</v>
      </c>
      <c r="CD26" s="13">
        <f t="shared" si="27"/>
        <v>0.00422301972714545</v>
      </c>
      <c r="CE26" s="14">
        <f t="shared" si="28"/>
        <v>302.508093770722</v>
      </c>
      <c r="CG26" s="12">
        <v>31039</v>
      </c>
      <c r="CH26" s="12">
        <v>66097</v>
      </c>
      <c r="CI26" s="12">
        <v>98878</v>
      </c>
      <c r="CJ26" s="12">
        <v>166812</v>
      </c>
      <c r="CK26" s="13">
        <f t="shared" si="35"/>
        <v>0.0019997654849030363</v>
      </c>
      <c r="CL26" s="14">
        <f t="shared" si="29"/>
        <v>-46.115455805254335</v>
      </c>
      <c r="CN26" s="12">
        <v>227202</v>
      </c>
      <c r="CO26" s="12">
        <v>340013</v>
      </c>
      <c r="CP26" s="12">
        <v>473821</v>
      </c>
      <c r="CQ26" s="12">
        <v>666326</v>
      </c>
      <c r="CR26" s="13">
        <f t="shared" si="1"/>
        <v>0.007884933774058111</v>
      </c>
      <c r="CS26" s="14">
        <f t="shared" si="30"/>
        <v>299.44728197012205</v>
      </c>
      <c r="CU26" s="12">
        <v>101587</v>
      </c>
      <c r="CV26" s="12">
        <v>179087</v>
      </c>
      <c r="CW26" s="12">
        <v>276148</v>
      </c>
      <c r="CX26" s="12">
        <v>329237</v>
      </c>
      <c r="CY26" s="13">
        <f t="shared" si="2"/>
        <v>0.0038206093365439433</v>
      </c>
      <c r="CZ26" s="14">
        <f t="shared" si="31"/>
        <v>-50.589201081752776</v>
      </c>
      <c r="DB26" s="12">
        <v>73830</v>
      </c>
      <c r="DC26" s="12">
        <v>112818</v>
      </c>
      <c r="DD26" s="12">
        <v>167163</v>
      </c>
      <c r="DE26" s="12">
        <v>308761</v>
      </c>
      <c r="DF26" s="13">
        <f t="shared" si="3"/>
        <v>0.0034352461360348434</v>
      </c>
      <c r="DG26" s="14">
        <f t="shared" si="32"/>
        <v>-6.21922809404775</v>
      </c>
      <c r="DI26" s="12">
        <v>67345</v>
      </c>
      <c r="DJ26" s="12">
        <v>102860</v>
      </c>
      <c r="DK26" s="12">
        <v>164281</v>
      </c>
      <c r="DL26" s="12">
        <v>195264</v>
      </c>
      <c r="DM26" s="13">
        <f t="shared" si="4"/>
        <v>0.0021095517605547467</v>
      </c>
      <c r="DN26" s="14">
        <f t="shared" si="33"/>
        <v>-36.75885231619279</v>
      </c>
      <c r="DP26" s="12">
        <v>14106</v>
      </c>
      <c r="DQ26" s="12">
        <v>65231</v>
      </c>
      <c r="DR26" s="12">
        <v>91850</v>
      </c>
      <c r="DS26" s="12"/>
      <c r="DT26" s="13" t="e">
        <f t="shared" si="5"/>
        <v>#DIV/0!</v>
      </c>
      <c r="DU26" s="14">
        <f t="shared" si="34"/>
        <v>-100</v>
      </c>
    </row>
    <row r="27" spans="1:125" ht="24">
      <c r="A27" s="11" t="s">
        <v>16</v>
      </c>
      <c r="B27" s="12">
        <v>10683</v>
      </c>
      <c r="C27" s="12">
        <v>29241</v>
      </c>
      <c r="D27" s="12">
        <v>41598</v>
      </c>
      <c r="E27" s="12">
        <v>74988</v>
      </c>
      <c r="F27" s="13">
        <f t="shared" si="6"/>
        <v>0.001750265078810882</v>
      </c>
      <c r="G27" s="11"/>
      <c r="H27" s="12">
        <v>16749</v>
      </c>
      <c r="I27" s="12">
        <v>57780</v>
      </c>
      <c r="J27" s="12">
        <v>83735</v>
      </c>
      <c r="K27" s="12">
        <v>92787</v>
      </c>
      <c r="L27" s="13">
        <f t="shared" si="7"/>
        <v>0.0018603785189689156</v>
      </c>
      <c r="M27" s="14">
        <f t="shared" si="8"/>
        <v>23.735797727636424</v>
      </c>
      <c r="N27" s="11"/>
      <c r="O27" s="12">
        <v>28920</v>
      </c>
      <c r="P27" s="12">
        <v>58397</v>
      </c>
      <c r="Q27" s="12">
        <v>86119</v>
      </c>
      <c r="R27" s="12">
        <v>212798</v>
      </c>
      <c r="S27" s="13">
        <f t="shared" si="9"/>
        <v>0.004040046244262</v>
      </c>
      <c r="T27" s="14">
        <f t="shared" si="10"/>
        <v>129.34031707027924</v>
      </c>
      <c r="V27" s="12">
        <v>207566</v>
      </c>
      <c r="W27" s="12">
        <v>409703</v>
      </c>
      <c r="X27" s="12">
        <v>584876</v>
      </c>
      <c r="Y27" s="12">
        <v>1194347</v>
      </c>
      <c r="Z27" s="13">
        <f t="shared" si="11"/>
        <v>0.022131968314030092</v>
      </c>
      <c r="AA27" s="14">
        <f t="shared" si="12"/>
        <v>461.25856446019225</v>
      </c>
      <c r="AC27" s="12">
        <v>150002</v>
      </c>
      <c r="AD27" s="12">
        <v>301404</v>
      </c>
      <c r="AE27" s="12">
        <v>634379</v>
      </c>
      <c r="AF27" s="12">
        <v>814455</v>
      </c>
      <c r="AG27" s="13">
        <f t="shared" si="13"/>
        <v>0.015784411466015176</v>
      </c>
      <c r="AH27" s="14">
        <f t="shared" si="14"/>
        <v>-31.80750652867215</v>
      </c>
      <c r="AJ27" s="12">
        <v>295373</v>
      </c>
      <c r="AK27" s="12">
        <v>478139</v>
      </c>
      <c r="AL27" s="12">
        <v>705958</v>
      </c>
      <c r="AM27" s="12">
        <v>991980</v>
      </c>
      <c r="AN27" s="13">
        <f t="shared" si="15"/>
        <v>0.017035731091149246</v>
      </c>
      <c r="AO27" s="14">
        <f t="shared" si="16"/>
        <v>21.796784352726675</v>
      </c>
      <c r="AQ27" s="12">
        <v>225478</v>
      </c>
      <c r="AR27" s="12">
        <v>667868</v>
      </c>
      <c r="AS27" s="12">
        <v>842134</v>
      </c>
      <c r="AT27" s="12">
        <v>1151409</v>
      </c>
      <c r="AU27" s="13">
        <f t="shared" si="17"/>
        <v>0.017917488731697486</v>
      </c>
      <c r="AV27" s="14">
        <f t="shared" si="18"/>
        <v>16.07179580233472</v>
      </c>
      <c r="AX27" s="12">
        <v>209692</v>
      </c>
      <c r="AY27" s="12">
        <v>462861</v>
      </c>
      <c r="AZ27" s="12">
        <v>782473</v>
      </c>
      <c r="BA27" s="12">
        <v>1148076</v>
      </c>
      <c r="BB27" s="13">
        <f t="shared" si="19"/>
        <v>0.015534240201183583</v>
      </c>
      <c r="BC27" s="14">
        <f t="shared" si="20"/>
        <v>-0.28947142153657524</v>
      </c>
      <c r="BE27" s="12">
        <v>317132</v>
      </c>
      <c r="BF27" s="12">
        <v>677412</v>
      </c>
      <c r="BG27" s="12">
        <v>1077850</v>
      </c>
      <c r="BH27" s="12">
        <v>1344624</v>
      </c>
      <c r="BI27" s="13">
        <f t="shared" si="21"/>
        <v>0.01659982434074732</v>
      </c>
      <c r="BJ27" s="14">
        <f t="shared" si="22"/>
        <v>17.119772558611103</v>
      </c>
      <c r="BL27" s="12">
        <v>366342</v>
      </c>
      <c r="BM27" s="12">
        <v>816543</v>
      </c>
      <c r="BN27" s="12">
        <v>1030204</v>
      </c>
      <c r="BO27" s="12">
        <v>1453237</v>
      </c>
      <c r="BP27" s="13">
        <f t="shared" si="23"/>
        <v>0.017231707133061217</v>
      </c>
      <c r="BQ27" s="14">
        <f t="shared" si="24"/>
        <v>8.077574102500023</v>
      </c>
      <c r="BS27" s="12">
        <v>228960</v>
      </c>
      <c r="BT27" s="12">
        <v>546268</v>
      </c>
      <c r="BU27" s="12">
        <v>829592</v>
      </c>
      <c r="BV27" s="12">
        <v>1198890</v>
      </c>
      <c r="BW27" s="13">
        <f t="shared" si="25"/>
        <v>0.018599543680955805</v>
      </c>
      <c r="BX27" s="14">
        <f t="shared" si="26"/>
        <v>-17.502100483265977</v>
      </c>
      <c r="BZ27" s="12">
        <v>337305</v>
      </c>
      <c r="CA27" s="12">
        <v>854812</v>
      </c>
      <c r="CB27" s="12">
        <v>1218709</v>
      </c>
      <c r="CC27" s="12">
        <v>1583563</v>
      </c>
      <c r="CD27" s="13">
        <f t="shared" si="27"/>
        <v>0.021602070555822476</v>
      </c>
      <c r="CE27" s="14">
        <f t="shared" si="28"/>
        <v>32.08576266379734</v>
      </c>
      <c r="CG27" s="12">
        <v>474515</v>
      </c>
      <c r="CH27" s="12">
        <v>1066433</v>
      </c>
      <c r="CI27" s="12">
        <v>1472969</v>
      </c>
      <c r="CJ27" s="12">
        <v>1800871</v>
      </c>
      <c r="CK27" s="13">
        <f t="shared" si="35"/>
        <v>0.021589092322871352</v>
      </c>
      <c r="CL27" s="14">
        <f t="shared" si="29"/>
        <v>13.722725272060543</v>
      </c>
      <c r="CN27" s="12">
        <v>615522</v>
      </c>
      <c r="CO27" s="12">
        <v>1067491</v>
      </c>
      <c r="CP27" s="12">
        <v>1462341</v>
      </c>
      <c r="CQ27" s="12">
        <v>2090359</v>
      </c>
      <c r="CR27" s="13">
        <f t="shared" si="1"/>
        <v>0.02473615359299553</v>
      </c>
      <c r="CS27" s="14">
        <f t="shared" si="30"/>
        <v>16.074888206873226</v>
      </c>
      <c r="CU27" s="12">
        <v>435031</v>
      </c>
      <c r="CV27" s="12">
        <v>1031245</v>
      </c>
      <c r="CW27" s="12">
        <v>1577748</v>
      </c>
      <c r="CX27" s="12">
        <v>2066799</v>
      </c>
      <c r="CY27" s="13">
        <f t="shared" si="2"/>
        <v>0.02398403446805701</v>
      </c>
      <c r="CZ27" s="14">
        <f t="shared" si="31"/>
        <v>-1.12707912851333</v>
      </c>
      <c r="DB27" s="12">
        <v>634905</v>
      </c>
      <c r="DC27" s="12">
        <v>1287299</v>
      </c>
      <c r="DD27" s="12">
        <v>1831822</v>
      </c>
      <c r="DE27" s="12">
        <v>2361677</v>
      </c>
      <c r="DF27" s="13">
        <f t="shared" si="3"/>
        <v>0.026275798396858285</v>
      </c>
      <c r="DG27" s="14">
        <f t="shared" si="32"/>
        <v>14.267376750230667</v>
      </c>
      <c r="DI27" s="12">
        <v>720263</v>
      </c>
      <c r="DJ27" s="12">
        <v>1497648</v>
      </c>
      <c r="DK27" s="12">
        <v>2143461</v>
      </c>
      <c r="DL27" s="12">
        <v>2790516</v>
      </c>
      <c r="DM27" s="13">
        <f t="shared" si="4"/>
        <v>0.030147584504343808</v>
      </c>
      <c r="DN27" s="14">
        <f t="shared" si="33"/>
        <v>18.158240944887893</v>
      </c>
      <c r="DP27" s="12">
        <v>632566</v>
      </c>
      <c r="DQ27" s="12">
        <v>1376986</v>
      </c>
      <c r="DR27" s="12">
        <v>1955445</v>
      </c>
      <c r="DS27" s="12"/>
      <c r="DT27" s="13" t="e">
        <f t="shared" si="5"/>
        <v>#DIV/0!</v>
      </c>
      <c r="DU27" s="14">
        <f t="shared" si="34"/>
        <v>-100</v>
      </c>
    </row>
    <row r="28" spans="1:125" ht="12">
      <c r="A28" s="11" t="s">
        <v>17</v>
      </c>
      <c r="B28" s="12">
        <v>27310407</v>
      </c>
      <c r="C28" s="12">
        <v>58791663</v>
      </c>
      <c r="D28" s="12">
        <v>94197486</v>
      </c>
      <c r="E28" s="12">
        <v>126125782</v>
      </c>
      <c r="F28" s="13">
        <f t="shared" si="6"/>
        <v>2.9438517065705727</v>
      </c>
      <c r="G28" s="11"/>
      <c r="H28" s="12">
        <v>35220966</v>
      </c>
      <c r="I28" s="12">
        <v>74038517</v>
      </c>
      <c r="J28" s="12">
        <v>109559061</v>
      </c>
      <c r="K28" s="12">
        <v>142965445</v>
      </c>
      <c r="L28" s="13">
        <f t="shared" si="7"/>
        <v>2.866455891804153</v>
      </c>
      <c r="M28" s="14">
        <f t="shared" si="8"/>
        <v>13.35148352142626</v>
      </c>
      <c r="N28" s="11"/>
      <c r="O28" s="12">
        <v>38616463</v>
      </c>
      <c r="P28" s="12">
        <v>80296736</v>
      </c>
      <c r="Q28" s="12">
        <v>126711290</v>
      </c>
      <c r="R28" s="12">
        <v>168754519</v>
      </c>
      <c r="S28" s="13">
        <f t="shared" si="9"/>
        <v>3.2038649831680295</v>
      </c>
      <c r="T28" s="14">
        <f t="shared" si="10"/>
        <v>18.03867640883432</v>
      </c>
      <c r="V28" s="12">
        <v>52249603</v>
      </c>
      <c r="W28" s="12">
        <v>98804955</v>
      </c>
      <c r="X28" s="12">
        <v>141016447</v>
      </c>
      <c r="Y28" s="12">
        <v>180434623</v>
      </c>
      <c r="Z28" s="13">
        <f t="shared" si="11"/>
        <v>3.343562096266801</v>
      </c>
      <c r="AA28" s="14">
        <f t="shared" si="12"/>
        <v>6.921357762277168</v>
      </c>
      <c r="AC28" s="12">
        <v>34381433</v>
      </c>
      <c r="AD28" s="12">
        <v>76898145</v>
      </c>
      <c r="AE28" s="12">
        <v>118163792</v>
      </c>
      <c r="AF28" s="12">
        <v>160998352</v>
      </c>
      <c r="AG28" s="13">
        <f t="shared" si="13"/>
        <v>3.1202021392444608</v>
      </c>
      <c r="AH28" s="14">
        <f t="shared" si="14"/>
        <v>-10.77191875752139</v>
      </c>
      <c r="AJ28" s="12">
        <v>43204365</v>
      </c>
      <c r="AK28" s="12">
        <v>91556608</v>
      </c>
      <c r="AL28" s="12">
        <v>139462703</v>
      </c>
      <c r="AM28" s="12">
        <v>186093780</v>
      </c>
      <c r="AN28" s="13">
        <f t="shared" si="15"/>
        <v>3.1958745073645516</v>
      </c>
      <c r="AO28" s="14">
        <f t="shared" si="16"/>
        <v>15.587381913076968</v>
      </c>
      <c r="AQ28" s="12">
        <v>48017391</v>
      </c>
      <c r="AR28" s="12">
        <v>106475519</v>
      </c>
      <c r="AS28" s="12">
        <v>161357125</v>
      </c>
      <c r="AT28" s="12">
        <v>214128602</v>
      </c>
      <c r="AU28" s="13">
        <f t="shared" si="17"/>
        <v>3.33213203428941</v>
      </c>
      <c r="AV28" s="14">
        <f t="shared" si="18"/>
        <v>15.06488932623111</v>
      </c>
      <c r="AX28" s="12">
        <v>55697986</v>
      </c>
      <c r="AY28" s="12">
        <v>119872313</v>
      </c>
      <c r="AZ28" s="12">
        <v>181967468</v>
      </c>
      <c r="BA28" s="12">
        <v>242439476</v>
      </c>
      <c r="BB28" s="13">
        <f t="shared" si="19"/>
        <v>3.2803691170559115</v>
      </c>
      <c r="BC28" s="14">
        <f t="shared" si="20"/>
        <v>13.221435032765967</v>
      </c>
      <c r="BE28" s="12">
        <v>61036368</v>
      </c>
      <c r="BF28" s="12">
        <v>126018427</v>
      </c>
      <c r="BG28" s="12">
        <v>192802704</v>
      </c>
      <c r="BH28" s="12">
        <v>253636977</v>
      </c>
      <c r="BI28" s="13">
        <f t="shared" si="21"/>
        <v>3.131231678534793</v>
      </c>
      <c r="BJ28" s="14">
        <f t="shared" si="22"/>
        <v>4.618678931643956</v>
      </c>
      <c r="BL28" s="12">
        <v>67359572</v>
      </c>
      <c r="BM28" s="12">
        <v>141596670</v>
      </c>
      <c r="BN28" s="12">
        <v>203755809</v>
      </c>
      <c r="BO28" s="12">
        <v>261561924</v>
      </c>
      <c r="BP28" s="13">
        <f t="shared" si="23"/>
        <v>3.101461407552943</v>
      </c>
      <c r="BQ28" s="14">
        <f t="shared" si="24"/>
        <v>3.1245235192974263</v>
      </c>
      <c r="BS28" s="12">
        <v>52063071</v>
      </c>
      <c r="BT28" s="12">
        <v>108978219</v>
      </c>
      <c r="BU28" s="12">
        <v>166683151</v>
      </c>
      <c r="BV28" s="12">
        <v>228876756</v>
      </c>
      <c r="BW28" s="13">
        <f t="shared" si="25"/>
        <v>3.550787162106168</v>
      </c>
      <c r="BX28" s="14">
        <f t="shared" si="26"/>
        <v>-12.496149095462386</v>
      </c>
      <c r="BZ28" s="12">
        <v>56727169</v>
      </c>
      <c r="CA28" s="12">
        <v>128690802</v>
      </c>
      <c r="CB28" s="12">
        <v>195851844</v>
      </c>
      <c r="CC28" s="12">
        <v>259334119</v>
      </c>
      <c r="CD28" s="13">
        <f t="shared" si="27"/>
        <v>3.537689334854415</v>
      </c>
      <c r="CE28" s="14">
        <f t="shared" si="28"/>
        <v>13.30732029424604</v>
      </c>
      <c r="CG28" s="12">
        <v>66545773</v>
      </c>
      <c r="CH28" s="12">
        <v>146861361</v>
      </c>
      <c r="CI28" s="12">
        <v>210929267</v>
      </c>
      <c r="CJ28" s="12">
        <v>274564957</v>
      </c>
      <c r="CK28" s="13">
        <f t="shared" si="35"/>
        <v>3.291522938232779</v>
      </c>
      <c r="CL28" s="14">
        <f t="shared" si="29"/>
        <v>5.873055986127298</v>
      </c>
      <c r="CN28" s="12">
        <v>60105666</v>
      </c>
      <c r="CO28" s="12">
        <v>131289744</v>
      </c>
      <c r="CP28" s="12">
        <v>198757541</v>
      </c>
      <c r="CQ28" s="12">
        <v>262875500</v>
      </c>
      <c r="CR28" s="13">
        <f t="shared" si="1"/>
        <v>3.110723442162565</v>
      </c>
      <c r="CS28" s="14">
        <f t="shared" si="30"/>
        <v>-4.257446808843852</v>
      </c>
      <c r="CU28" s="12">
        <v>60790358</v>
      </c>
      <c r="CV28" s="12">
        <v>136265458</v>
      </c>
      <c r="CW28" s="12">
        <v>216360843</v>
      </c>
      <c r="CX28" s="12">
        <v>279128383</v>
      </c>
      <c r="CY28" s="13">
        <f t="shared" si="2"/>
        <v>3.2391271521251066</v>
      </c>
      <c r="CZ28" s="14">
        <f t="shared" si="31"/>
        <v>6.182730227807454</v>
      </c>
      <c r="DB28" s="12">
        <v>69664866</v>
      </c>
      <c r="DC28" s="12">
        <v>144011003</v>
      </c>
      <c r="DD28" s="12">
        <v>212634784</v>
      </c>
      <c r="DE28" s="12">
        <v>284016114</v>
      </c>
      <c r="DF28" s="13">
        <f t="shared" si="3"/>
        <v>3.1599368384936297</v>
      </c>
      <c r="DG28" s="14">
        <f t="shared" si="32"/>
        <v>1.7510691487078134</v>
      </c>
      <c r="DI28" s="12">
        <v>64260762</v>
      </c>
      <c r="DJ28" s="12">
        <v>132575354</v>
      </c>
      <c r="DK28" s="12">
        <v>187024966</v>
      </c>
      <c r="DL28" s="12">
        <v>240234421</v>
      </c>
      <c r="DM28" s="13">
        <f t="shared" si="4"/>
        <v>2.595393650475255</v>
      </c>
      <c r="DN28" s="14">
        <f t="shared" si="33"/>
        <v>-15.415214433924689</v>
      </c>
      <c r="DP28" s="12">
        <v>52835314</v>
      </c>
      <c r="DQ28" s="12">
        <v>116615832</v>
      </c>
      <c r="DR28" s="12">
        <v>171060170</v>
      </c>
      <c r="DS28" s="12"/>
      <c r="DT28" s="13" t="e">
        <f t="shared" si="5"/>
        <v>#DIV/0!</v>
      </c>
      <c r="DU28" s="14">
        <f t="shared" si="34"/>
        <v>-100</v>
      </c>
    </row>
    <row r="29" spans="1:125" ht="24">
      <c r="A29" s="11" t="s">
        <v>18</v>
      </c>
      <c r="B29" s="12">
        <v>3721278</v>
      </c>
      <c r="C29" s="12">
        <v>8136760</v>
      </c>
      <c r="D29" s="12">
        <v>13821585</v>
      </c>
      <c r="E29" s="12">
        <v>19890079</v>
      </c>
      <c r="F29" s="13">
        <f t="shared" si="6"/>
        <v>0.4642464219407061</v>
      </c>
      <c r="G29" s="11"/>
      <c r="H29" s="12">
        <v>7106665</v>
      </c>
      <c r="I29" s="12">
        <v>14860423</v>
      </c>
      <c r="J29" s="12">
        <v>19899139</v>
      </c>
      <c r="K29" s="12">
        <v>25536055</v>
      </c>
      <c r="L29" s="13">
        <f t="shared" si="7"/>
        <v>0.511997674040639</v>
      </c>
      <c r="M29" s="14">
        <f t="shared" si="8"/>
        <v>28.385890272230682</v>
      </c>
      <c r="N29" s="11"/>
      <c r="O29" s="12">
        <v>6905791</v>
      </c>
      <c r="P29" s="12">
        <v>13262533</v>
      </c>
      <c r="Q29" s="12">
        <v>19169186</v>
      </c>
      <c r="R29" s="12">
        <v>29169760</v>
      </c>
      <c r="S29" s="13">
        <f t="shared" si="9"/>
        <v>0.553798340839782</v>
      </c>
      <c r="T29" s="14">
        <f t="shared" si="10"/>
        <v>14.229703844231224</v>
      </c>
      <c r="V29" s="12">
        <v>10053786</v>
      </c>
      <c r="W29" s="12">
        <v>16487480</v>
      </c>
      <c r="X29" s="12">
        <v>23836269</v>
      </c>
      <c r="Y29" s="12">
        <v>29973678</v>
      </c>
      <c r="Z29" s="13">
        <f t="shared" si="11"/>
        <v>0.5554302826154718</v>
      </c>
      <c r="AA29" s="14">
        <f t="shared" si="12"/>
        <v>2.7559979924414932</v>
      </c>
      <c r="AC29" s="12">
        <v>6140416</v>
      </c>
      <c r="AD29" s="12">
        <v>12932850</v>
      </c>
      <c r="AE29" s="12">
        <v>17628988</v>
      </c>
      <c r="AF29" s="12">
        <v>23921432</v>
      </c>
      <c r="AG29" s="13">
        <f t="shared" si="13"/>
        <v>0.463605387092353</v>
      </c>
      <c r="AH29" s="14">
        <f t="shared" si="14"/>
        <v>-20.191869679790386</v>
      </c>
      <c r="AJ29" s="12">
        <v>5623296</v>
      </c>
      <c r="AK29" s="12">
        <v>10825788</v>
      </c>
      <c r="AL29" s="12">
        <v>15015080</v>
      </c>
      <c r="AM29" s="12">
        <v>19370219</v>
      </c>
      <c r="AN29" s="13">
        <f t="shared" si="15"/>
        <v>0.33265372493464573</v>
      </c>
      <c r="AO29" s="14">
        <f t="shared" si="16"/>
        <v>-19.025671205636854</v>
      </c>
      <c r="AQ29" s="12">
        <v>6708177</v>
      </c>
      <c r="AR29" s="12">
        <v>11870005</v>
      </c>
      <c r="AS29" s="12">
        <v>16629844</v>
      </c>
      <c r="AT29" s="12">
        <v>21262658</v>
      </c>
      <c r="AU29" s="13">
        <f t="shared" si="17"/>
        <v>0.33087585308169154</v>
      </c>
      <c r="AV29" s="14">
        <f t="shared" si="18"/>
        <v>9.769837914584244</v>
      </c>
      <c r="AX29" s="12">
        <v>5010965</v>
      </c>
      <c r="AY29" s="12">
        <v>9520857</v>
      </c>
      <c r="AZ29" s="12">
        <v>13580778</v>
      </c>
      <c r="BA29" s="12">
        <v>18621250</v>
      </c>
      <c r="BB29" s="13">
        <f t="shared" si="19"/>
        <v>0.25195803269669415</v>
      </c>
      <c r="BC29" s="14">
        <f t="shared" si="20"/>
        <v>-12.422755424086674</v>
      </c>
      <c r="BE29" s="12">
        <v>6279757</v>
      </c>
      <c r="BF29" s="12">
        <v>12852813</v>
      </c>
      <c r="BG29" s="12">
        <v>17294482</v>
      </c>
      <c r="BH29" s="12">
        <v>22858913</v>
      </c>
      <c r="BI29" s="13">
        <f t="shared" si="21"/>
        <v>0.2822007791177499</v>
      </c>
      <c r="BJ29" s="14">
        <f t="shared" si="22"/>
        <v>22.757134993622884</v>
      </c>
      <c r="BL29" s="12">
        <v>7125574</v>
      </c>
      <c r="BM29" s="12">
        <v>14911863</v>
      </c>
      <c r="BN29" s="12">
        <v>22623572</v>
      </c>
      <c r="BO29" s="12">
        <v>29673701</v>
      </c>
      <c r="BP29" s="13">
        <f t="shared" si="23"/>
        <v>0.3518548765177502</v>
      </c>
      <c r="BQ29" s="14">
        <f t="shared" si="24"/>
        <v>29.812388716821317</v>
      </c>
      <c r="BS29" s="12">
        <v>7969023</v>
      </c>
      <c r="BT29" s="12">
        <v>13942211</v>
      </c>
      <c r="BU29" s="12">
        <v>20305527</v>
      </c>
      <c r="BV29" s="12">
        <v>27099120</v>
      </c>
      <c r="BW29" s="13">
        <f t="shared" si="25"/>
        <v>0.4204149389480796</v>
      </c>
      <c r="BX29" s="14">
        <f t="shared" si="26"/>
        <v>-8.676305662040605</v>
      </c>
      <c r="BZ29" s="12">
        <v>8260775</v>
      </c>
      <c r="CA29" s="12">
        <v>17321970</v>
      </c>
      <c r="CB29" s="12">
        <v>25181662</v>
      </c>
      <c r="CC29" s="12">
        <v>30797174</v>
      </c>
      <c r="CD29" s="13">
        <f t="shared" si="27"/>
        <v>0.42011762441275874</v>
      </c>
      <c r="CE29" s="14">
        <f t="shared" si="28"/>
        <v>13.646398849851948</v>
      </c>
      <c r="CG29" s="12">
        <v>8381903</v>
      </c>
      <c r="CH29" s="12">
        <v>16878901</v>
      </c>
      <c r="CI29" s="12">
        <v>24782370</v>
      </c>
      <c r="CJ29" s="12">
        <v>32275977</v>
      </c>
      <c r="CK29" s="13">
        <f t="shared" si="35"/>
        <v>0.386928906770042</v>
      </c>
      <c r="CL29" s="14">
        <f t="shared" si="29"/>
        <v>4.801749017620907</v>
      </c>
      <c r="CN29" s="12">
        <v>8357207</v>
      </c>
      <c r="CO29" s="12">
        <v>16925054</v>
      </c>
      <c r="CP29" s="12">
        <v>23617369</v>
      </c>
      <c r="CQ29" s="12">
        <v>29539081</v>
      </c>
      <c r="CR29" s="13">
        <f t="shared" si="1"/>
        <v>0.3495491657710164</v>
      </c>
      <c r="CS29" s="14">
        <f t="shared" si="30"/>
        <v>-8.479668950067719</v>
      </c>
      <c r="CU29" s="12">
        <v>5895587</v>
      </c>
      <c r="CV29" s="12">
        <v>12414655</v>
      </c>
      <c r="CW29" s="12">
        <v>17541254</v>
      </c>
      <c r="CX29" s="12">
        <v>33332717</v>
      </c>
      <c r="CY29" s="13">
        <f t="shared" si="2"/>
        <v>0.38680734480807755</v>
      </c>
      <c r="CZ29" s="14">
        <f t="shared" si="31"/>
        <v>12.842769211405056</v>
      </c>
      <c r="DB29" s="12">
        <v>5901873</v>
      </c>
      <c r="DC29" s="12">
        <v>12750137</v>
      </c>
      <c r="DD29" s="12">
        <v>18562990</v>
      </c>
      <c r="DE29" s="12">
        <v>23281837</v>
      </c>
      <c r="DF29" s="13">
        <f t="shared" si="3"/>
        <v>0.2590315505975271</v>
      </c>
      <c r="DG29" s="14">
        <f t="shared" si="32"/>
        <v>-30.15319753262237</v>
      </c>
      <c r="DI29" s="12">
        <v>5430208</v>
      </c>
      <c r="DJ29" s="12">
        <v>11342952</v>
      </c>
      <c r="DK29" s="12">
        <v>16374889</v>
      </c>
      <c r="DL29" s="12">
        <v>19070932</v>
      </c>
      <c r="DM29" s="13">
        <f t="shared" si="4"/>
        <v>0.20603448754516887</v>
      </c>
      <c r="DN29" s="14">
        <f t="shared" si="33"/>
        <v>-18.086652698410347</v>
      </c>
      <c r="DP29" s="12">
        <v>3642236</v>
      </c>
      <c r="DQ29" s="12">
        <v>8113522</v>
      </c>
      <c r="DR29" s="12">
        <v>10912538</v>
      </c>
      <c r="DS29" s="12"/>
      <c r="DT29" s="13" t="e">
        <f t="shared" si="5"/>
        <v>#DIV/0!</v>
      </c>
      <c r="DU29" s="14">
        <f t="shared" si="34"/>
        <v>-100</v>
      </c>
    </row>
    <row r="30" spans="1:125" ht="12">
      <c r="A30" s="11" t="s">
        <v>19</v>
      </c>
      <c r="B30" s="12">
        <v>17096369</v>
      </c>
      <c r="C30" s="12">
        <v>36700061</v>
      </c>
      <c r="D30" s="12">
        <v>53078538</v>
      </c>
      <c r="E30" s="12">
        <v>74546217</v>
      </c>
      <c r="F30" s="13">
        <f t="shared" si="6"/>
        <v>1.7399535975430482</v>
      </c>
      <c r="G30" s="11"/>
      <c r="H30" s="12">
        <v>21401629</v>
      </c>
      <c r="I30" s="12">
        <v>43774959</v>
      </c>
      <c r="J30" s="12">
        <v>62422012</v>
      </c>
      <c r="K30" s="12">
        <v>85552194</v>
      </c>
      <c r="L30" s="13">
        <f t="shared" si="7"/>
        <v>1.7153207234662329</v>
      </c>
      <c r="M30" s="14">
        <f t="shared" si="8"/>
        <v>14.763964481255968</v>
      </c>
      <c r="N30" s="11"/>
      <c r="O30" s="12">
        <v>22407616</v>
      </c>
      <c r="P30" s="12">
        <v>46132860</v>
      </c>
      <c r="Q30" s="12">
        <v>66772037</v>
      </c>
      <c r="R30" s="12">
        <v>89491251</v>
      </c>
      <c r="S30" s="13">
        <f t="shared" si="9"/>
        <v>1.6990234518033909</v>
      </c>
      <c r="T30" s="14">
        <f t="shared" si="10"/>
        <v>4.604273503494255</v>
      </c>
      <c r="V30" s="12">
        <v>21769073</v>
      </c>
      <c r="W30" s="12">
        <v>45105781</v>
      </c>
      <c r="X30" s="12">
        <v>66002380</v>
      </c>
      <c r="Y30" s="12">
        <v>85477259</v>
      </c>
      <c r="Z30" s="13">
        <f t="shared" si="11"/>
        <v>1.5839450241497182</v>
      </c>
      <c r="AA30" s="14">
        <f t="shared" si="12"/>
        <v>-4.485345723907699</v>
      </c>
      <c r="AC30" s="12">
        <v>17597382</v>
      </c>
      <c r="AD30" s="12">
        <v>35819787</v>
      </c>
      <c r="AE30" s="12">
        <v>51509269</v>
      </c>
      <c r="AF30" s="12">
        <v>66911584</v>
      </c>
      <c r="AG30" s="13">
        <f t="shared" si="13"/>
        <v>1.2967689727472207</v>
      </c>
      <c r="AH30" s="14">
        <f t="shared" si="14"/>
        <v>-21.72001678247544</v>
      </c>
      <c r="AJ30" s="12">
        <v>20097246</v>
      </c>
      <c r="AK30" s="12">
        <v>43376101</v>
      </c>
      <c r="AL30" s="12">
        <v>63660356</v>
      </c>
      <c r="AM30" s="12">
        <v>85346562</v>
      </c>
      <c r="AN30" s="13">
        <f t="shared" si="15"/>
        <v>1.4656959613964968</v>
      </c>
      <c r="AO30" s="14">
        <f t="shared" si="16"/>
        <v>27.551250318629428</v>
      </c>
      <c r="AQ30" s="12">
        <v>22522435</v>
      </c>
      <c r="AR30" s="12">
        <v>46723367</v>
      </c>
      <c r="AS30" s="12">
        <v>69178004</v>
      </c>
      <c r="AT30" s="12">
        <v>91317209</v>
      </c>
      <c r="AU30" s="13">
        <f t="shared" si="17"/>
        <v>1.4210198663268778</v>
      </c>
      <c r="AV30" s="14">
        <f t="shared" si="18"/>
        <v>6.99576744520769</v>
      </c>
      <c r="AX30" s="12">
        <v>25495925</v>
      </c>
      <c r="AY30" s="12">
        <v>53790209</v>
      </c>
      <c r="AZ30" s="12">
        <v>77368005</v>
      </c>
      <c r="BA30" s="12">
        <v>103344632</v>
      </c>
      <c r="BB30" s="13">
        <f t="shared" si="19"/>
        <v>1.3983223558291642</v>
      </c>
      <c r="BC30" s="14">
        <f t="shared" si="20"/>
        <v>13.171036578658459</v>
      </c>
      <c r="BE30" s="12">
        <v>27464732</v>
      </c>
      <c r="BF30" s="12">
        <v>56628910</v>
      </c>
      <c r="BG30" s="12">
        <v>83020203</v>
      </c>
      <c r="BH30" s="12">
        <v>111204441</v>
      </c>
      <c r="BI30" s="13">
        <f t="shared" si="21"/>
        <v>1.3728553011927491</v>
      </c>
      <c r="BJ30" s="14">
        <f t="shared" si="22"/>
        <v>7.605435181190643</v>
      </c>
      <c r="BL30" s="12">
        <v>27676478</v>
      </c>
      <c r="BM30" s="12">
        <v>58046660</v>
      </c>
      <c r="BN30" s="12">
        <v>85871891</v>
      </c>
      <c r="BO30" s="12">
        <v>110456565</v>
      </c>
      <c r="BP30" s="13">
        <f t="shared" si="23"/>
        <v>1.30973487394275</v>
      </c>
      <c r="BQ30" s="14">
        <f t="shared" si="24"/>
        <v>-0.6725235011072925</v>
      </c>
      <c r="BS30" s="12">
        <v>23710043</v>
      </c>
      <c r="BT30" s="12">
        <v>50316750</v>
      </c>
      <c r="BU30" s="12">
        <v>75289366</v>
      </c>
      <c r="BV30" s="12">
        <v>103431285</v>
      </c>
      <c r="BW30" s="13">
        <f t="shared" si="25"/>
        <v>1.604629868740993</v>
      </c>
      <c r="BX30" s="14">
        <f t="shared" si="26"/>
        <v>-6.360219512529653</v>
      </c>
      <c r="BZ30" s="12">
        <v>31117233</v>
      </c>
      <c r="CA30" s="12">
        <v>66338151</v>
      </c>
      <c r="CB30" s="12">
        <v>97022619</v>
      </c>
      <c r="CC30" s="12">
        <v>130266765</v>
      </c>
      <c r="CD30" s="13">
        <f t="shared" si="27"/>
        <v>1.7770255105788313</v>
      </c>
      <c r="CE30" s="14">
        <f t="shared" si="28"/>
        <v>25.945225373541476</v>
      </c>
      <c r="CG30" s="12">
        <v>33488665</v>
      </c>
      <c r="CH30" s="12">
        <v>72890526</v>
      </c>
      <c r="CI30" s="12">
        <v>107444714</v>
      </c>
      <c r="CJ30" s="12">
        <v>141827306</v>
      </c>
      <c r="CK30" s="13">
        <f t="shared" si="35"/>
        <v>1.7002454940626652</v>
      </c>
      <c r="CL30" s="14">
        <f t="shared" si="29"/>
        <v>8.874513004141917</v>
      </c>
      <c r="CN30" s="12">
        <v>38194251</v>
      </c>
      <c r="CO30" s="12">
        <v>77956346</v>
      </c>
      <c r="CP30" s="12">
        <v>110507226</v>
      </c>
      <c r="CQ30" s="12">
        <v>143673714</v>
      </c>
      <c r="CR30" s="13">
        <f t="shared" si="1"/>
        <v>1.7001553593330678</v>
      </c>
      <c r="CS30" s="14">
        <f t="shared" si="30"/>
        <v>1.3018706002918776</v>
      </c>
      <c r="CU30" s="12">
        <v>33662178</v>
      </c>
      <c r="CV30" s="12">
        <v>67067650</v>
      </c>
      <c r="CW30" s="12">
        <v>94769858</v>
      </c>
      <c r="CX30" s="12">
        <v>126306530</v>
      </c>
      <c r="CY30" s="13">
        <f t="shared" si="2"/>
        <v>1.465715906123758</v>
      </c>
      <c r="CZ30" s="14">
        <f t="shared" si="31"/>
        <v>-12.087934192332497</v>
      </c>
      <c r="DB30" s="12">
        <v>31700800</v>
      </c>
      <c r="DC30" s="12">
        <v>63870397</v>
      </c>
      <c r="DD30" s="12">
        <v>90755362</v>
      </c>
      <c r="DE30" s="12">
        <v>120648199</v>
      </c>
      <c r="DF30" s="13">
        <f t="shared" si="3"/>
        <v>1.3423206280401763</v>
      </c>
      <c r="DG30" s="14">
        <f t="shared" si="32"/>
        <v>-4.479840432636379</v>
      </c>
      <c r="DI30" s="12">
        <v>32227745</v>
      </c>
      <c r="DJ30" s="12">
        <v>66623558</v>
      </c>
      <c r="DK30" s="12">
        <v>97032790</v>
      </c>
      <c r="DL30" s="12">
        <v>129024165</v>
      </c>
      <c r="DM30" s="13">
        <f t="shared" si="4"/>
        <v>1.3939238898611936</v>
      </c>
      <c r="DN30" s="14">
        <f t="shared" si="33"/>
        <v>6.942470811354596</v>
      </c>
      <c r="DP30" s="12">
        <v>33759662</v>
      </c>
      <c r="DQ30" s="12">
        <v>69159808</v>
      </c>
      <c r="DR30" s="12">
        <v>99366028</v>
      </c>
      <c r="DS30" s="12"/>
      <c r="DT30" s="13" t="e">
        <f t="shared" si="5"/>
        <v>#DIV/0!</v>
      </c>
      <c r="DU30" s="14">
        <f t="shared" si="34"/>
        <v>-100</v>
      </c>
    </row>
    <row r="31" spans="1:125" ht="24">
      <c r="A31" s="11" t="s">
        <v>20</v>
      </c>
      <c r="B31" s="12">
        <v>136463743</v>
      </c>
      <c r="C31" s="12">
        <v>283847704</v>
      </c>
      <c r="D31" s="12">
        <v>422264920</v>
      </c>
      <c r="E31" s="12">
        <v>561977217</v>
      </c>
      <c r="F31" s="13">
        <f t="shared" si="6"/>
        <v>13.116886675233706</v>
      </c>
      <c r="G31" s="11"/>
      <c r="H31" s="12">
        <v>150905148</v>
      </c>
      <c r="I31" s="12">
        <v>314366300</v>
      </c>
      <c r="J31" s="12">
        <v>469113146</v>
      </c>
      <c r="K31" s="12">
        <v>614213296</v>
      </c>
      <c r="L31" s="13">
        <f t="shared" si="7"/>
        <v>12.314971083702417</v>
      </c>
      <c r="M31" s="14">
        <f t="shared" si="8"/>
        <v>9.29505279214905</v>
      </c>
      <c r="N31" s="11"/>
      <c r="O31" s="12">
        <v>158844252</v>
      </c>
      <c r="P31" s="12">
        <v>326724607</v>
      </c>
      <c r="Q31" s="12">
        <v>476426646</v>
      </c>
      <c r="R31" s="12">
        <v>626901302</v>
      </c>
      <c r="S31" s="13">
        <f t="shared" si="9"/>
        <v>11.901945745110659</v>
      </c>
      <c r="T31" s="14">
        <f t="shared" si="10"/>
        <v>2.0657328785666635</v>
      </c>
      <c r="V31" s="12">
        <v>154301446</v>
      </c>
      <c r="W31" s="12">
        <v>333738038</v>
      </c>
      <c r="X31" s="12">
        <v>503294013</v>
      </c>
      <c r="Y31" s="12">
        <v>674509669</v>
      </c>
      <c r="Z31" s="13">
        <f t="shared" si="11"/>
        <v>12.499069886569753</v>
      </c>
      <c r="AA31" s="14">
        <f t="shared" si="12"/>
        <v>7.594236420966951</v>
      </c>
      <c r="AC31" s="12">
        <v>167286771</v>
      </c>
      <c r="AD31" s="12">
        <v>354395381</v>
      </c>
      <c r="AE31" s="12">
        <v>528835202</v>
      </c>
      <c r="AF31" s="12">
        <v>692128941</v>
      </c>
      <c r="AG31" s="13">
        <f t="shared" si="13"/>
        <v>13.413691354686682</v>
      </c>
      <c r="AH31" s="14">
        <f t="shared" si="14"/>
        <v>2.6121600341358544</v>
      </c>
      <c r="AJ31" s="12">
        <v>181373493</v>
      </c>
      <c r="AK31" s="12">
        <v>394832165</v>
      </c>
      <c r="AL31" s="12">
        <v>581800564</v>
      </c>
      <c r="AM31" s="12">
        <v>760956368</v>
      </c>
      <c r="AN31" s="13">
        <f t="shared" si="15"/>
        <v>13.068255466184407</v>
      </c>
      <c r="AO31" s="14">
        <f t="shared" si="16"/>
        <v>9.94430703917061</v>
      </c>
      <c r="AQ31" s="12">
        <v>175220425</v>
      </c>
      <c r="AR31" s="12">
        <v>381751789</v>
      </c>
      <c r="AS31" s="12">
        <v>573837439</v>
      </c>
      <c r="AT31" s="12">
        <v>757453009</v>
      </c>
      <c r="AU31" s="13">
        <f t="shared" si="17"/>
        <v>11.786998150568436</v>
      </c>
      <c r="AV31" s="14">
        <f t="shared" si="18"/>
        <v>-0.4603889457167867</v>
      </c>
      <c r="AX31" s="12">
        <v>201098025</v>
      </c>
      <c r="AY31" s="12">
        <v>433067684</v>
      </c>
      <c r="AZ31" s="12">
        <v>632137747</v>
      </c>
      <c r="BA31" s="12">
        <v>832877839</v>
      </c>
      <c r="BB31" s="13">
        <f t="shared" si="19"/>
        <v>11.26939715599726</v>
      </c>
      <c r="BC31" s="14">
        <f t="shared" si="20"/>
        <v>9.957690985949995</v>
      </c>
      <c r="BE31" s="12">
        <v>212127068</v>
      </c>
      <c r="BF31" s="12">
        <v>447128240</v>
      </c>
      <c r="BG31" s="12">
        <v>655284044</v>
      </c>
      <c r="BH31" s="12">
        <v>848507621</v>
      </c>
      <c r="BI31" s="13">
        <f t="shared" si="21"/>
        <v>10.475104906937107</v>
      </c>
      <c r="BJ31" s="14">
        <f t="shared" si="22"/>
        <v>1.8765995765676706</v>
      </c>
      <c r="BL31" s="12">
        <v>206266532</v>
      </c>
      <c r="BM31" s="12">
        <v>438339678</v>
      </c>
      <c r="BN31" s="12">
        <v>644813273</v>
      </c>
      <c r="BO31" s="12">
        <v>826244197</v>
      </c>
      <c r="BP31" s="13">
        <f t="shared" si="23"/>
        <v>9.797161800239973</v>
      </c>
      <c r="BQ31" s="14">
        <f t="shared" si="24"/>
        <v>-2.6238331217062836</v>
      </c>
      <c r="BS31" s="12">
        <v>167929974</v>
      </c>
      <c r="BT31" s="12">
        <v>361160698</v>
      </c>
      <c r="BU31" s="12">
        <v>534230310</v>
      </c>
      <c r="BV31" s="12">
        <v>700851872</v>
      </c>
      <c r="BW31" s="13">
        <f t="shared" si="25"/>
        <v>10.872995026352417</v>
      </c>
      <c r="BX31" s="14">
        <f t="shared" si="26"/>
        <v>-15.176182229816007</v>
      </c>
      <c r="BZ31" s="12">
        <v>172653036</v>
      </c>
      <c r="CA31" s="12">
        <v>379689891</v>
      </c>
      <c r="CB31" s="12">
        <v>565596103</v>
      </c>
      <c r="CC31" s="12">
        <v>738262185</v>
      </c>
      <c r="CD31" s="13">
        <f t="shared" si="27"/>
        <v>10.0709550608758</v>
      </c>
      <c r="CE31" s="14">
        <f t="shared" si="28"/>
        <v>5.337834497501348</v>
      </c>
      <c r="CG31" s="12">
        <v>178900236</v>
      </c>
      <c r="CH31" s="12">
        <v>398183972</v>
      </c>
      <c r="CI31" s="12">
        <v>603450764</v>
      </c>
      <c r="CJ31" s="12">
        <v>793583083</v>
      </c>
      <c r="CK31" s="13">
        <f t="shared" si="35"/>
        <v>9.513584507027922</v>
      </c>
      <c r="CL31" s="14">
        <f t="shared" si="29"/>
        <v>7.493394504555312</v>
      </c>
      <c r="CN31" s="12">
        <v>197722701</v>
      </c>
      <c r="CO31" s="12">
        <v>427249440</v>
      </c>
      <c r="CP31" s="12">
        <v>634190611</v>
      </c>
      <c r="CQ31" s="12">
        <v>828780130</v>
      </c>
      <c r="CR31" s="13">
        <f t="shared" si="1"/>
        <v>9.807326201146696</v>
      </c>
      <c r="CS31" s="14">
        <f t="shared" si="30"/>
        <v>4.435206313489417</v>
      </c>
      <c r="CU31" s="12">
        <v>213299618</v>
      </c>
      <c r="CV31" s="12">
        <v>460742142</v>
      </c>
      <c r="CW31" s="12">
        <v>685362151</v>
      </c>
      <c r="CX31" s="12">
        <v>898757899</v>
      </c>
      <c r="CY31" s="13">
        <f t="shared" si="2"/>
        <v>10.429577539012985</v>
      </c>
      <c r="CZ31" s="14">
        <f t="shared" si="31"/>
        <v>8.443466061378672</v>
      </c>
      <c r="DB31" s="12">
        <v>241739728</v>
      </c>
      <c r="DC31" s="12">
        <v>508814656</v>
      </c>
      <c r="DD31" s="12">
        <v>744888958</v>
      </c>
      <c r="DE31" s="12">
        <v>971040158</v>
      </c>
      <c r="DF31" s="13">
        <f t="shared" si="3"/>
        <v>10.803702380495476</v>
      </c>
      <c r="DG31" s="14">
        <f t="shared" si="32"/>
        <v>8.042461610676753</v>
      </c>
      <c r="DI31" s="12">
        <v>238304456</v>
      </c>
      <c r="DJ31" s="12">
        <v>528256265</v>
      </c>
      <c r="DK31" s="12">
        <v>781450492</v>
      </c>
      <c r="DL31" s="12">
        <v>1017919756</v>
      </c>
      <c r="DM31" s="13">
        <f t="shared" si="4"/>
        <v>10.997185417553968</v>
      </c>
      <c r="DN31" s="14">
        <f t="shared" si="33"/>
        <v>4.827771293882989</v>
      </c>
      <c r="DP31" s="12">
        <v>266510147</v>
      </c>
      <c r="DQ31" s="12">
        <v>578581003</v>
      </c>
      <c r="DR31" s="12">
        <v>840210697</v>
      </c>
      <c r="DS31" s="12"/>
      <c r="DT31" s="13" t="e">
        <f t="shared" si="5"/>
        <v>#DIV/0!</v>
      </c>
      <c r="DU31" s="14">
        <f t="shared" si="34"/>
        <v>-100</v>
      </c>
    </row>
    <row r="32" spans="1:125" ht="12">
      <c r="A32" s="11" t="s">
        <v>21</v>
      </c>
      <c r="B32" s="12">
        <v>38535280</v>
      </c>
      <c r="C32" s="12">
        <v>78407792</v>
      </c>
      <c r="D32" s="12">
        <v>115762264</v>
      </c>
      <c r="E32" s="12">
        <v>161817657</v>
      </c>
      <c r="F32" s="13">
        <f t="shared" si="6"/>
        <v>3.7769215632114106</v>
      </c>
      <c r="G32" s="11"/>
      <c r="H32" s="12">
        <v>71743914</v>
      </c>
      <c r="I32" s="12">
        <v>128877826</v>
      </c>
      <c r="J32" s="12">
        <v>170677329</v>
      </c>
      <c r="K32" s="12">
        <v>220662393</v>
      </c>
      <c r="L32" s="13">
        <f t="shared" si="7"/>
        <v>4.424279003324569</v>
      </c>
      <c r="M32" s="14">
        <f t="shared" si="8"/>
        <v>36.36484243496369</v>
      </c>
      <c r="N32" s="11"/>
      <c r="O32" s="12">
        <v>63649095</v>
      </c>
      <c r="P32" s="12">
        <v>127484326</v>
      </c>
      <c r="Q32" s="12">
        <v>170542824</v>
      </c>
      <c r="R32" s="12">
        <v>223625967</v>
      </c>
      <c r="S32" s="13">
        <f t="shared" si="9"/>
        <v>4.245619075826878</v>
      </c>
      <c r="T32" s="14">
        <f t="shared" si="10"/>
        <v>1.343035376218367</v>
      </c>
      <c r="V32" s="12">
        <v>66083881</v>
      </c>
      <c r="W32" s="12">
        <v>122202843</v>
      </c>
      <c r="X32" s="12">
        <v>168717085</v>
      </c>
      <c r="Y32" s="12">
        <v>224275503</v>
      </c>
      <c r="Z32" s="13">
        <f t="shared" si="11"/>
        <v>4.155959973114314</v>
      </c>
      <c r="AA32" s="14">
        <f t="shared" si="12"/>
        <v>0.2904564298653156</v>
      </c>
      <c r="AC32" s="12">
        <v>63621268</v>
      </c>
      <c r="AD32" s="12">
        <v>112711928</v>
      </c>
      <c r="AE32" s="12">
        <v>167419410</v>
      </c>
      <c r="AF32" s="12">
        <v>228643829</v>
      </c>
      <c r="AG32" s="13">
        <f t="shared" si="13"/>
        <v>4.431194204837853</v>
      </c>
      <c r="AH32" s="14">
        <f t="shared" si="14"/>
        <v>1.9477499510947496</v>
      </c>
      <c r="AJ32" s="12">
        <v>84327156</v>
      </c>
      <c r="AK32" s="12">
        <v>172205027</v>
      </c>
      <c r="AL32" s="12">
        <v>241569946</v>
      </c>
      <c r="AM32" s="12">
        <v>310744965</v>
      </c>
      <c r="AN32" s="13">
        <f t="shared" si="15"/>
        <v>5.336566928434631</v>
      </c>
      <c r="AO32" s="14">
        <f t="shared" si="16"/>
        <v>35.90787311386393</v>
      </c>
      <c r="AQ32" s="12">
        <v>79414695</v>
      </c>
      <c r="AR32" s="12">
        <v>156308661</v>
      </c>
      <c r="AS32" s="12">
        <v>219824662</v>
      </c>
      <c r="AT32" s="12">
        <v>300546791</v>
      </c>
      <c r="AU32" s="13">
        <f t="shared" si="17"/>
        <v>4.676916491959277</v>
      </c>
      <c r="AV32" s="14">
        <f t="shared" si="18"/>
        <v>-3.2818468997558767</v>
      </c>
      <c r="AX32" s="12">
        <v>98005577</v>
      </c>
      <c r="AY32" s="12">
        <v>212804093</v>
      </c>
      <c r="AZ32" s="12">
        <v>324757572</v>
      </c>
      <c r="BA32" s="12">
        <v>452595024</v>
      </c>
      <c r="BB32" s="13">
        <f t="shared" si="19"/>
        <v>6.123914981827378</v>
      </c>
      <c r="BC32" s="14">
        <f t="shared" si="20"/>
        <v>50.59053616712879</v>
      </c>
      <c r="BE32" s="12">
        <v>137464227</v>
      </c>
      <c r="BF32" s="12">
        <v>242681613</v>
      </c>
      <c r="BG32" s="12">
        <v>327642032</v>
      </c>
      <c r="BH32" s="12">
        <v>430336841</v>
      </c>
      <c r="BI32" s="13">
        <f t="shared" si="21"/>
        <v>5.312649460333973</v>
      </c>
      <c r="BJ32" s="14">
        <f t="shared" si="22"/>
        <v>-4.917902720910163</v>
      </c>
      <c r="BL32" s="12">
        <v>130710669</v>
      </c>
      <c r="BM32" s="12">
        <v>248164404</v>
      </c>
      <c r="BN32" s="12">
        <v>349083057</v>
      </c>
      <c r="BO32" s="12">
        <v>423683377</v>
      </c>
      <c r="BP32" s="13">
        <f t="shared" si="23"/>
        <v>5.023810892242879</v>
      </c>
      <c r="BQ32" s="14">
        <f t="shared" si="24"/>
        <v>-1.5461060653182557</v>
      </c>
      <c r="BS32" s="12">
        <v>71104306</v>
      </c>
      <c r="BT32" s="12">
        <v>153317762</v>
      </c>
      <c r="BU32" s="12">
        <v>240521839</v>
      </c>
      <c r="BV32" s="12">
        <v>321005076</v>
      </c>
      <c r="BW32" s="13">
        <f t="shared" si="25"/>
        <v>4.980063169156919</v>
      </c>
      <c r="BX32" s="14">
        <f t="shared" si="26"/>
        <v>-24.23467772727841</v>
      </c>
      <c r="BZ32" s="12">
        <v>109335687</v>
      </c>
      <c r="CA32" s="12">
        <v>229288008</v>
      </c>
      <c r="CB32" s="12">
        <v>345005013</v>
      </c>
      <c r="CC32" s="12">
        <v>460793657</v>
      </c>
      <c r="CD32" s="13">
        <f t="shared" si="27"/>
        <v>6.285886377864007</v>
      </c>
      <c r="CE32" s="14">
        <f t="shared" si="28"/>
        <v>43.54715593344699</v>
      </c>
      <c r="CG32" s="12">
        <v>158022246</v>
      </c>
      <c r="CH32" s="12">
        <v>292810359</v>
      </c>
      <c r="CI32" s="12">
        <v>413002202</v>
      </c>
      <c r="CJ32" s="12">
        <v>532376276</v>
      </c>
      <c r="CK32" s="13">
        <f t="shared" si="35"/>
        <v>6.382200931144118</v>
      </c>
      <c r="CL32" s="14">
        <f t="shared" si="29"/>
        <v>15.534636363277897</v>
      </c>
      <c r="CN32" s="12">
        <v>158092666</v>
      </c>
      <c r="CO32" s="12">
        <v>288865847</v>
      </c>
      <c r="CP32" s="12">
        <v>422803376</v>
      </c>
      <c r="CQ32" s="12">
        <v>557963668</v>
      </c>
      <c r="CR32" s="13">
        <f t="shared" si="1"/>
        <v>6.602633801638459</v>
      </c>
      <c r="CS32" s="14">
        <f t="shared" si="30"/>
        <v>4.806260750807766</v>
      </c>
      <c r="CU32" s="12">
        <v>160569738</v>
      </c>
      <c r="CV32" s="12">
        <v>293146697</v>
      </c>
      <c r="CW32" s="12">
        <v>428122997</v>
      </c>
      <c r="CX32" s="12">
        <v>573623915</v>
      </c>
      <c r="CY32" s="13">
        <f t="shared" si="2"/>
        <v>6.656581384576731</v>
      </c>
      <c r="CZ32" s="14">
        <f t="shared" si="31"/>
        <v>2.806678624099945</v>
      </c>
      <c r="DB32" s="12">
        <v>166345885</v>
      </c>
      <c r="DC32" s="12">
        <v>339081570</v>
      </c>
      <c r="DD32" s="12">
        <v>499144379</v>
      </c>
      <c r="DE32" s="12">
        <v>652650146</v>
      </c>
      <c r="DF32" s="13">
        <f t="shared" si="3"/>
        <v>7.261324753544251</v>
      </c>
      <c r="DG32" s="14">
        <f t="shared" si="32"/>
        <v>13.776662536812125</v>
      </c>
      <c r="DI32" s="12">
        <v>181014825</v>
      </c>
      <c r="DJ32" s="12">
        <v>354383982</v>
      </c>
      <c r="DK32" s="12">
        <v>513330547</v>
      </c>
      <c r="DL32" s="12">
        <v>656211686</v>
      </c>
      <c r="DM32" s="13">
        <f t="shared" si="4"/>
        <v>7.089440539464</v>
      </c>
      <c r="DN32" s="14">
        <f t="shared" si="33"/>
        <v>0.5457043136860023</v>
      </c>
      <c r="DP32" s="12">
        <v>165071907</v>
      </c>
      <c r="DQ32" s="12">
        <v>345266959</v>
      </c>
      <c r="DR32" s="12">
        <v>514129930</v>
      </c>
      <c r="DS32" s="12"/>
      <c r="DT32" s="13" t="e">
        <f t="shared" si="5"/>
        <v>#DIV/0!</v>
      </c>
      <c r="DU32" s="14">
        <f t="shared" si="34"/>
        <v>-100</v>
      </c>
    </row>
    <row r="33" spans="1:125" ht="24">
      <c r="A33" s="11" t="s">
        <v>22</v>
      </c>
      <c r="B33" s="12">
        <v>46181348</v>
      </c>
      <c r="C33" s="12">
        <v>98272760</v>
      </c>
      <c r="D33" s="12">
        <v>151234718</v>
      </c>
      <c r="E33" s="12">
        <v>202194395</v>
      </c>
      <c r="F33" s="13">
        <f t="shared" si="6"/>
        <v>4.719338943561551</v>
      </c>
      <c r="G33" s="11"/>
      <c r="H33" s="12">
        <v>51952580</v>
      </c>
      <c r="I33" s="12">
        <v>112777793</v>
      </c>
      <c r="J33" s="12">
        <v>167980725</v>
      </c>
      <c r="K33" s="12">
        <v>224246400</v>
      </c>
      <c r="L33" s="13">
        <f t="shared" si="7"/>
        <v>4.496138311575017</v>
      </c>
      <c r="M33" s="14">
        <f t="shared" si="8"/>
        <v>10.906338427432672</v>
      </c>
      <c r="N33" s="11"/>
      <c r="O33" s="12">
        <v>61799475</v>
      </c>
      <c r="P33" s="12">
        <v>125868407</v>
      </c>
      <c r="Q33" s="12">
        <v>181186099</v>
      </c>
      <c r="R33" s="12">
        <v>240585715</v>
      </c>
      <c r="S33" s="13">
        <f t="shared" si="9"/>
        <v>4.56760596579309</v>
      </c>
      <c r="T33" s="14">
        <f t="shared" si="10"/>
        <v>7.286322099262236</v>
      </c>
      <c r="V33" s="12">
        <v>59400528</v>
      </c>
      <c r="W33" s="12">
        <v>125642549</v>
      </c>
      <c r="X33" s="12">
        <v>188798355</v>
      </c>
      <c r="Y33" s="12">
        <v>250368833</v>
      </c>
      <c r="Z33" s="13">
        <f t="shared" si="11"/>
        <v>4.639485073246462</v>
      </c>
      <c r="AA33" s="14">
        <f t="shared" si="12"/>
        <v>4.066375262554558</v>
      </c>
      <c r="AC33" s="12">
        <v>59485002</v>
      </c>
      <c r="AD33" s="12">
        <v>121706904</v>
      </c>
      <c r="AE33" s="12">
        <v>191054624</v>
      </c>
      <c r="AF33" s="12">
        <v>251744919</v>
      </c>
      <c r="AG33" s="13">
        <f t="shared" si="13"/>
        <v>4.878901088426815</v>
      </c>
      <c r="AH33" s="14">
        <f t="shared" si="14"/>
        <v>0.5496235228288242</v>
      </c>
      <c r="AJ33" s="12">
        <v>64993091</v>
      </c>
      <c r="AK33" s="12">
        <v>144136260</v>
      </c>
      <c r="AL33" s="12">
        <v>212350881</v>
      </c>
      <c r="AM33" s="12">
        <v>278876080</v>
      </c>
      <c r="AN33" s="13">
        <f t="shared" si="15"/>
        <v>4.789267834667862</v>
      </c>
      <c r="AO33" s="14">
        <f t="shared" si="16"/>
        <v>10.777242737518762</v>
      </c>
      <c r="AQ33" s="12">
        <v>70812862</v>
      </c>
      <c r="AR33" s="12">
        <v>154718752</v>
      </c>
      <c r="AS33" s="12">
        <v>237555266</v>
      </c>
      <c r="AT33" s="12">
        <v>317530052</v>
      </c>
      <c r="AU33" s="13">
        <f t="shared" si="17"/>
        <v>4.941199112292258</v>
      </c>
      <c r="AV33" s="14">
        <f t="shared" si="18"/>
        <v>13.86062655499174</v>
      </c>
      <c r="AX33" s="12">
        <v>81004206</v>
      </c>
      <c r="AY33" s="12">
        <v>174170274</v>
      </c>
      <c r="AZ33" s="12">
        <v>271496347</v>
      </c>
      <c r="BA33" s="12">
        <v>362033319</v>
      </c>
      <c r="BB33" s="13">
        <f t="shared" si="19"/>
        <v>4.898554223045966</v>
      </c>
      <c r="BC33" s="14">
        <f t="shared" si="20"/>
        <v>14.015450417902485</v>
      </c>
      <c r="BE33" s="12">
        <v>99952643</v>
      </c>
      <c r="BF33" s="12">
        <v>213064824</v>
      </c>
      <c r="BG33" s="12">
        <v>320561306</v>
      </c>
      <c r="BH33" s="12">
        <v>427618931</v>
      </c>
      <c r="BI33" s="13">
        <f t="shared" si="21"/>
        <v>5.279095969860829</v>
      </c>
      <c r="BJ33" s="14">
        <f t="shared" si="22"/>
        <v>18.115904961775072</v>
      </c>
      <c r="BL33" s="12">
        <v>102027228</v>
      </c>
      <c r="BM33" s="12">
        <v>218613759</v>
      </c>
      <c r="BN33" s="12">
        <v>318511566</v>
      </c>
      <c r="BO33" s="12">
        <v>411418904</v>
      </c>
      <c r="BP33" s="13">
        <f t="shared" si="23"/>
        <v>4.878385330632945</v>
      </c>
      <c r="BQ33" s="14">
        <f t="shared" si="24"/>
        <v>-3.7884260554404676</v>
      </c>
      <c r="BS33" s="12">
        <v>71205796</v>
      </c>
      <c r="BT33" s="12">
        <v>143379471</v>
      </c>
      <c r="BU33" s="12">
        <v>218611820</v>
      </c>
      <c r="BV33" s="12">
        <v>290122241</v>
      </c>
      <c r="BW33" s="13">
        <f t="shared" si="25"/>
        <v>4.500947788618045</v>
      </c>
      <c r="BX33" s="14">
        <f t="shared" si="26"/>
        <v>-29.482520569837504</v>
      </c>
      <c r="BZ33" s="12">
        <v>75786632</v>
      </c>
      <c r="CA33" s="12">
        <v>161257970</v>
      </c>
      <c r="CB33" s="12">
        <v>246186021</v>
      </c>
      <c r="CC33" s="12">
        <v>329052942</v>
      </c>
      <c r="CD33" s="13">
        <f t="shared" si="27"/>
        <v>4.488754075262532</v>
      </c>
      <c r="CE33" s="14">
        <f t="shared" si="28"/>
        <v>13.41872338563661</v>
      </c>
      <c r="CG33" s="12">
        <v>83885405</v>
      </c>
      <c r="CH33" s="12">
        <v>179019861</v>
      </c>
      <c r="CI33" s="12">
        <v>269118109</v>
      </c>
      <c r="CJ33" s="12">
        <v>357577771</v>
      </c>
      <c r="CK33" s="13">
        <f t="shared" si="35"/>
        <v>4.286692112164364</v>
      </c>
      <c r="CL33" s="14">
        <f t="shared" si="29"/>
        <v>8.66876583039334</v>
      </c>
      <c r="CN33" s="12">
        <v>94306751</v>
      </c>
      <c r="CO33" s="12">
        <v>186556147</v>
      </c>
      <c r="CP33" s="12">
        <v>272886976</v>
      </c>
      <c r="CQ33" s="12">
        <v>350861031</v>
      </c>
      <c r="CR33" s="13">
        <f t="shared" si="1"/>
        <v>4.151895608655148</v>
      </c>
      <c r="CS33" s="14">
        <f t="shared" si="30"/>
        <v>-1.8783997621597166</v>
      </c>
      <c r="CU33" s="12">
        <v>76492374</v>
      </c>
      <c r="CV33" s="12">
        <v>157692762</v>
      </c>
      <c r="CW33" s="12">
        <v>238976527</v>
      </c>
      <c r="CX33" s="12">
        <v>323093582</v>
      </c>
      <c r="CY33" s="13">
        <f t="shared" si="2"/>
        <v>3.749318442236523</v>
      </c>
      <c r="CZ33" s="14">
        <f t="shared" si="31"/>
        <v>-7.914087500928531</v>
      </c>
      <c r="DB33" s="12">
        <v>83862249</v>
      </c>
      <c r="DC33" s="12">
        <v>172215899</v>
      </c>
      <c r="DD33" s="12">
        <v>261611515</v>
      </c>
      <c r="DE33" s="12">
        <v>348788854</v>
      </c>
      <c r="DF33" s="13">
        <f t="shared" si="3"/>
        <v>3.8805923124861015</v>
      </c>
      <c r="DG33" s="14">
        <f t="shared" si="32"/>
        <v>7.952888398755007</v>
      </c>
      <c r="DI33" s="12">
        <v>80683810</v>
      </c>
      <c r="DJ33" s="12">
        <v>175635403</v>
      </c>
      <c r="DK33" s="12">
        <v>266425594</v>
      </c>
      <c r="DL33" s="12">
        <v>352542203</v>
      </c>
      <c r="DM33" s="13">
        <f t="shared" si="4"/>
        <v>3.808720629550244</v>
      </c>
      <c r="DN33" s="14">
        <f t="shared" si="33"/>
        <v>1.076109215347799</v>
      </c>
      <c r="DP33" s="12">
        <v>83244948</v>
      </c>
      <c r="DQ33" s="12">
        <v>171511490</v>
      </c>
      <c r="DR33" s="12">
        <v>258145214</v>
      </c>
      <c r="DS33" s="12"/>
      <c r="DT33" s="13" t="e">
        <f t="shared" si="5"/>
        <v>#DIV/0!</v>
      </c>
      <c r="DU33" s="14">
        <f t="shared" si="34"/>
        <v>-100</v>
      </c>
    </row>
    <row r="34" spans="1:125" ht="36">
      <c r="A34" s="11" t="s">
        <v>23</v>
      </c>
      <c r="B34" s="12">
        <v>27731304</v>
      </c>
      <c r="C34" s="12">
        <v>60954552</v>
      </c>
      <c r="D34" s="12">
        <v>88620905</v>
      </c>
      <c r="E34" s="12">
        <v>122598681</v>
      </c>
      <c r="F34" s="13">
        <f t="shared" si="6"/>
        <v>2.8615270451615618</v>
      </c>
      <c r="G34" s="11"/>
      <c r="H34" s="12">
        <v>37278654</v>
      </c>
      <c r="I34" s="12">
        <v>79264072</v>
      </c>
      <c r="J34" s="12">
        <v>113435814</v>
      </c>
      <c r="K34" s="12">
        <v>153531622</v>
      </c>
      <c r="L34" s="13">
        <f t="shared" si="7"/>
        <v>3.0783076460199745</v>
      </c>
      <c r="M34" s="14">
        <f t="shared" si="8"/>
        <v>25.2310552998527</v>
      </c>
      <c r="N34" s="11"/>
      <c r="O34" s="12">
        <v>40467309</v>
      </c>
      <c r="P34" s="12">
        <v>82515317</v>
      </c>
      <c r="Q34" s="12">
        <v>120699869</v>
      </c>
      <c r="R34" s="12">
        <v>160118736</v>
      </c>
      <c r="S34" s="13">
        <f t="shared" si="9"/>
        <v>3.039911549980633</v>
      </c>
      <c r="T34" s="14">
        <f t="shared" si="10"/>
        <v>4.290395629377244</v>
      </c>
      <c r="V34" s="12">
        <v>43033010</v>
      </c>
      <c r="W34" s="12">
        <v>90076988</v>
      </c>
      <c r="X34" s="12">
        <v>131788854</v>
      </c>
      <c r="Y34" s="12">
        <v>177266122</v>
      </c>
      <c r="Z34" s="13">
        <f t="shared" si="11"/>
        <v>3.284847866872017</v>
      </c>
      <c r="AA34" s="14">
        <f t="shared" si="12"/>
        <v>10.709168975703136</v>
      </c>
      <c r="AC34" s="12">
        <v>42968256</v>
      </c>
      <c r="AD34" s="12">
        <v>88616682</v>
      </c>
      <c r="AE34" s="12">
        <v>126935563</v>
      </c>
      <c r="AF34" s="12">
        <v>169811573</v>
      </c>
      <c r="AG34" s="13">
        <f t="shared" si="13"/>
        <v>3.291005322483468</v>
      </c>
      <c r="AH34" s="14">
        <f t="shared" si="14"/>
        <v>-4.205286896274515</v>
      </c>
      <c r="AJ34" s="12">
        <v>37887489</v>
      </c>
      <c r="AK34" s="12">
        <v>79431247</v>
      </c>
      <c r="AL34" s="12">
        <v>119889335</v>
      </c>
      <c r="AM34" s="12">
        <v>175657164</v>
      </c>
      <c r="AN34" s="13">
        <f t="shared" si="15"/>
        <v>3.01664167638249</v>
      </c>
      <c r="AO34" s="14">
        <f t="shared" si="16"/>
        <v>3.442398475397198</v>
      </c>
      <c r="AQ34" s="12">
        <v>49714652</v>
      </c>
      <c r="AR34" s="12">
        <v>100049189</v>
      </c>
      <c r="AS34" s="12">
        <v>144440698</v>
      </c>
      <c r="AT34" s="12">
        <v>199457132</v>
      </c>
      <c r="AU34" s="13">
        <f t="shared" si="17"/>
        <v>3.1038240234935612</v>
      </c>
      <c r="AV34" s="14">
        <f t="shared" si="18"/>
        <v>13.549101817447081</v>
      </c>
      <c r="AX34" s="12">
        <v>53485740</v>
      </c>
      <c r="AY34" s="12">
        <v>114863970</v>
      </c>
      <c r="AZ34" s="12">
        <v>158592675</v>
      </c>
      <c r="BA34" s="12">
        <v>212019327</v>
      </c>
      <c r="BB34" s="13">
        <f t="shared" si="19"/>
        <v>2.8687640477732206</v>
      </c>
      <c r="BC34" s="14">
        <f t="shared" si="20"/>
        <v>6.298192937016665</v>
      </c>
      <c r="BE34" s="12">
        <v>48153647</v>
      </c>
      <c r="BF34" s="12">
        <v>103869713</v>
      </c>
      <c r="BG34" s="12">
        <v>160730969</v>
      </c>
      <c r="BH34" s="12">
        <v>218896093</v>
      </c>
      <c r="BI34" s="13">
        <f t="shared" si="21"/>
        <v>2.70234406992281</v>
      </c>
      <c r="BJ34" s="14">
        <f t="shared" si="22"/>
        <v>3.2434618566636573</v>
      </c>
      <c r="BL34" s="12">
        <v>58230062</v>
      </c>
      <c r="BM34" s="12">
        <v>122237387</v>
      </c>
      <c r="BN34" s="12">
        <v>172158903</v>
      </c>
      <c r="BO34" s="12">
        <v>217276285</v>
      </c>
      <c r="BP34" s="13">
        <f t="shared" si="23"/>
        <v>2.57634598491474</v>
      </c>
      <c r="BQ34" s="14">
        <f t="shared" si="24"/>
        <v>-0.7399894524385076</v>
      </c>
      <c r="BS34" s="12">
        <v>28363250</v>
      </c>
      <c r="BT34" s="12">
        <v>61783566</v>
      </c>
      <c r="BU34" s="12">
        <v>95514791</v>
      </c>
      <c r="BV34" s="12">
        <v>142995023</v>
      </c>
      <c r="BW34" s="13">
        <f t="shared" si="25"/>
        <v>2.2184205193535522</v>
      </c>
      <c r="BX34" s="14">
        <f t="shared" si="26"/>
        <v>-34.18746873364482</v>
      </c>
      <c r="BZ34" s="12">
        <v>43683647</v>
      </c>
      <c r="CA34" s="12">
        <v>93108702</v>
      </c>
      <c r="CB34" s="12">
        <v>138222747</v>
      </c>
      <c r="CC34" s="12">
        <v>186605589</v>
      </c>
      <c r="CD34" s="13">
        <f t="shared" si="27"/>
        <v>2.5455678742739067</v>
      </c>
      <c r="CE34" s="14">
        <f t="shared" si="28"/>
        <v>30.497960757697143</v>
      </c>
      <c r="CG34" s="12">
        <v>44201811</v>
      </c>
      <c r="CH34" s="12">
        <v>90925757</v>
      </c>
      <c r="CI34" s="12">
        <v>132911311</v>
      </c>
      <c r="CJ34" s="12">
        <v>182766531</v>
      </c>
      <c r="CK34" s="13">
        <f t="shared" si="35"/>
        <v>2.191030624231235</v>
      </c>
      <c r="CL34" s="14">
        <f t="shared" si="29"/>
        <v>-2.0573113702398302</v>
      </c>
      <c r="CN34" s="12">
        <v>42908361</v>
      </c>
      <c r="CO34" s="12">
        <v>91185992</v>
      </c>
      <c r="CP34" s="12">
        <v>136196319</v>
      </c>
      <c r="CQ34" s="12">
        <v>181338523</v>
      </c>
      <c r="CR34" s="13">
        <f t="shared" si="1"/>
        <v>2.145859901220294</v>
      </c>
      <c r="CS34" s="14">
        <f t="shared" si="30"/>
        <v>-0.7813290497919496</v>
      </c>
      <c r="CU34" s="12">
        <v>41471115</v>
      </c>
      <c r="CV34" s="12">
        <v>87210696</v>
      </c>
      <c r="CW34" s="12">
        <v>128635343</v>
      </c>
      <c r="CX34" s="12">
        <v>173287380</v>
      </c>
      <c r="CY34" s="13">
        <f t="shared" si="2"/>
        <v>2.0109021219766863</v>
      </c>
      <c r="CZ34" s="14">
        <f t="shared" si="31"/>
        <v>-4.439841500197943</v>
      </c>
      <c r="DB34" s="12">
        <v>41722986</v>
      </c>
      <c r="DC34" s="12">
        <v>95050368</v>
      </c>
      <c r="DD34" s="12">
        <v>142090897</v>
      </c>
      <c r="DE34" s="12">
        <v>196220858</v>
      </c>
      <c r="DF34" s="13">
        <f t="shared" si="3"/>
        <v>2.183134995203221</v>
      </c>
      <c r="DG34" s="14">
        <f t="shared" si="32"/>
        <v>13.234361325100537</v>
      </c>
      <c r="DI34" s="12">
        <v>52007349</v>
      </c>
      <c r="DJ34" s="12">
        <v>112314874</v>
      </c>
      <c r="DK34" s="12">
        <v>165040522</v>
      </c>
      <c r="DL34" s="12">
        <v>226401773</v>
      </c>
      <c r="DM34" s="13">
        <f t="shared" si="4"/>
        <v>2.4459514238408824</v>
      </c>
      <c r="DN34" s="14">
        <f t="shared" si="33"/>
        <v>15.381094195398944</v>
      </c>
      <c r="DP34" s="12">
        <v>53378402</v>
      </c>
      <c r="DQ34" s="12">
        <v>115445957</v>
      </c>
      <c r="DR34" s="12">
        <v>171337439</v>
      </c>
      <c r="DS34" s="12"/>
      <c r="DT34" s="13" t="e">
        <f t="shared" si="5"/>
        <v>#DIV/0!</v>
      </c>
      <c r="DU34" s="14">
        <f t="shared" si="34"/>
        <v>-100</v>
      </c>
    </row>
    <row r="35" spans="1:125" ht="24">
      <c r="A35" s="11" t="s">
        <v>24</v>
      </c>
      <c r="B35" s="12">
        <v>54983575</v>
      </c>
      <c r="C35" s="12">
        <v>118525093</v>
      </c>
      <c r="D35" s="12">
        <v>184061676</v>
      </c>
      <c r="E35" s="12">
        <v>266759113</v>
      </c>
      <c r="F35" s="13">
        <f t="shared" si="6"/>
        <v>6.226318343447831</v>
      </c>
      <c r="G35" s="11"/>
      <c r="H35" s="12">
        <v>74411488</v>
      </c>
      <c r="I35" s="12">
        <v>151342275</v>
      </c>
      <c r="J35" s="12">
        <v>231187576</v>
      </c>
      <c r="K35" s="12">
        <v>321669663</v>
      </c>
      <c r="L35" s="13">
        <f t="shared" si="7"/>
        <v>6.449473862170025</v>
      </c>
      <c r="M35" s="14">
        <f t="shared" si="8"/>
        <v>20.584320206522804</v>
      </c>
      <c r="N35" s="11"/>
      <c r="O35" s="12">
        <v>79019018</v>
      </c>
      <c r="P35" s="12">
        <v>161128604</v>
      </c>
      <c r="Q35" s="12">
        <v>244130625</v>
      </c>
      <c r="R35" s="12">
        <v>348032304</v>
      </c>
      <c r="S35" s="13">
        <f t="shared" si="9"/>
        <v>6.607517940286331</v>
      </c>
      <c r="T35" s="14">
        <f t="shared" si="10"/>
        <v>8.19556334723427</v>
      </c>
      <c r="V35" s="12">
        <v>80419846</v>
      </c>
      <c r="W35" s="12">
        <v>172746483</v>
      </c>
      <c r="X35" s="12">
        <v>266340684</v>
      </c>
      <c r="Y35" s="12">
        <v>366394016</v>
      </c>
      <c r="Z35" s="13">
        <f t="shared" si="11"/>
        <v>6.7895015038026925</v>
      </c>
      <c r="AA35" s="14">
        <f t="shared" si="12"/>
        <v>5.275864277242491</v>
      </c>
      <c r="AC35" s="12">
        <v>74126817</v>
      </c>
      <c r="AD35" s="12">
        <v>147141626</v>
      </c>
      <c r="AE35" s="12">
        <v>223111103</v>
      </c>
      <c r="AF35" s="12">
        <v>315978086</v>
      </c>
      <c r="AG35" s="13">
        <f t="shared" si="13"/>
        <v>6.123761440064742</v>
      </c>
      <c r="AH35" s="14">
        <f t="shared" si="14"/>
        <v>-13.760030949850446</v>
      </c>
      <c r="AJ35" s="12">
        <v>89146799</v>
      </c>
      <c r="AK35" s="12">
        <v>182135638</v>
      </c>
      <c r="AL35" s="12">
        <v>271261835</v>
      </c>
      <c r="AM35" s="12">
        <v>368897612</v>
      </c>
      <c r="AN35" s="13">
        <f t="shared" si="15"/>
        <v>6.3352492169188</v>
      </c>
      <c r="AO35" s="14">
        <f t="shared" si="16"/>
        <v>16.74784687441901</v>
      </c>
      <c r="AQ35" s="12">
        <v>89648024</v>
      </c>
      <c r="AR35" s="12">
        <v>183742093</v>
      </c>
      <c r="AS35" s="12">
        <v>271930808</v>
      </c>
      <c r="AT35" s="12">
        <v>372167831</v>
      </c>
      <c r="AU35" s="13">
        <f t="shared" si="17"/>
        <v>5.791437202803516</v>
      </c>
      <c r="AV35" s="14">
        <f t="shared" si="18"/>
        <v>0.8864841879214964</v>
      </c>
      <c r="AX35" s="12">
        <v>98096411</v>
      </c>
      <c r="AY35" s="12">
        <v>205442024</v>
      </c>
      <c r="AZ35" s="12">
        <v>308386615</v>
      </c>
      <c r="BA35" s="12">
        <v>431827593</v>
      </c>
      <c r="BB35" s="13">
        <f t="shared" si="19"/>
        <v>5.842917677192924</v>
      </c>
      <c r="BC35" s="14">
        <f t="shared" si="20"/>
        <v>16.030338205130903</v>
      </c>
      <c r="BE35" s="12">
        <v>115505679</v>
      </c>
      <c r="BF35" s="12">
        <v>236296676</v>
      </c>
      <c r="BG35" s="12">
        <v>338672056</v>
      </c>
      <c r="BH35" s="12">
        <v>457308488</v>
      </c>
      <c r="BI35" s="13">
        <f t="shared" si="21"/>
        <v>5.645623289732113</v>
      </c>
      <c r="BJ35" s="14">
        <f t="shared" si="22"/>
        <v>5.900710240162908</v>
      </c>
      <c r="BL35" s="12">
        <v>112557745</v>
      </c>
      <c r="BM35" s="12">
        <v>227382155</v>
      </c>
      <c r="BN35" s="12">
        <v>324773432</v>
      </c>
      <c r="BO35" s="12">
        <v>426472101</v>
      </c>
      <c r="BP35" s="13">
        <f t="shared" si="23"/>
        <v>5.056878089983467</v>
      </c>
      <c r="BQ35" s="14">
        <f t="shared" si="24"/>
        <v>-6.743016543353548</v>
      </c>
      <c r="BS35" s="12">
        <v>75490170</v>
      </c>
      <c r="BT35" s="12">
        <v>161489287</v>
      </c>
      <c r="BU35" s="12">
        <v>244395485</v>
      </c>
      <c r="BV35" s="12">
        <v>331570989</v>
      </c>
      <c r="BW35" s="13">
        <f t="shared" si="25"/>
        <v>5.143982428115354</v>
      </c>
      <c r="BX35" s="14">
        <f t="shared" si="26"/>
        <v>-22.252595604137767</v>
      </c>
      <c r="BZ35" s="12">
        <v>76676298</v>
      </c>
      <c r="CA35" s="12">
        <v>168207083</v>
      </c>
      <c r="CB35" s="12">
        <v>262098810</v>
      </c>
      <c r="CC35" s="12">
        <v>370642298</v>
      </c>
      <c r="CD35" s="13">
        <f t="shared" si="27"/>
        <v>5.056092540914495</v>
      </c>
      <c r="CE35" s="14">
        <f t="shared" si="28"/>
        <v>11.783693476270926</v>
      </c>
      <c r="CG35" s="12">
        <v>105173279</v>
      </c>
      <c r="CH35" s="12">
        <v>219078776</v>
      </c>
      <c r="CI35" s="12">
        <v>322152016</v>
      </c>
      <c r="CJ35" s="12">
        <v>436822097</v>
      </c>
      <c r="CK35" s="13">
        <f t="shared" si="35"/>
        <v>5.236684127182494</v>
      </c>
      <c r="CL35" s="14">
        <f t="shared" si="29"/>
        <v>17.855436186616785</v>
      </c>
      <c r="CN35" s="12">
        <v>110470269</v>
      </c>
      <c r="CO35" s="12">
        <v>223727386</v>
      </c>
      <c r="CP35" s="12">
        <v>324037826</v>
      </c>
      <c r="CQ35" s="12">
        <v>437146113</v>
      </c>
      <c r="CR35" s="13">
        <f t="shared" si="1"/>
        <v>5.172945601090043</v>
      </c>
      <c r="CS35" s="14">
        <f t="shared" si="30"/>
        <v>0.07417573474997141</v>
      </c>
      <c r="CU35" s="12">
        <v>112446986</v>
      </c>
      <c r="CV35" s="12">
        <v>250947995</v>
      </c>
      <c r="CW35" s="12">
        <v>363924612</v>
      </c>
      <c r="CX35" s="12">
        <v>491982124</v>
      </c>
      <c r="CY35" s="13">
        <f t="shared" si="2"/>
        <v>5.709174534961503</v>
      </c>
      <c r="CZ35" s="14">
        <f t="shared" si="31"/>
        <v>12.54409209398598</v>
      </c>
      <c r="DB35" s="12">
        <v>123141300</v>
      </c>
      <c r="DC35" s="12">
        <v>269036829</v>
      </c>
      <c r="DD35" s="12">
        <v>391201579</v>
      </c>
      <c r="DE35" s="12">
        <v>537652648</v>
      </c>
      <c r="DF35" s="13">
        <f t="shared" si="3"/>
        <v>5.9818732986708225</v>
      </c>
      <c r="DG35" s="14">
        <f t="shared" si="32"/>
        <v>9.282964110297627</v>
      </c>
      <c r="DI35" s="12">
        <v>135877607</v>
      </c>
      <c r="DJ35" s="12">
        <v>297306021</v>
      </c>
      <c r="DK35" s="12">
        <v>444468325</v>
      </c>
      <c r="DL35" s="12">
        <v>607193070</v>
      </c>
      <c r="DM35" s="13">
        <f t="shared" si="4"/>
        <v>6.55986361958754</v>
      </c>
      <c r="DN35" s="14">
        <f t="shared" si="33"/>
        <v>12.934079699724649</v>
      </c>
      <c r="DP35" s="12">
        <v>147968839</v>
      </c>
      <c r="DQ35" s="12">
        <v>303826472</v>
      </c>
      <c r="DR35" s="12">
        <v>445582376</v>
      </c>
      <c r="DS35" s="12"/>
      <c r="DT35" s="13" t="e">
        <f t="shared" si="5"/>
        <v>#DIV/0!</v>
      </c>
      <c r="DU35" s="14">
        <f t="shared" si="34"/>
        <v>-100</v>
      </c>
    </row>
    <row r="36" spans="1:125" ht="12">
      <c r="A36" s="11" t="s">
        <v>25</v>
      </c>
      <c r="B36" s="12">
        <v>395169906</v>
      </c>
      <c r="C36" s="12">
        <v>817470792</v>
      </c>
      <c r="D36" s="12">
        <v>1186523716</v>
      </c>
      <c r="E36" s="12">
        <v>1630592050</v>
      </c>
      <c r="F36" s="13">
        <f t="shared" si="6"/>
        <v>38.059000412087904</v>
      </c>
      <c r="G36" s="11"/>
      <c r="H36" s="12">
        <v>477010252</v>
      </c>
      <c r="I36" s="12">
        <v>974950616</v>
      </c>
      <c r="J36" s="12">
        <v>1408214242</v>
      </c>
      <c r="K36" s="12">
        <v>1910294192</v>
      </c>
      <c r="L36" s="13">
        <f t="shared" si="7"/>
        <v>38.30138144037291</v>
      </c>
      <c r="M36" s="14">
        <f t="shared" si="8"/>
        <v>17.153410137133932</v>
      </c>
      <c r="N36" s="11"/>
      <c r="O36" s="12">
        <v>503669831</v>
      </c>
      <c r="P36" s="12">
        <v>1035787279</v>
      </c>
      <c r="Q36" s="12">
        <v>1494242531</v>
      </c>
      <c r="R36" s="12">
        <v>1989177899</v>
      </c>
      <c r="S36" s="13">
        <f t="shared" si="9"/>
        <v>37.765254842733135</v>
      </c>
      <c r="T36" s="14">
        <f t="shared" si="10"/>
        <v>4.129400975533088</v>
      </c>
      <c r="V36" s="12">
        <v>476384102</v>
      </c>
      <c r="W36" s="12">
        <v>1047378494</v>
      </c>
      <c r="X36" s="12">
        <v>1508348027</v>
      </c>
      <c r="Y36" s="12">
        <v>2038611806</v>
      </c>
      <c r="Z36" s="13">
        <f t="shared" si="11"/>
        <v>37.776702997537285</v>
      </c>
      <c r="AA36" s="14">
        <f t="shared" si="12"/>
        <v>2.4851425820109654</v>
      </c>
      <c r="AC36" s="12">
        <v>484259430</v>
      </c>
      <c r="AD36" s="12">
        <v>1035703176</v>
      </c>
      <c r="AE36" s="12">
        <v>1470796309</v>
      </c>
      <c r="AF36" s="12">
        <v>1985191159</v>
      </c>
      <c r="AG36" s="13">
        <f t="shared" si="13"/>
        <v>38.473671464171204</v>
      </c>
      <c r="AH36" s="14">
        <f t="shared" si="14"/>
        <v>-2.6204423442841573</v>
      </c>
      <c r="AJ36" s="12">
        <v>528484507</v>
      </c>
      <c r="AK36" s="12">
        <v>1156202764</v>
      </c>
      <c r="AL36" s="12">
        <v>1649887003</v>
      </c>
      <c r="AM36" s="12">
        <v>2256451533</v>
      </c>
      <c r="AN36" s="13">
        <f t="shared" si="15"/>
        <v>38.75108524002448</v>
      </c>
      <c r="AO36" s="14">
        <f t="shared" si="16"/>
        <v>13.664194139200276</v>
      </c>
      <c r="AQ36" s="12">
        <v>587678693</v>
      </c>
      <c r="AR36" s="12">
        <v>1262017101</v>
      </c>
      <c r="AS36" s="12">
        <v>1819137252</v>
      </c>
      <c r="AT36" s="12">
        <v>2448396041</v>
      </c>
      <c r="AU36" s="13">
        <f t="shared" si="17"/>
        <v>38.10036961266608</v>
      </c>
      <c r="AV36" s="14">
        <f t="shared" si="18"/>
        <v>8.506475995290074</v>
      </c>
      <c r="AX36" s="12">
        <v>692230737</v>
      </c>
      <c r="AY36" s="12">
        <v>1441473029</v>
      </c>
      <c r="AZ36" s="12">
        <v>2048212644</v>
      </c>
      <c r="BA36" s="12">
        <v>2817273894</v>
      </c>
      <c r="BB36" s="13">
        <f t="shared" si="19"/>
        <v>38.11961001006886</v>
      </c>
      <c r="BC36" s="14">
        <f t="shared" si="20"/>
        <v>15.066102330787103</v>
      </c>
      <c r="BE36" s="12">
        <v>742291582</v>
      </c>
      <c r="BF36" s="12">
        <v>1582672413</v>
      </c>
      <c r="BG36" s="12">
        <v>2299006175</v>
      </c>
      <c r="BH36" s="12">
        <v>3132172441</v>
      </c>
      <c r="BI36" s="13">
        <f t="shared" si="21"/>
        <v>38.667696192786785</v>
      </c>
      <c r="BJ36" s="14">
        <f t="shared" si="22"/>
        <v>11.177420401709796</v>
      </c>
      <c r="BL36" s="12">
        <v>868458552</v>
      </c>
      <c r="BM36" s="12">
        <v>1840985586</v>
      </c>
      <c r="BN36" s="12">
        <v>2626888069</v>
      </c>
      <c r="BO36" s="12">
        <v>3438210452</v>
      </c>
      <c r="BP36" s="13">
        <f t="shared" si="23"/>
        <v>40.768460733310555</v>
      </c>
      <c r="BQ36" s="14">
        <f t="shared" si="24"/>
        <v>9.770790617846444</v>
      </c>
      <c r="BS36" s="12">
        <v>596695883</v>
      </c>
      <c r="BT36" s="12">
        <v>1171966841</v>
      </c>
      <c r="BU36" s="12">
        <v>1683863026</v>
      </c>
      <c r="BV36" s="12">
        <v>2276890020</v>
      </c>
      <c r="BW36" s="13">
        <f t="shared" si="25"/>
        <v>35.32360381996875</v>
      </c>
      <c r="BX36" s="14">
        <f t="shared" si="26"/>
        <v>-33.77688620905862</v>
      </c>
      <c r="BZ36" s="12">
        <v>588888337</v>
      </c>
      <c r="CA36" s="12">
        <v>1320628120</v>
      </c>
      <c r="CB36" s="12">
        <v>1933120985</v>
      </c>
      <c r="CC36" s="12">
        <v>2657237916</v>
      </c>
      <c r="CD36" s="13">
        <f t="shared" si="27"/>
        <v>36.24853633549071</v>
      </c>
      <c r="CE36" s="14">
        <f t="shared" si="28"/>
        <v>16.704710928461978</v>
      </c>
      <c r="CG36" s="12">
        <v>713176762</v>
      </c>
      <c r="CH36" s="12">
        <v>1572653382</v>
      </c>
      <c r="CI36" s="12">
        <v>2293871481</v>
      </c>
      <c r="CJ36" s="12">
        <v>3127719797</v>
      </c>
      <c r="CK36" s="13">
        <f t="shared" si="35"/>
        <v>37.4955404676434</v>
      </c>
      <c r="CL36" s="14">
        <f t="shared" si="29"/>
        <v>17.705673931833203</v>
      </c>
      <c r="CN36" s="12">
        <v>785011153</v>
      </c>
      <c r="CO36" s="12">
        <v>1636570523</v>
      </c>
      <c r="CP36" s="12">
        <v>2352244936</v>
      </c>
      <c r="CQ36" s="12">
        <v>3151549123</v>
      </c>
      <c r="CR36" s="13">
        <f t="shared" si="1"/>
        <v>37.293691257051236</v>
      </c>
      <c r="CS36" s="14">
        <f t="shared" si="30"/>
        <v>0.7618753451909726</v>
      </c>
      <c r="CU36" s="12">
        <v>769045054</v>
      </c>
      <c r="CV36" s="12">
        <v>1647685935</v>
      </c>
      <c r="CW36" s="12">
        <v>2414329691</v>
      </c>
      <c r="CX36" s="12">
        <v>3264517156</v>
      </c>
      <c r="CY36" s="13">
        <f t="shared" si="2"/>
        <v>37.88287685017626</v>
      </c>
      <c r="CZ36" s="14">
        <f t="shared" si="31"/>
        <v>3.58452394651124</v>
      </c>
      <c r="DB36" s="12">
        <v>807360705</v>
      </c>
      <c r="DC36" s="12">
        <v>1684092947</v>
      </c>
      <c r="DD36" s="12">
        <v>2466674841</v>
      </c>
      <c r="DE36" s="12">
        <v>3320613970</v>
      </c>
      <c r="DF36" s="13">
        <f t="shared" si="3"/>
        <v>36.94484183464175</v>
      </c>
      <c r="DG36" s="14">
        <f t="shared" si="32"/>
        <v>1.7183801254313238</v>
      </c>
      <c r="DI36" s="12">
        <v>818485669</v>
      </c>
      <c r="DJ36" s="12">
        <v>1718678743</v>
      </c>
      <c r="DK36" s="12">
        <v>2467408139</v>
      </c>
      <c r="DL36" s="12">
        <v>3349997909</v>
      </c>
      <c r="DM36" s="13">
        <f t="shared" si="4"/>
        <v>36.19199640889089</v>
      </c>
      <c r="DN36" s="14">
        <f t="shared" si="33"/>
        <v>0.8848947593869241</v>
      </c>
      <c r="DP36" s="12">
        <v>841055102</v>
      </c>
      <c r="DQ36" s="12">
        <v>1788552845</v>
      </c>
      <c r="DR36" s="12">
        <v>2584682730</v>
      </c>
      <c r="DS36" s="12"/>
      <c r="DT36" s="13" t="e">
        <f t="shared" si="5"/>
        <v>#DIV/0!</v>
      </c>
      <c r="DU36" s="14">
        <f t="shared" si="34"/>
        <v>-100</v>
      </c>
    </row>
    <row r="37" spans="1:125" ht="12">
      <c r="A37" s="11" t="s">
        <v>26</v>
      </c>
      <c r="B37" s="12">
        <v>27739018</v>
      </c>
      <c r="C37" s="12">
        <v>60838599</v>
      </c>
      <c r="D37" s="12">
        <v>89750257</v>
      </c>
      <c r="E37" s="12">
        <v>123453107</v>
      </c>
      <c r="F37" s="13">
        <f t="shared" si="6"/>
        <v>2.881469862548718</v>
      </c>
      <c r="G37" s="11"/>
      <c r="H37" s="12">
        <v>38716285</v>
      </c>
      <c r="I37" s="12">
        <v>82548617</v>
      </c>
      <c r="J37" s="12">
        <v>115074894</v>
      </c>
      <c r="K37" s="12">
        <v>150341206</v>
      </c>
      <c r="L37" s="13">
        <f t="shared" si="7"/>
        <v>3.0143398337943963</v>
      </c>
      <c r="M37" s="14">
        <f t="shared" si="8"/>
        <v>21.78000995957113</v>
      </c>
      <c r="N37" s="11"/>
      <c r="O37" s="12">
        <v>35755071</v>
      </c>
      <c r="P37" s="12">
        <v>80838847</v>
      </c>
      <c r="Q37" s="12">
        <v>111189217</v>
      </c>
      <c r="R37" s="12">
        <v>146695758</v>
      </c>
      <c r="S37" s="13">
        <f t="shared" si="9"/>
        <v>2.7850715051695376</v>
      </c>
      <c r="T37" s="14">
        <f t="shared" si="10"/>
        <v>-2.4247829966190437</v>
      </c>
      <c r="V37" s="12">
        <v>35582590</v>
      </c>
      <c r="W37" s="12">
        <v>77833408</v>
      </c>
      <c r="X37" s="12">
        <v>117262123</v>
      </c>
      <c r="Y37" s="12">
        <v>157556947</v>
      </c>
      <c r="Z37" s="13">
        <f t="shared" si="11"/>
        <v>2.9196249989821372</v>
      </c>
      <c r="AA37" s="14">
        <f t="shared" si="12"/>
        <v>7.403887575263084</v>
      </c>
      <c r="AC37" s="12">
        <v>34969957</v>
      </c>
      <c r="AD37" s="12">
        <v>69557466</v>
      </c>
      <c r="AE37" s="12">
        <v>100352902</v>
      </c>
      <c r="AF37" s="12">
        <v>130663892</v>
      </c>
      <c r="AG37" s="13">
        <f t="shared" si="13"/>
        <v>2.5323101154501706</v>
      </c>
      <c r="AH37" s="14">
        <f t="shared" si="14"/>
        <v>-17.068784025118234</v>
      </c>
      <c r="AJ37" s="12">
        <v>35255151</v>
      </c>
      <c r="AK37" s="12">
        <v>78976410</v>
      </c>
      <c r="AL37" s="12">
        <v>114500406</v>
      </c>
      <c r="AM37" s="12">
        <v>152231992</v>
      </c>
      <c r="AN37" s="13">
        <f t="shared" si="15"/>
        <v>2.6143503691425063</v>
      </c>
      <c r="AO37" s="14">
        <f t="shared" si="16"/>
        <v>16.506549491117255</v>
      </c>
      <c r="AQ37" s="12">
        <v>39995050</v>
      </c>
      <c r="AR37" s="12">
        <v>83965958</v>
      </c>
      <c r="AS37" s="12">
        <v>119968377</v>
      </c>
      <c r="AT37" s="12">
        <v>160975292</v>
      </c>
      <c r="AU37" s="13">
        <f t="shared" si="17"/>
        <v>2.5049942987172344</v>
      </c>
      <c r="AV37" s="14">
        <f t="shared" si="18"/>
        <v>5.7434051050189225</v>
      </c>
      <c r="AX37" s="12">
        <v>45388302</v>
      </c>
      <c r="AY37" s="12">
        <v>96448891</v>
      </c>
      <c r="AZ37" s="12">
        <v>141003004</v>
      </c>
      <c r="BA37" s="12">
        <v>197991161</v>
      </c>
      <c r="BB37" s="13">
        <f t="shared" si="19"/>
        <v>2.6789535298057023</v>
      </c>
      <c r="BC37" s="14">
        <f t="shared" si="20"/>
        <v>22.994751890246604</v>
      </c>
      <c r="BE37" s="12">
        <v>51653235</v>
      </c>
      <c r="BF37" s="12">
        <v>103373655</v>
      </c>
      <c r="BG37" s="12">
        <v>154350212</v>
      </c>
      <c r="BH37" s="12">
        <v>206564381</v>
      </c>
      <c r="BI37" s="13">
        <f t="shared" si="21"/>
        <v>2.550105040260476</v>
      </c>
      <c r="BJ37" s="14">
        <f t="shared" si="22"/>
        <v>4.330102392803283</v>
      </c>
      <c r="BL37" s="12">
        <v>59780138</v>
      </c>
      <c r="BM37" s="12">
        <v>123300563</v>
      </c>
      <c r="BN37" s="12">
        <v>178712515</v>
      </c>
      <c r="BO37" s="12">
        <v>228141516</v>
      </c>
      <c r="BP37" s="13">
        <f t="shared" si="23"/>
        <v>2.705180083224278</v>
      </c>
      <c r="BQ37" s="14">
        <f t="shared" si="24"/>
        <v>10.445719100041742</v>
      </c>
      <c r="BS37" s="12">
        <v>36149075</v>
      </c>
      <c r="BT37" s="12">
        <v>68650216</v>
      </c>
      <c r="BU37" s="12">
        <v>98026046</v>
      </c>
      <c r="BV37" s="12">
        <v>127802910</v>
      </c>
      <c r="BW37" s="13">
        <f t="shared" si="25"/>
        <v>1.9827305316570025</v>
      </c>
      <c r="BX37" s="14">
        <f t="shared" si="26"/>
        <v>-43.98086229952114</v>
      </c>
      <c r="BZ37" s="12">
        <v>35278089</v>
      </c>
      <c r="CA37" s="12">
        <v>83609145</v>
      </c>
      <c r="CB37" s="12">
        <v>120056882</v>
      </c>
      <c r="CC37" s="12">
        <v>162494105</v>
      </c>
      <c r="CD37" s="13">
        <f t="shared" si="27"/>
        <v>2.2166526504567394</v>
      </c>
      <c r="CE37" s="14">
        <f t="shared" si="28"/>
        <v>27.144291941396332</v>
      </c>
      <c r="CG37" s="12">
        <v>48859605</v>
      </c>
      <c r="CH37" s="12">
        <v>104761294</v>
      </c>
      <c r="CI37" s="12">
        <v>150905540</v>
      </c>
      <c r="CJ37" s="12">
        <v>200725240</v>
      </c>
      <c r="CK37" s="13">
        <f t="shared" si="35"/>
        <v>2.4063221285092102</v>
      </c>
      <c r="CL37" s="14">
        <f t="shared" si="29"/>
        <v>23.527705820466537</v>
      </c>
      <c r="CN37" s="12">
        <v>56236531</v>
      </c>
      <c r="CO37" s="12">
        <v>111565468</v>
      </c>
      <c r="CP37" s="12">
        <v>156313561</v>
      </c>
      <c r="CQ37" s="12">
        <v>203818875</v>
      </c>
      <c r="CR37" s="13">
        <f t="shared" si="1"/>
        <v>2.4118799675804765</v>
      </c>
      <c r="CS37" s="14">
        <f t="shared" si="30"/>
        <v>1.5412286965007524</v>
      </c>
      <c r="CU37" s="12">
        <v>58495870</v>
      </c>
      <c r="CV37" s="12">
        <v>119650619</v>
      </c>
      <c r="CW37" s="12">
        <v>173057278</v>
      </c>
      <c r="CX37" s="12">
        <v>226057341</v>
      </c>
      <c r="CY37" s="13">
        <f t="shared" si="2"/>
        <v>2.623267699617291</v>
      </c>
      <c r="CZ37" s="14">
        <f t="shared" si="31"/>
        <v>10.910896255314924</v>
      </c>
      <c r="DB37" s="12">
        <v>59645573</v>
      </c>
      <c r="DC37" s="12">
        <v>119420932</v>
      </c>
      <c r="DD37" s="12">
        <v>173816478</v>
      </c>
      <c r="DE37" s="12">
        <v>225610786</v>
      </c>
      <c r="DF37" s="13">
        <f t="shared" si="3"/>
        <v>2.510124597518093</v>
      </c>
      <c r="DG37" s="14">
        <f t="shared" si="32"/>
        <v>-0.19754058772194583</v>
      </c>
      <c r="DI37" s="12">
        <v>55466225</v>
      </c>
      <c r="DJ37" s="12">
        <v>117307120</v>
      </c>
      <c r="DK37" s="12">
        <v>171855468</v>
      </c>
      <c r="DL37" s="12">
        <v>233913463</v>
      </c>
      <c r="DM37" s="13">
        <f t="shared" si="4"/>
        <v>2.5271046259889562</v>
      </c>
      <c r="DN37" s="14">
        <f t="shared" si="33"/>
        <v>3.680088681575711</v>
      </c>
      <c r="DP37" s="12">
        <v>61123939</v>
      </c>
      <c r="DQ37" s="12">
        <v>126344962</v>
      </c>
      <c r="DR37" s="12">
        <v>185759851</v>
      </c>
      <c r="DS37" s="12"/>
      <c r="DT37" s="13" t="e">
        <f t="shared" si="5"/>
        <v>#DIV/0!</v>
      </c>
      <c r="DU37" s="14">
        <f t="shared" si="34"/>
        <v>-100</v>
      </c>
    </row>
    <row r="38" spans="1:125" ht="12">
      <c r="A38" s="11" t="s">
        <v>27</v>
      </c>
      <c r="B38" s="12">
        <v>912456</v>
      </c>
      <c r="C38" s="12">
        <v>3515297</v>
      </c>
      <c r="D38" s="12">
        <v>4598415</v>
      </c>
      <c r="E38" s="12">
        <v>6904522</v>
      </c>
      <c r="F38" s="13">
        <f t="shared" si="6"/>
        <v>0.16115570147865615</v>
      </c>
      <c r="G38" s="11"/>
      <c r="H38" s="12">
        <v>1632745</v>
      </c>
      <c r="I38" s="12">
        <v>4121179</v>
      </c>
      <c r="J38" s="12">
        <v>8089009</v>
      </c>
      <c r="K38" s="12">
        <v>11568437</v>
      </c>
      <c r="L38" s="13">
        <f t="shared" si="7"/>
        <v>0.23194705823924908</v>
      </c>
      <c r="M38" s="14">
        <f t="shared" si="8"/>
        <v>67.54870214042333</v>
      </c>
      <c r="N38" s="11"/>
      <c r="O38" s="12">
        <v>2443893</v>
      </c>
      <c r="P38" s="12">
        <v>4864248</v>
      </c>
      <c r="Q38" s="12">
        <v>10145517</v>
      </c>
      <c r="R38" s="12">
        <v>12495571</v>
      </c>
      <c r="S38" s="13">
        <f t="shared" si="9"/>
        <v>0.23723289076240925</v>
      </c>
      <c r="T38" s="14">
        <f t="shared" si="10"/>
        <v>8.014341090330532</v>
      </c>
      <c r="V38" s="12">
        <v>2142123</v>
      </c>
      <c r="W38" s="12">
        <v>6178290</v>
      </c>
      <c r="X38" s="12">
        <v>9255924</v>
      </c>
      <c r="Y38" s="12">
        <v>13443040</v>
      </c>
      <c r="Z38" s="13">
        <f t="shared" si="11"/>
        <v>0.24910761723706687</v>
      </c>
      <c r="AA38" s="14">
        <f t="shared" si="12"/>
        <v>7.582438609648165</v>
      </c>
      <c r="AC38" s="12">
        <v>1503982</v>
      </c>
      <c r="AD38" s="12">
        <v>2719496</v>
      </c>
      <c r="AE38" s="12">
        <v>4483610</v>
      </c>
      <c r="AF38" s="12">
        <v>6004799</v>
      </c>
      <c r="AG38" s="13">
        <f t="shared" si="13"/>
        <v>0.11637502156253748</v>
      </c>
      <c r="AH38" s="14">
        <f t="shared" si="14"/>
        <v>-55.33153959223509</v>
      </c>
      <c r="AJ38" s="12">
        <v>1666405</v>
      </c>
      <c r="AK38" s="12">
        <v>8065876</v>
      </c>
      <c r="AL38" s="12">
        <v>12754073</v>
      </c>
      <c r="AM38" s="12">
        <v>22238162</v>
      </c>
      <c r="AN38" s="13">
        <f t="shared" si="15"/>
        <v>0.38190623580456634</v>
      </c>
      <c r="AO38" s="14">
        <f t="shared" si="16"/>
        <v>270.33982319807876</v>
      </c>
      <c r="AQ38" s="12">
        <v>3525338</v>
      </c>
      <c r="AR38" s="12">
        <v>10598878</v>
      </c>
      <c r="AS38" s="12">
        <v>13584627</v>
      </c>
      <c r="AT38" s="12">
        <v>16612381</v>
      </c>
      <c r="AU38" s="13">
        <f t="shared" si="17"/>
        <v>0.25851122353061806</v>
      </c>
      <c r="AV38" s="14">
        <f t="shared" si="18"/>
        <v>-25.297868591837755</v>
      </c>
      <c r="AX38" s="12">
        <v>4265288</v>
      </c>
      <c r="AY38" s="12">
        <v>6107335</v>
      </c>
      <c r="AZ38" s="12">
        <v>7296243</v>
      </c>
      <c r="BA38" s="12">
        <v>8367195</v>
      </c>
      <c r="BB38" s="13">
        <f t="shared" si="19"/>
        <v>0.1132137741230914</v>
      </c>
      <c r="BC38" s="14">
        <f t="shared" si="20"/>
        <v>-49.632776902961716</v>
      </c>
      <c r="BE38" s="12">
        <v>3279194</v>
      </c>
      <c r="BF38" s="12">
        <v>4431665</v>
      </c>
      <c r="BG38" s="12">
        <v>8899967</v>
      </c>
      <c r="BH38" s="12">
        <v>11923719</v>
      </c>
      <c r="BI38" s="13">
        <f t="shared" si="21"/>
        <v>0.14720222224832463</v>
      </c>
      <c r="BJ38" s="14">
        <f t="shared" si="22"/>
        <v>42.50557086335385</v>
      </c>
      <c r="BL38" s="12">
        <v>1426657</v>
      </c>
      <c r="BM38" s="12">
        <v>6107407</v>
      </c>
      <c r="BN38" s="12">
        <v>7451811</v>
      </c>
      <c r="BO38" s="12">
        <v>11776940</v>
      </c>
      <c r="BP38" s="13">
        <f t="shared" si="23"/>
        <v>0.13964465603589366</v>
      </c>
      <c r="BQ38" s="14">
        <f t="shared" si="24"/>
        <v>-1.230983386978508</v>
      </c>
      <c r="BS38" s="12">
        <v>3907184</v>
      </c>
      <c r="BT38" s="12">
        <v>6586529</v>
      </c>
      <c r="BU38" s="12">
        <v>10811114</v>
      </c>
      <c r="BV38" s="12">
        <v>12172164</v>
      </c>
      <c r="BW38" s="13">
        <f t="shared" si="25"/>
        <v>0.1888385890363234</v>
      </c>
      <c r="BX38" s="14">
        <f t="shared" si="26"/>
        <v>3.355914184839179</v>
      </c>
      <c r="BZ38" s="12">
        <v>4460134</v>
      </c>
      <c r="CA38" s="12">
        <v>9809923</v>
      </c>
      <c r="CB38" s="12">
        <v>13044234</v>
      </c>
      <c r="CC38" s="12">
        <v>14557588</v>
      </c>
      <c r="CD38" s="13">
        <f t="shared" si="27"/>
        <v>0.19858637963793963</v>
      </c>
      <c r="CE38" s="14">
        <f t="shared" si="28"/>
        <v>19.597369867839447</v>
      </c>
      <c r="CG38" s="12">
        <v>940720</v>
      </c>
      <c r="CH38" s="12">
        <v>6047516</v>
      </c>
      <c r="CI38" s="12">
        <v>9432692</v>
      </c>
      <c r="CJ38" s="12">
        <v>12499716</v>
      </c>
      <c r="CK38" s="13">
        <f t="shared" si="35"/>
        <v>0.14984833601833347</v>
      </c>
      <c r="CL38" s="14">
        <f t="shared" si="29"/>
        <v>-14.136078037103402</v>
      </c>
      <c r="CN38" s="12">
        <v>1847114</v>
      </c>
      <c r="CO38" s="12">
        <v>3621583</v>
      </c>
      <c r="CP38" s="12">
        <v>7127245</v>
      </c>
      <c r="CQ38" s="12">
        <v>9448790</v>
      </c>
      <c r="CR38" s="13">
        <f t="shared" si="1"/>
        <v>0.11181176090229489</v>
      </c>
      <c r="CS38" s="14">
        <f t="shared" si="30"/>
        <v>-24.40796254890911</v>
      </c>
      <c r="CU38" s="12">
        <v>3077963</v>
      </c>
      <c r="CV38" s="12">
        <v>7982860</v>
      </c>
      <c r="CW38" s="12">
        <v>10000928</v>
      </c>
      <c r="CX38" s="12">
        <v>13106949</v>
      </c>
      <c r="CY38" s="13">
        <f t="shared" si="2"/>
        <v>0.1520987365423853</v>
      </c>
      <c r="CZ38" s="14">
        <f t="shared" si="31"/>
        <v>38.71563448864882</v>
      </c>
      <c r="DB38" s="12">
        <v>3148496</v>
      </c>
      <c r="DC38" s="12">
        <v>11926423</v>
      </c>
      <c r="DD38" s="12">
        <v>14339648</v>
      </c>
      <c r="DE38" s="12">
        <v>26859689</v>
      </c>
      <c r="DF38" s="13">
        <f t="shared" si="3"/>
        <v>0.2988383988014924</v>
      </c>
      <c r="DG38" s="14">
        <f t="shared" si="32"/>
        <v>104.92708867639601</v>
      </c>
      <c r="DI38" s="12">
        <v>8684301</v>
      </c>
      <c r="DJ38" s="12">
        <v>12152360</v>
      </c>
      <c r="DK38" s="12">
        <v>14045800</v>
      </c>
      <c r="DL38" s="12">
        <v>20102026</v>
      </c>
      <c r="DM38" s="13">
        <f t="shared" si="4"/>
        <v>0.21717400206396106</v>
      </c>
      <c r="DN38" s="14">
        <f t="shared" si="33"/>
        <v>-25.159126004772432</v>
      </c>
      <c r="DP38" s="12">
        <v>2113244</v>
      </c>
      <c r="DQ38" s="12">
        <v>5235884</v>
      </c>
      <c r="DR38" s="12">
        <v>11064107</v>
      </c>
      <c r="DS38" s="12"/>
      <c r="DT38" s="13" t="e">
        <f t="shared" si="5"/>
        <v>#DIV/0!</v>
      </c>
      <c r="DU38" s="14">
        <f t="shared" si="34"/>
        <v>-100</v>
      </c>
    </row>
    <row r="39" spans="1:125" ht="12">
      <c r="A39" s="11" t="s">
        <v>28</v>
      </c>
      <c r="B39" s="12">
        <v>9048498</v>
      </c>
      <c r="C39" s="12">
        <v>19570387</v>
      </c>
      <c r="D39" s="12">
        <v>29946408</v>
      </c>
      <c r="E39" s="12">
        <v>42594443</v>
      </c>
      <c r="F39" s="13">
        <f t="shared" si="6"/>
        <v>0.9941799505827682</v>
      </c>
      <c r="G39" s="11"/>
      <c r="H39" s="12">
        <v>13736100</v>
      </c>
      <c r="I39" s="12">
        <v>27637886</v>
      </c>
      <c r="J39" s="12">
        <v>39394011</v>
      </c>
      <c r="K39" s="12">
        <v>54395753</v>
      </c>
      <c r="L39" s="13">
        <f t="shared" si="7"/>
        <v>1.0906343604636313</v>
      </c>
      <c r="M39" s="14">
        <f t="shared" si="8"/>
        <v>27.70621979961095</v>
      </c>
      <c r="N39" s="11"/>
      <c r="O39" s="12">
        <v>11322428</v>
      </c>
      <c r="P39" s="12">
        <v>23917875</v>
      </c>
      <c r="Q39" s="12">
        <v>35177321</v>
      </c>
      <c r="R39" s="12">
        <v>49512100</v>
      </c>
      <c r="S39" s="13">
        <f t="shared" si="9"/>
        <v>0.9400049514117829</v>
      </c>
      <c r="T39" s="14">
        <f t="shared" si="10"/>
        <v>-8.978004220292718</v>
      </c>
      <c r="V39" s="12">
        <v>12220186</v>
      </c>
      <c r="W39" s="12">
        <v>24381852</v>
      </c>
      <c r="X39" s="12">
        <v>34873986</v>
      </c>
      <c r="Y39" s="12">
        <v>46372201</v>
      </c>
      <c r="Z39" s="13">
        <f t="shared" si="11"/>
        <v>0.8593047775762275</v>
      </c>
      <c r="AA39" s="14">
        <f t="shared" si="12"/>
        <v>-6.34168011455786</v>
      </c>
      <c r="AC39" s="12">
        <v>8122854</v>
      </c>
      <c r="AD39" s="12">
        <v>16587587</v>
      </c>
      <c r="AE39" s="12">
        <v>24714270</v>
      </c>
      <c r="AF39" s="12">
        <v>35631174</v>
      </c>
      <c r="AG39" s="13">
        <f t="shared" si="13"/>
        <v>0.6905441202192655</v>
      </c>
      <c r="AH39" s="14">
        <f t="shared" si="14"/>
        <v>-23.162642204539736</v>
      </c>
      <c r="AJ39" s="12">
        <v>10938084</v>
      </c>
      <c r="AK39" s="12">
        <v>21523890</v>
      </c>
      <c r="AL39" s="12">
        <v>30865839</v>
      </c>
      <c r="AM39" s="12">
        <v>42243573</v>
      </c>
      <c r="AN39" s="13">
        <f t="shared" si="15"/>
        <v>0.7254684065780892</v>
      </c>
      <c r="AO39" s="14">
        <f t="shared" si="16"/>
        <v>18.557903817595232</v>
      </c>
      <c r="AQ39" s="12">
        <v>9425578</v>
      </c>
      <c r="AR39" s="12">
        <v>19854087</v>
      </c>
      <c r="AS39" s="12">
        <v>32808067</v>
      </c>
      <c r="AT39" s="12">
        <v>45309612</v>
      </c>
      <c r="AU39" s="13">
        <f t="shared" si="17"/>
        <v>0.7050791356047983</v>
      </c>
      <c r="AV39" s="14">
        <f t="shared" si="18"/>
        <v>7.258001116524881</v>
      </c>
      <c r="AX39" s="12">
        <v>12697443</v>
      </c>
      <c r="AY39" s="12">
        <v>24801325</v>
      </c>
      <c r="AZ39" s="12">
        <v>37648086</v>
      </c>
      <c r="BA39" s="12">
        <v>52017644</v>
      </c>
      <c r="BB39" s="13">
        <f t="shared" si="19"/>
        <v>0.7038336979395581</v>
      </c>
      <c r="BC39" s="14">
        <f t="shared" si="20"/>
        <v>14.804876280997505</v>
      </c>
      <c r="BE39" s="12">
        <v>12534123</v>
      </c>
      <c r="BF39" s="12">
        <v>27863679</v>
      </c>
      <c r="BG39" s="12">
        <v>42131742</v>
      </c>
      <c r="BH39" s="12">
        <v>55981688</v>
      </c>
      <c r="BI39" s="13">
        <f t="shared" si="21"/>
        <v>0.6911123013560089</v>
      </c>
      <c r="BJ39" s="14">
        <f t="shared" si="22"/>
        <v>7.62057581846652</v>
      </c>
      <c r="BL39" s="12">
        <v>14916417</v>
      </c>
      <c r="BM39" s="12">
        <v>27513904</v>
      </c>
      <c r="BN39" s="12">
        <v>39576200</v>
      </c>
      <c r="BO39" s="12">
        <v>51389755</v>
      </c>
      <c r="BP39" s="13">
        <f t="shared" si="23"/>
        <v>0.6093522307784404</v>
      </c>
      <c r="BQ39" s="14">
        <f t="shared" si="24"/>
        <v>-8.20256259511146</v>
      </c>
      <c r="BS39" s="12">
        <v>8685074</v>
      </c>
      <c r="BT39" s="12">
        <v>19146977</v>
      </c>
      <c r="BU39" s="12">
        <v>28960668</v>
      </c>
      <c r="BV39" s="12">
        <v>40881922</v>
      </c>
      <c r="BW39" s="13">
        <f t="shared" si="25"/>
        <v>0.6342409178493675</v>
      </c>
      <c r="BX39" s="14">
        <f t="shared" si="26"/>
        <v>-20.447330406615094</v>
      </c>
      <c r="BZ39" s="12">
        <v>9280078</v>
      </c>
      <c r="CA39" s="12">
        <v>19799358</v>
      </c>
      <c r="CB39" s="12">
        <v>29901699</v>
      </c>
      <c r="CC39" s="12">
        <v>41448327</v>
      </c>
      <c r="CD39" s="13">
        <f t="shared" si="27"/>
        <v>0.5654146278201763</v>
      </c>
      <c r="CE39" s="14">
        <f t="shared" si="28"/>
        <v>1.3854656833404277</v>
      </c>
      <c r="CG39" s="12">
        <v>10923024</v>
      </c>
      <c r="CH39" s="12">
        <v>22151449</v>
      </c>
      <c r="CI39" s="12">
        <v>32482295</v>
      </c>
      <c r="CJ39" s="12">
        <v>43617360</v>
      </c>
      <c r="CK39" s="13">
        <f t="shared" si="35"/>
        <v>0.5228909854841995</v>
      </c>
      <c r="CL39" s="14">
        <f t="shared" si="29"/>
        <v>5.233101447013766</v>
      </c>
      <c r="CN39" s="12">
        <v>9230432</v>
      </c>
      <c r="CO39" s="12">
        <v>18440967</v>
      </c>
      <c r="CP39" s="12">
        <v>27900420</v>
      </c>
      <c r="CQ39" s="12">
        <v>36983652</v>
      </c>
      <c r="CR39" s="13">
        <f t="shared" si="1"/>
        <v>0.4376441062525128</v>
      </c>
      <c r="CS39" s="14">
        <f t="shared" si="30"/>
        <v>-15.20887096330452</v>
      </c>
      <c r="CU39" s="12">
        <v>8807908</v>
      </c>
      <c r="CV39" s="12">
        <v>17971595</v>
      </c>
      <c r="CW39" s="12">
        <v>25584665</v>
      </c>
      <c r="CX39" s="12">
        <v>34753049</v>
      </c>
      <c r="CY39" s="13">
        <f t="shared" si="2"/>
        <v>0.403289495053014</v>
      </c>
      <c r="CZ39" s="14">
        <f t="shared" si="31"/>
        <v>-6.03132162286191</v>
      </c>
      <c r="DB39" s="12">
        <v>9395158</v>
      </c>
      <c r="DC39" s="12">
        <v>20655118</v>
      </c>
      <c r="DD39" s="12">
        <v>30191964</v>
      </c>
      <c r="DE39" s="12">
        <v>40042678</v>
      </c>
      <c r="DF39" s="13">
        <f t="shared" si="3"/>
        <v>0.44551110689493634</v>
      </c>
      <c r="DG39" s="14">
        <f t="shared" si="32"/>
        <v>15.220618484438589</v>
      </c>
      <c r="DI39" s="12">
        <v>7560163</v>
      </c>
      <c r="DJ39" s="12">
        <v>17614666</v>
      </c>
      <c r="DK39" s="12">
        <v>26890499</v>
      </c>
      <c r="DL39" s="12">
        <v>39894582</v>
      </c>
      <c r="DM39" s="13">
        <f t="shared" si="4"/>
        <v>0.43100461782353994</v>
      </c>
      <c r="DN39" s="14">
        <f t="shared" si="33"/>
        <v>-0.36984539345745304</v>
      </c>
      <c r="DP39" s="12">
        <v>9343531</v>
      </c>
      <c r="DQ39" s="12">
        <v>18987930</v>
      </c>
      <c r="DR39" s="12">
        <v>28777422</v>
      </c>
      <c r="DS39" s="12"/>
      <c r="DT39" s="13" t="e">
        <f t="shared" si="5"/>
        <v>#DIV/0!</v>
      </c>
      <c r="DU39" s="14">
        <f t="shared" si="34"/>
        <v>-100</v>
      </c>
    </row>
    <row r="40" spans="1:125" ht="12">
      <c r="A40" s="11" t="s">
        <v>29</v>
      </c>
      <c r="B40" s="12">
        <v>8124143</v>
      </c>
      <c r="C40" s="12">
        <v>17856144</v>
      </c>
      <c r="D40" s="12">
        <v>25774546</v>
      </c>
      <c r="E40" s="12">
        <v>35395172</v>
      </c>
      <c r="F40" s="13">
        <f t="shared" si="6"/>
        <v>0.8261446299421871</v>
      </c>
      <c r="G40" s="11"/>
      <c r="H40" s="12">
        <v>11045713</v>
      </c>
      <c r="I40" s="12">
        <v>22228157</v>
      </c>
      <c r="J40" s="12">
        <v>31743944</v>
      </c>
      <c r="K40" s="12">
        <v>42440432</v>
      </c>
      <c r="L40" s="13">
        <f t="shared" si="7"/>
        <v>0.8509302814894433</v>
      </c>
      <c r="M40" s="14">
        <f t="shared" si="8"/>
        <v>19.904579076491004</v>
      </c>
      <c r="N40" s="11"/>
      <c r="O40" s="12">
        <v>12919180</v>
      </c>
      <c r="P40" s="12">
        <v>25238918</v>
      </c>
      <c r="Q40" s="12">
        <v>34865439</v>
      </c>
      <c r="R40" s="12">
        <v>45933977</v>
      </c>
      <c r="S40" s="13">
        <f t="shared" si="9"/>
        <v>0.8720730047409614</v>
      </c>
      <c r="T40" s="14">
        <f t="shared" si="10"/>
        <v>8.231643353677455</v>
      </c>
      <c r="V40" s="12">
        <v>12735723</v>
      </c>
      <c r="W40" s="12">
        <v>26241091</v>
      </c>
      <c r="X40" s="12">
        <v>36368884</v>
      </c>
      <c r="Y40" s="12">
        <v>47950229</v>
      </c>
      <c r="Z40" s="13">
        <f t="shared" si="11"/>
        <v>0.8885465856057635</v>
      </c>
      <c r="AA40" s="14">
        <f t="shared" si="12"/>
        <v>4.389456632505386</v>
      </c>
      <c r="AC40" s="12">
        <v>10362511</v>
      </c>
      <c r="AD40" s="12">
        <v>21075622</v>
      </c>
      <c r="AE40" s="12">
        <v>29824602</v>
      </c>
      <c r="AF40" s="12">
        <v>40453778</v>
      </c>
      <c r="AG40" s="13">
        <f t="shared" si="13"/>
        <v>0.7840078055961748</v>
      </c>
      <c r="AH40" s="14">
        <f t="shared" si="14"/>
        <v>-15.633816889591913</v>
      </c>
      <c r="AJ40" s="12">
        <v>15268202</v>
      </c>
      <c r="AK40" s="12">
        <v>30132317</v>
      </c>
      <c r="AL40" s="12">
        <v>43415803</v>
      </c>
      <c r="AM40" s="12">
        <v>58269126</v>
      </c>
      <c r="AN40" s="13">
        <f t="shared" si="15"/>
        <v>1.0006826361945735</v>
      </c>
      <c r="AO40" s="14">
        <f t="shared" si="16"/>
        <v>44.0387743265907</v>
      </c>
      <c r="AQ40" s="12">
        <v>13470238</v>
      </c>
      <c r="AR40" s="12">
        <v>29813723</v>
      </c>
      <c r="AS40" s="12">
        <v>44206021</v>
      </c>
      <c r="AT40" s="12">
        <v>60994630</v>
      </c>
      <c r="AU40" s="13">
        <f t="shared" si="17"/>
        <v>0.9491593306280022</v>
      </c>
      <c r="AV40" s="14">
        <f t="shared" si="18"/>
        <v>4.677441017392297</v>
      </c>
      <c r="AX40" s="12">
        <v>14238622</v>
      </c>
      <c r="AY40" s="12">
        <v>28943629</v>
      </c>
      <c r="AZ40" s="12">
        <v>43112971</v>
      </c>
      <c r="BA40" s="12">
        <v>59535039</v>
      </c>
      <c r="BB40" s="13">
        <f t="shared" si="19"/>
        <v>0.8055491066905262</v>
      </c>
      <c r="BC40" s="14">
        <f t="shared" si="20"/>
        <v>-2.3929827920917006</v>
      </c>
      <c r="BE40" s="12">
        <v>16972509</v>
      </c>
      <c r="BF40" s="12">
        <v>35966180</v>
      </c>
      <c r="BG40" s="12">
        <v>53289973</v>
      </c>
      <c r="BH40" s="12">
        <v>72447294</v>
      </c>
      <c r="BI40" s="13">
        <f t="shared" si="21"/>
        <v>0.8943856084395914</v>
      </c>
      <c r="BJ40" s="14">
        <f t="shared" si="22"/>
        <v>21.6884967523075</v>
      </c>
      <c r="BL40" s="12">
        <v>19229931</v>
      </c>
      <c r="BM40" s="12">
        <v>38049653</v>
      </c>
      <c r="BN40" s="12">
        <v>55297932</v>
      </c>
      <c r="BO40" s="12">
        <v>73272466</v>
      </c>
      <c r="BP40" s="13">
        <f t="shared" si="23"/>
        <v>0.8688257146144679</v>
      </c>
      <c r="BQ40" s="14">
        <f t="shared" si="24"/>
        <v>1.1389963026086178</v>
      </c>
      <c r="BS40" s="12">
        <v>13296103</v>
      </c>
      <c r="BT40" s="12">
        <v>27268825</v>
      </c>
      <c r="BU40" s="12">
        <v>40729476</v>
      </c>
      <c r="BV40" s="12">
        <v>55549485</v>
      </c>
      <c r="BW40" s="13">
        <f t="shared" si="25"/>
        <v>0.8617930525003122</v>
      </c>
      <c r="BX40" s="14">
        <f t="shared" si="26"/>
        <v>-24.187777438799458</v>
      </c>
      <c r="BZ40" s="12">
        <v>14410015</v>
      </c>
      <c r="CA40" s="12">
        <v>30187107</v>
      </c>
      <c r="CB40" s="12">
        <v>45007801</v>
      </c>
      <c r="CC40" s="12">
        <v>62317396</v>
      </c>
      <c r="CD40" s="13">
        <f t="shared" si="27"/>
        <v>0.8500986605819467</v>
      </c>
      <c r="CE40" s="14">
        <f t="shared" si="28"/>
        <v>12.183571098813971</v>
      </c>
      <c r="CG40" s="12">
        <v>14668940</v>
      </c>
      <c r="CH40" s="12">
        <v>30640960</v>
      </c>
      <c r="CI40" s="12">
        <v>45930776</v>
      </c>
      <c r="CJ40" s="12">
        <v>63608779</v>
      </c>
      <c r="CK40" s="13">
        <f t="shared" si="35"/>
        <v>0.7625509003010879</v>
      </c>
      <c r="CL40" s="14">
        <f t="shared" si="29"/>
        <v>2.0722672686772796</v>
      </c>
      <c r="CN40" s="12">
        <v>16323944</v>
      </c>
      <c r="CO40" s="12">
        <v>33571876</v>
      </c>
      <c r="CP40" s="12">
        <v>49062657</v>
      </c>
      <c r="CQ40" s="12">
        <v>66742862</v>
      </c>
      <c r="CR40" s="13">
        <f t="shared" si="1"/>
        <v>0.7897981569998765</v>
      </c>
      <c r="CS40" s="14">
        <f t="shared" si="30"/>
        <v>4.927123345662707</v>
      </c>
      <c r="CU40" s="12">
        <v>15200378</v>
      </c>
      <c r="CV40" s="12">
        <v>33287062</v>
      </c>
      <c r="CW40" s="12">
        <v>50634566</v>
      </c>
      <c r="CX40" s="12">
        <v>69753996</v>
      </c>
      <c r="CY40" s="13">
        <f t="shared" si="2"/>
        <v>0.8094557063114075</v>
      </c>
      <c r="CZ40" s="14">
        <f t="shared" si="31"/>
        <v>4.511544620307106</v>
      </c>
      <c r="DB40" s="12">
        <v>19850646</v>
      </c>
      <c r="DC40" s="12">
        <v>38768716</v>
      </c>
      <c r="DD40" s="12">
        <v>56352516</v>
      </c>
      <c r="DE40" s="12">
        <v>76510051</v>
      </c>
      <c r="DF40" s="13">
        <f t="shared" si="3"/>
        <v>0.851243703270746</v>
      </c>
      <c r="DG40" s="14">
        <f t="shared" si="32"/>
        <v>9.685545470398566</v>
      </c>
      <c r="DI40" s="12">
        <v>15966062</v>
      </c>
      <c r="DJ40" s="12">
        <v>36345776</v>
      </c>
      <c r="DK40" s="12">
        <v>55142616</v>
      </c>
      <c r="DL40" s="12">
        <v>77327951</v>
      </c>
      <c r="DM40" s="13">
        <f t="shared" si="4"/>
        <v>0.8354193050031812</v>
      </c>
      <c r="DN40" s="14">
        <f t="shared" si="33"/>
        <v>1.0690098742712877</v>
      </c>
      <c r="DP40" s="12">
        <v>19069012</v>
      </c>
      <c r="DQ40" s="12">
        <v>40722099</v>
      </c>
      <c r="DR40" s="12">
        <v>59639251</v>
      </c>
      <c r="DS40" s="12"/>
      <c r="DT40" s="13" t="e">
        <f t="shared" si="5"/>
        <v>#DIV/0!</v>
      </c>
      <c r="DU40" s="14">
        <f t="shared" si="34"/>
        <v>-100</v>
      </c>
    </row>
    <row r="41" spans="1:125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6"/>
        <v>0</v>
      </c>
      <c r="G41" s="11"/>
      <c r="H41" s="12">
        <v>0</v>
      </c>
      <c r="I41" s="12">
        <v>0</v>
      </c>
      <c r="J41" s="12">
        <v>0</v>
      </c>
      <c r="K41" s="12">
        <v>0</v>
      </c>
      <c r="L41" s="13">
        <f t="shared" si="7"/>
        <v>0</v>
      </c>
      <c r="M41" s="14" t="e">
        <f t="shared" si="8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9"/>
        <v>0</v>
      </c>
      <c r="T41" s="14" t="e">
        <f t="shared" si="10"/>
        <v>#DIV/0!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 t="e">
        <f t="shared" si="12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5"/>
        <v>0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 t="e">
        <f t="shared" si="18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5"/>
        <v>0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 t="e">
        <f t="shared" si="28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29"/>
        <v>#DIV/0!</v>
      </c>
      <c r="CN41" s="12">
        <v>0</v>
      </c>
      <c r="CO41" s="12">
        <v>0</v>
      </c>
      <c r="CP41" s="12">
        <v>0</v>
      </c>
      <c r="CQ41" s="12">
        <v>0</v>
      </c>
      <c r="CR41" s="13">
        <f t="shared" si="1"/>
        <v>0</v>
      </c>
      <c r="CS41" s="14" t="e">
        <f t="shared" si="30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 t="e">
        <f t="shared" si="31"/>
        <v>#DIV/0!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"/>
        <v>0</v>
      </c>
      <c r="DG41" s="14" t="e">
        <f t="shared" si="32"/>
        <v>#DIV/0!</v>
      </c>
      <c r="DI41" s="12">
        <v>0</v>
      </c>
      <c r="DJ41" s="12">
        <v>0</v>
      </c>
      <c r="DK41" s="12">
        <v>0</v>
      </c>
      <c r="DL41" s="11">
        <v>0</v>
      </c>
      <c r="DM41" s="13">
        <f t="shared" si="4"/>
        <v>0</v>
      </c>
      <c r="DN41" s="14" t="e">
        <f t="shared" si="33"/>
        <v>#DIV/0!</v>
      </c>
      <c r="DP41" s="12">
        <v>0</v>
      </c>
      <c r="DQ41" s="12">
        <v>0</v>
      </c>
      <c r="DR41" s="12">
        <v>0</v>
      </c>
      <c r="DS41" s="12"/>
      <c r="DT41" s="13" t="e">
        <f t="shared" si="5"/>
        <v>#DIV/0!</v>
      </c>
      <c r="DU41" s="14" t="e">
        <f t="shared" si="34"/>
        <v>#DIV/0!</v>
      </c>
    </row>
    <row r="42" spans="1:125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7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0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1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2"/>
        <v>#DIV/0!</v>
      </c>
      <c r="DI42" s="12">
        <v>0</v>
      </c>
      <c r="DJ42" s="12">
        <v>0</v>
      </c>
      <c r="DK42" s="12">
        <v>0</v>
      </c>
      <c r="DL42" s="11">
        <v>0</v>
      </c>
      <c r="DM42" s="13">
        <f t="shared" si="4"/>
        <v>0</v>
      </c>
      <c r="DN42" s="14" t="e">
        <f t="shared" si="33"/>
        <v>#DIV/0!</v>
      </c>
      <c r="DP42" s="12">
        <v>0</v>
      </c>
      <c r="DQ42" s="12">
        <v>0</v>
      </c>
      <c r="DR42" s="12">
        <v>0</v>
      </c>
      <c r="DS42" s="12"/>
      <c r="DT42" s="13" t="e">
        <f t="shared" si="5"/>
        <v>#DIV/0!</v>
      </c>
      <c r="DU42" s="14" t="e">
        <f t="shared" si="34"/>
        <v>#DIV/0!</v>
      </c>
    </row>
    <row r="43" spans="1:125" ht="36">
      <c r="A43" s="11" t="s">
        <v>31</v>
      </c>
      <c r="B43" s="12">
        <v>444224</v>
      </c>
      <c r="C43" s="12">
        <v>1186829</v>
      </c>
      <c r="D43" s="12">
        <v>1708252</v>
      </c>
      <c r="E43" s="12">
        <v>2408825</v>
      </c>
      <c r="F43" s="13">
        <f t="shared" si="6"/>
        <v>0.056223426127735406</v>
      </c>
      <c r="G43" s="11"/>
      <c r="H43" s="12">
        <v>1186242</v>
      </c>
      <c r="I43" s="12">
        <v>2166973</v>
      </c>
      <c r="J43" s="12">
        <v>3141106</v>
      </c>
      <c r="K43" s="12">
        <v>4016032</v>
      </c>
      <c r="L43" s="13">
        <f t="shared" si="7"/>
        <v>0.0805214056310881</v>
      </c>
      <c r="M43" s="14">
        <f t="shared" si="8"/>
        <v>66.72161738606997</v>
      </c>
      <c r="N43" s="11"/>
      <c r="O43" s="12">
        <v>1184346</v>
      </c>
      <c r="P43" s="12">
        <v>2389368</v>
      </c>
      <c r="Q43" s="12">
        <v>3158916</v>
      </c>
      <c r="R43" s="12">
        <v>3879267</v>
      </c>
      <c r="S43" s="13">
        <f t="shared" si="9"/>
        <v>0.07364927336647674</v>
      </c>
      <c r="T43" s="14">
        <f t="shared" si="10"/>
        <v>-3.405475852782047</v>
      </c>
      <c r="V43" s="12">
        <v>643409</v>
      </c>
      <c r="W43" s="12">
        <v>1352364</v>
      </c>
      <c r="X43" s="12">
        <v>1707209</v>
      </c>
      <c r="Y43" s="12">
        <v>1981495</v>
      </c>
      <c r="Z43" s="13">
        <f t="shared" si="11"/>
        <v>0.036718294226392376</v>
      </c>
      <c r="AA43" s="14">
        <f t="shared" si="12"/>
        <v>-48.920891498316564</v>
      </c>
      <c r="AC43" s="12">
        <v>743290</v>
      </c>
      <c r="AD43" s="12">
        <v>1330060</v>
      </c>
      <c r="AE43" s="12">
        <v>1890385</v>
      </c>
      <c r="AF43" s="12">
        <v>2553375</v>
      </c>
      <c r="AG43" s="13">
        <f t="shared" si="13"/>
        <v>0.04948526514913224</v>
      </c>
      <c r="AH43" s="14">
        <f t="shared" si="14"/>
        <v>28.861036742459618</v>
      </c>
      <c r="AJ43" s="12">
        <v>1042964</v>
      </c>
      <c r="AK43" s="12">
        <v>1835166</v>
      </c>
      <c r="AL43" s="12">
        <v>2502913</v>
      </c>
      <c r="AM43" s="12">
        <v>3056719</v>
      </c>
      <c r="AN43" s="13">
        <f t="shared" si="15"/>
        <v>0.05249444838122406</v>
      </c>
      <c r="AO43" s="14">
        <f t="shared" si="16"/>
        <v>19.7128898027121</v>
      </c>
      <c r="AQ43" s="12">
        <v>1710316</v>
      </c>
      <c r="AR43" s="12">
        <v>3603253</v>
      </c>
      <c r="AS43" s="12">
        <v>4428827</v>
      </c>
      <c r="AT43" s="12">
        <v>5171913</v>
      </c>
      <c r="AU43" s="13">
        <f t="shared" si="17"/>
        <v>0.08048199458126498</v>
      </c>
      <c r="AV43" s="14">
        <f t="shared" si="18"/>
        <v>69.19818275739445</v>
      </c>
      <c r="AX43" s="12">
        <v>767687</v>
      </c>
      <c r="AY43" s="12">
        <v>1712179</v>
      </c>
      <c r="AZ43" s="12">
        <v>2563220</v>
      </c>
      <c r="BA43" s="12">
        <v>3464036</v>
      </c>
      <c r="BB43" s="13">
        <f t="shared" si="19"/>
        <v>0.046870736161671506</v>
      </c>
      <c r="BC43" s="14">
        <f t="shared" si="20"/>
        <v>-33.02215253814208</v>
      </c>
      <c r="BE43" s="12">
        <v>1303043</v>
      </c>
      <c r="BF43" s="12">
        <v>2625840</v>
      </c>
      <c r="BG43" s="12">
        <v>4282703</v>
      </c>
      <c r="BH43" s="12">
        <v>6076145</v>
      </c>
      <c r="BI43" s="13">
        <f t="shared" si="21"/>
        <v>0.07501200310935259</v>
      </c>
      <c r="BJ43" s="14">
        <f t="shared" si="22"/>
        <v>75.40652002461869</v>
      </c>
      <c r="BL43" s="12">
        <v>3351424</v>
      </c>
      <c r="BM43" s="12">
        <v>8372975</v>
      </c>
      <c r="BN43" s="12">
        <v>11282759</v>
      </c>
      <c r="BO43" s="12">
        <v>13104935</v>
      </c>
      <c r="BP43" s="13">
        <f t="shared" si="23"/>
        <v>0.15539131051425445</v>
      </c>
      <c r="BQ43" s="14">
        <f t="shared" si="24"/>
        <v>115.67844414509528</v>
      </c>
      <c r="BS43" s="12">
        <v>1111719</v>
      </c>
      <c r="BT43" s="12">
        <v>2532031</v>
      </c>
      <c r="BU43" s="12">
        <v>3662665</v>
      </c>
      <c r="BV43" s="12">
        <v>4371213</v>
      </c>
      <c r="BW43" s="13">
        <f t="shared" si="25"/>
        <v>0.06781486802981247</v>
      </c>
      <c r="BX43" s="14">
        <f t="shared" si="26"/>
        <v>-66.64452742421079</v>
      </c>
      <c r="BZ43" s="12">
        <v>1347342</v>
      </c>
      <c r="CA43" s="12">
        <v>3435263</v>
      </c>
      <c r="CB43" s="12">
        <v>6059386</v>
      </c>
      <c r="CC43" s="12">
        <v>8546464</v>
      </c>
      <c r="CD43" s="13">
        <f t="shared" si="27"/>
        <v>0.11658602678314459</v>
      </c>
      <c r="CE43" s="14">
        <f t="shared" si="28"/>
        <v>95.51698807630743</v>
      </c>
      <c r="CG43" s="12">
        <v>2870212</v>
      </c>
      <c r="CH43" s="12">
        <v>6146643</v>
      </c>
      <c r="CI43" s="12">
        <v>9465540</v>
      </c>
      <c r="CJ43" s="12">
        <v>12336758</v>
      </c>
      <c r="CK43" s="13">
        <f t="shared" si="35"/>
        <v>0.1478947728221076</v>
      </c>
      <c r="CL43" s="14">
        <f t="shared" si="36"/>
        <v>44.349265380395906</v>
      </c>
      <c r="CN43" s="12">
        <v>2489277</v>
      </c>
      <c r="CO43" s="12">
        <v>5846291</v>
      </c>
      <c r="CP43" s="12">
        <v>7541104</v>
      </c>
      <c r="CQ43" s="12">
        <v>9074005</v>
      </c>
      <c r="CR43" s="13">
        <f t="shared" si="1"/>
        <v>0.10737676226122375</v>
      </c>
      <c r="CS43" s="14">
        <f t="shared" si="30"/>
        <v>-26.44741025154258</v>
      </c>
      <c r="CU43" s="12">
        <v>1660433</v>
      </c>
      <c r="CV43" s="12">
        <v>3455049</v>
      </c>
      <c r="CW43" s="12">
        <v>5031097</v>
      </c>
      <c r="CX43" s="12">
        <v>6421890</v>
      </c>
      <c r="CY43" s="13">
        <f t="shared" si="2"/>
        <v>0.07452240450574567</v>
      </c>
      <c r="CZ43" s="14">
        <f t="shared" si="31"/>
        <v>-29.227612283660847</v>
      </c>
      <c r="DB43" s="12">
        <v>1120271</v>
      </c>
      <c r="DC43" s="12">
        <v>2555067</v>
      </c>
      <c r="DD43" s="12">
        <v>4010230</v>
      </c>
      <c r="DE43" s="12">
        <v>5353629</v>
      </c>
      <c r="DF43" s="13">
        <f t="shared" si="3"/>
        <v>0.05956397775630369</v>
      </c>
      <c r="DG43" s="14">
        <f t="shared" si="32"/>
        <v>-16.634682313150805</v>
      </c>
      <c r="DI43" s="12">
        <v>1637121</v>
      </c>
      <c r="DJ43" s="12">
        <v>4125155</v>
      </c>
      <c r="DK43" s="12">
        <v>5314701</v>
      </c>
      <c r="DL43" s="12">
        <v>6258095</v>
      </c>
      <c r="DM43" s="13">
        <f t="shared" si="4"/>
        <v>0.06760987854888181</v>
      </c>
      <c r="DN43" s="14">
        <f t="shared" si="33"/>
        <v>16.89444673883827</v>
      </c>
      <c r="DP43" s="12">
        <v>1409849</v>
      </c>
      <c r="DQ43" s="12">
        <v>2622947</v>
      </c>
      <c r="DR43" s="12">
        <v>3659508</v>
      </c>
      <c r="DS43" s="12"/>
      <c r="DT43" s="13" t="e">
        <f t="shared" si="5"/>
        <v>#DIV/0!</v>
      </c>
      <c r="DU43" s="14">
        <f t="shared" si="34"/>
        <v>-100</v>
      </c>
    </row>
    <row r="44" spans="1:125" ht="12">
      <c r="A44" s="11" t="s">
        <v>32</v>
      </c>
      <c r="B44" s="12">
        <v>736104</v>
      </c>
      <c r="C44" s="12">
        <v>1417286</v>
      </c>
      <c r="D44" s="12">
        <v>2168388</v>
      </c>
      <c r="E44" s="12">
        <v>3319253</v>
      </c>
      <c r="F44" s="13">
        <f t="shared" si="6"/>
        <v>0.07747336392007063</v>
      </c>
      <c r="G44" s="11"/>
      <c r="H44" s="12">
        <v>728984</v>
      </c>
      <c r="I44" s="12">
        <v>1143845</v>
      </c>
      <c r="J44" s="12">
        <v>2277224</v>
      </c>
      <c r="K44" s="12">
        <v>3153951</v>
      </c>
      <c r="L44" s="13">
        <f t="shared" si="7"/>
        <v>0.06323668930217088</v>
      </c>
      <c r="M44" s="14">
        <f t="shared" si="8"/>
        <v>-4.980096425310151</v>
      </c>
      <c r="N44" s="11"/>
      <c r="O44" s="12">
        <v>867785</v>
      </c>
      <c r="P44" s="12">
        <v>1330124</v>
      </c>
      <c r="Q44" s="12">
        <v>2721725</v>
      </c>
      <c r="R44" s="12">
        <v>4788905</v>
      </c>
      <c r="S44" s="13">
        <f t="shared" si="9"/>
        <v>0.09091907658614044</v>
      </c>
      <c r="T44" s="14">
        <f t="shared" si="10"/>
        <v>51.838281571273626</v>
      </c>
      <c r="V44" s="12">
        <v>3870725</v>
      </c>
      <c r="W44" s="12">
        <v>6285340</v>
      </c>
      <c r="X44" s="12">
        <v>9315059</v>
      </c>
      <c r="Y44" s="12">
        <v>13275104</v>
      </c>
      <c r="Z44" s="13">
        <f t="shared" si="11"/>
        <v>0.2459956621429569</v>
      </c>
      <c r="AA44" s="14">
        <f t="shared" si="12"/>
        <v>177.20541543421723</v>
      </c>
      <c r="AC44" s="12">
        <v>2592381</v>
      </c>
      <c r="AD44" s="12">
        <v>6031910</v>
      </c>
      <c r="AE44" s="12">
        <v>10195388</v>
      </c>
      <c r="AF44" s="12">
        <v>14798017</v>
      </c>
      <c r="AG44" s="13">
        <f t="shared" si="13"/>
        <v>0.2867905399427685</v>
      </c>
      <c r="AH44" s="14">
        <f t="shared" si="14"/>
        <v>11.471947790390189</v>
      </c>
      <c r="AJ44" s="12">
        <v>3627960</v>
      </c>
      <c r="AK44" s="12">
        <v>7654086</v>
      </c>
      <c r="AL44" s="12">
        <v>12058871</v>
      </c>
      <c r="AM44" s="12">
        <v>16332882</v>
      </c>
      <c r="AN44" s="13">
        <f t="shared" si="15"/>
        <v>0.2804921325989152</v>
      </c>
      <c r="AO44" s="14">
        <f t="shared" si="16"/>
        <v>10.372099180586162</v>
      </c>
      <c r="AQ44" s="12">
        <v>3519968</v>
      </c>
      <c r="AR44" s="12">
        <v>7623391</v>
      </c>
      <c r="AS44" s="12">
        <v>12128453</v>
      </c>
      <c r="AT44" s="12">
        <v>16329499</v>
      </c>
      <c r="AU44" s="13">
        <f t="shared" si="17"/>
        <v>0.25410919519194775</v>
      </c>
      <c r="AV44" s="14">
        <f t="shared" si="18"/>
        <v>-0.02071281724805374</v>
      </c>
      <c r="AX44" s="12">
        <v>5148088</v>
      </c>
      <c r="AY44" s="12">
        <v>10047217</v>
      </c>
      <c r="AZ44" s="12">
        <v>14870450</v>
      </c>
      <c r="BA44" s="12">
        <v>18671070</v>
      </c>
      <c r="BB44" s="13">
        <f t="shared" si="19"/>
        <v>0.2526321307937042</v>
      </c>
      <c r="BC44" s="14">
        <f t="shared" si="20"/>
        <v>14.339515253958496</v>
      </c>
      <c r="BE44" s="12">
        <v>6322593</v>
      </c>
      <c r="BF44" s="12">
        <v>11144088</v>
      </c>
      <c r="BG44" s="12">
        <v>15186954</v>
      </c>
      <c r="BH44" s="12">
        <v>21135627</v>
      </c>
      <c r="BI44" s="13">
        <f t="shared" si="21"/>
        <v>0.26092624817908666</v>
      </c>
      <c r="BJ44" s="14">
        <f t="shared" si="22"/>
        <v>13.199870173482296</v>
      </c>
      <c r="BL44" s="12">
        <v>3708710</v>
      </c>
      <c r="BM44" s="12">
        <v>9379721</v>
      </c>
      <c r="BN44" s="12">
        <v>16620653</v>
      </c>
      <c r="BO44" s="12">
        <v>23153637</v>
      </c>
      <c r="BP44" s="13">
        <f t="shared" si="23"/>
        <v>0.2745434446337453</v>
      </c>
      <c r="BQ44" s="14">
        <f t="shared" si="24"/>
        <v>9.54790695350556</v>
      </c>
      <c r="BS44" s="12">
        <v>6500729</v>
      </c>
      <c r="BT44" s="12">
        <v>12788259</v>
      </c>
      <c r="BU44" s="12">
        <v>15708901</v>
      </c>
      <c r="BV44" s="12">
        <v>18775748</v>
      </c>
      <c r="BW44" s="13">
        <f t="shared" si="25"/>
        <v>0.2912863941384269</v>
      </c>
      <c r="BX44" s="14">
        <f t="shared" si="26"/>
        <v>-18.907997045993255</v>
      </c>
      <c r="BZ44" s="12">
        <v>3034231</v>
      </c>
      <c r="CA44" s="12">
        <v>5984376</v>
      </c>
      <c r="CB44" s="12">
        <v>9067073</v>
      </c>
      <c r="CC44" s="12">
        <v>13574311</v>
      </c>
      <c r="CD44" s="13">
        <f t="shared" si="27"/>
        <v>0.18517307108632694</v>
      </c>
      <c r="CE44" s="14">
        <f t="shared" si="28"/>
        <v>-27.702954896923416</v>
      </c>
      <c r="CG44" s="12">
        <v>3020110</v>
      </c>
      <c r="CH44" s="12">
        <v>4981431</v>
      </c>
      <c r="CI44" s="12">
        <v>7407141</v>
      </c>
      <c r="CJ44" s="12">
        <v>9559340</v>
      </c>
      <c r="CK44" s="13">
        <f t="shared" si="35"/>
        <v>0.1145986990771227</v>
      </c>
      <c r="CL44" s="14">
        <f t="shared" si="36"/>
        <v>-29.577714846816164</v>
      </c>
      <c r="CN44" s="12">
        <v>2380756</v>
      </c>
      <c r="CO44" s="12">
        <v>4192123</v>
      </c>
      <c r="CP44" s="12">
        <v>6806629</v>
      </c>
      <c r="CQ44" s="12">
        <v>8700982</v>
      </c>
      <c r="CR44" s="13">
        <f t="shared" si="1"/>
        <v>0.10296261415474062</v>
      </c>
      <c r="CS44" s="14">
        <f t="shared" si="30"/>
        <v>-8.97926007444029</v>
      </c>
      <c r="CU44" s="12">
        <v>1586545</v>
      </c>
      <c r="CV44" s="12">
        <v>3128486</v>
      </c>
      <c r="CW44" s="12">
        <v>5031297</v>
      </c>
      <c r="CX44" s="12">
        <v>6567555</v>
      </c>
      <c r="CY44" s="13">
        <f t="shared" si="2"/>
        <v>0.07621276451694634</v>
      </c>
      <c r="CZ44" s="14">
        <f t="shared" si="31"/>
        <v>-24.519381835291696</v>
      </c>
      <c r="DB44" s="12">
        <v>1480509</v>
      </c>
      <c r="DC44" s="12">
        <v>2436576</v>
      </c>
      <c r="DD44" s="12">
        <v>3119454</v>
      </c>
      <c r="DE44" s="12">
        <v>3963589</v>
      </c>
      <c r="DF44" s="13">
        <f t="shared" si="3"/>
        <v>0.044098522148458545</v>
      </c>
      <c r="DG44" s="14">
        <f t="shared" si="32"/>
        <v>-39.64894089200623</v>
      </c>
      <c r="DI44" s="12">
        <v>606788</v>
      </c>
      <c r="DJ44" s="12">
        <v>1812385</v>
      </c>
      <c r="DK44" s="12">
        <v>2477845</v>
      </c>
      <c r="DL44" s="12">
        <v>3058840</v>
      </c>
      <c r="DM44" s="13">
        <f t="shared" si="4"/>
        <v>0.033046446386713786</v>
      </c>
      <c r="DN44" s="14">
        <f t="shared" si="33"/>
        <v>-22.826509004843842</v>
      </c>
      <c r="DP44" s="12">
        <v>698038</v>
      </c>
      <c r="DQ44" s="12">
        <v>1603843</v>
      </c>
      <c r="DR44" s="12">
        <v>2570020</v>
      </c>
      <c r="DS44" s="12"/>
      <c r="DT44" s="13" t="e">
        <f t="shared" si="5"/>
        <v>#DIV/0!</v>
      </c>
      <c r="DU44" s="14">
        <f t="shared" si="34"/>
        <v>-100</v>
      </c>
    </row>
    <row r="45" spans="1:125" ht="36">
      <c r="A45" s="11" t="s">
        <v>33</v>
      </c>
      <c r="B45" s="12">
        <v>142827</v>
      </c>
      <c r="C45" s="12">
        <v>153354</v>
      </c>
      <c r="D45" s="12">
        <v>156563</v>
      </c>
      <c r="E45" s="12">
        <v>302988</v>
      </c>
      <c r="F45" s="13">
        <f t="shared" si="6"/>
        <v>0.007071922383564724</v>
      </c>
      <c r="G45" s="11"/>
      <c r="H45" s="12">
        <v>26461</v>
      </c>
      <c r="I45" s="12">
        <v>82305</v>
      </c>
      <c r="J45" s="12">
        <v>141589</v>
      </c>
      <c r="K45" s="12">
        <v>188904</v>
      </c>
      <c r="L45" s="13">
        <f t="shared" si="7"/>
        <v>0.003787523508113249</v>
      </c>
      <c r="M45" s="14">
        <f t="shared" si="8"/>
        <v>-37.65297635549923</v>
      </c>
      <c r="N45" s="11"/>
      <c r="O45" s="12">
        <v>63959</v>
      </c>
      <c r="P45" s="12">
        <v>129790</v>
      </c>
      <c r="Q45" s="12">
        <v>134086</v>
      </c>
      <c r="R45" s="12">
        <v>147788</v>
      </c>
      <c r="S45" s="13">
        <f t="shared" si="9"/>
        <v>0.0028058081107293887</v>
      </c>
      <c r="T45" s="14">
        <f t="shared" si="10"/>
        <v>-21.765552873417192</v>
      </c>
      <c r="V45" s="12">
        <v>73011</v>
      </c>
      <c r="W45" s="12">
        <v>126724</v>
      </c>
      <c r="X45" s="12">
        <v>133304</v>
      </c>
      <c r="Y45" s="12">
        <v>161585</v>
      </c>
      <c r="Z45" s="13">
        <f t="shared" si="11"/>
        <v>0.002994267243960551</v>
      </c>
      <c r="AA45" s="14">
        <f t="shared" si="12"/>
        <v>9.33567001380355</v>
      </c>
      <c r="AC45" s="12">
        <v>69691</v>
      </c>
      <c r="AD45" s="12">
        <v>99350</v>
      </c>
      <c r="AE45" s="12">
        <v>117257</v>
      </c>
      <c r="AF45" s="12">
        <v>151476</v>
      </c>
      <c r="AG45" s="13">
        <f t="shared" si="13"/>
        <v>0.002935655759036552</v>
      </c>
      <c r="AH45" s="14">
        <f t="shared" si="14"/>
        <v>-6.256150013924554</v>
      </c>
      <c r="AJ45" s="12">
        <v>26580</v>
      </c>
      <c r="AK45" s="12">
        <v>64608</v>
      </c>
      <c r="AL45" s="12">
        <v>133875</v>
      </c>
      <c r="AM45" s="12">
        <v>210431</v>
      </c>
      <c r="AN45" s="13">
        <f t="shared" si="15"/>
        <v>0.003613828836510441</v>
      </c>
      <c r="AO45" s="14">
        <f t="shared" si="16"/>
        <v>38.920357020254045</v>
      </c>
      <c r="AQ45" s="12">
        <v>26656</v>
      </c>
      <c r="AR45" s="12">
        <v>75423</v>
      </c>
      <c r="AS45" s="12">
        <v>134221</v>
      </c>
      <c r="AT45" s="12">
        <v>154716</v>
      </c>
      <c r="AU45" s="13">
        <f t="shared" si="17"/>
        <v>0.002407591209216975</v>
      </c>
      <c r="AV45" s="14">
        <f t="shared" si="18"/>
        <v>-26.476612286212585</v>
      </c>
      <c r="AX45" s="12">
        <v>21189</v>
      </c>
      <c r="AY45" s="12">
        <v>75999</v>
      </c>
      <c r="AZ45" s="12">
        <v>132019</v>
      </c>
      <c r="BA45" s="12">
        <v>600719</v>
      </c>
      <c r="BB45" s="13">
        <f t="shared" si="19"/>
        <v>0.008128131969847642</v>
      </c>
      <c r="BC45" s="14">
        <f t="shared" si="20"/>
        <v>288.2720597740376</v>
      </c>
      <c r="BE45" s="12">
        <v>548455</v>
      </c>
      <c r="BF45" s="12">
        <v>1370030</v>
      </c>
      <c r="BG45" s="12">
        <v>1522722</v>
      </c>
      <c r="BH45" s="12">
        <v>2913277</v>
      </c>
      <c r="BI45" s="13">
        <f t="shared" si="21"/>
        <v>0.035965360172017846</v>
      </c>
      <c r="BJ45" s="14">
        <f t="shared" si="22"/>
        <v>384.9650169213892</v>
      </c>
      <c r="BL45" s="12">
        <v>997692</v>
      </c>
      <c r="BM45" s="12">
        <v>1626526</v>
      </c>
      <c r="BN45" s="12">
        <v>1795789</v>
      </c>
      <c r="BO45" s="12">
        <v>2806222</v>
      </c>
      <c r="BP45" s="13">
        <f t="shared" si="23"/>
        <v>0.03327467966639531</v>
      </c>
      <c r="BQ45" s="14">
        <f t="shared" si="24"/>
        <v>-3.674727806521659</v>
      </c>
      <c r="BS45" s="12">
        <v>515390</v>
      </c>
      <c r="BT45" s="12">
        <v>1034475</v>
      </c>
      <c r="BU45" s="12">
        <v>1549873</v>
      </c>
      <c r="BV45" s="12">
        <v>3056869</v>
      </c>
      <c r="BW45" s="13">
        <f t="shared" si="25"/>
        <v>0.04742417443840527</v>
      </c>
      <c r="BX45" s="14">
        <f t="shared" si="26"/>
        <v>8.931830767487384</v>
      </c>
      <c r="BZ45" s="12">
        <v>24508</v>
      </c>
      <c r="CA45" s="12">
        <v>67696</v>
      </c>
      <c r="CB45" s="12">
        <v>547556</v>
      </c>
      <c r="CC45" s="12">
        <v>3352876</v>
      </c>
      <c r="CD45" s="13">
        <f t="shared" si="27"/>
        <v>0.04573803752482462</v>
      </c>
      <c r="CE45" s="14">
        <f t="shared" si="28"/>
        <v>9.683339390729529</v>
      </c>
      <c r="CG45" s="12">
        <v>59883</v>
      </c>
      <c r="CH45" s="12">
        <v>619678</v>
      </c>
      <c r="CI45" s="12">
        <v>777200</v>
      </c>
      <c r="CJ45" s="12">
        <v>1113777</v>
      </c>
      <c r="CK45" s="13">
        <f t="shared" si="35"/>
        <v>0.013352113771664204</v>
      </c>
      <c r="CL45" s="14">
        <f t="shared" si="36"/>
        <v>-66.78144375157328</v>
      </c>
      <c r="CN45" s="12">
        <v>348474</v>
      </c>
      <c r="CO45" s="12">
        <v>809485</v>
      </c>
      <c r="CP45" s="12">
        <v>814315</v>
      </c>
      <c r="CQ45" s="12">
        <v>829847</v>
      </c>
      <c r="CR45" s="13">
        <f t="shared" si="1"/>
        <v>0.009819950951337336</v>
      </c>
      <c r="CS45" s="14">
        <f t="shared" si="30"/>
        <v>-25.492535758953537</v>
      </c>
      <c r="CU45" s="12">
        <v>23253</v>
      </c>
      <c r="CV45" s="12">
        <v>29767</v>
      </c>
      <c r="CW45" s="12">
        <v>32441</v>
      </c>
      <c r="CX45" s="12">
        <v>50404</v>
      </c>
      <c r="CY45" s="13">
        <f t="shared" si="2"/>
        <v>0.0005849099372159293</v>
      </c>
      <c r="CZ45" s="14">
        <f t="shared" si="31"/>
        <v>-93.92610927074509</v>
      </c>
      <c r="DB45" s="12">
        <v>16673</v>
      </c>
      <c r="DC45" s="12">
        <v>19308</v>
      </c>
      <c r="DD45" s="12">
        <v>23919</v>
      </c>
      <c r="DE45" s="12">
        <v>47038</v>
      </c>
      <c r="DF45" s="13">
        <f t="shared" si="3"/>
        <v>0.0005233404081046731</v>
      </c>
      <c r="DG45" s="14">
        <f t="shared" si="32"/>
        <v>-6.678041425283709</v>
      </c>
      <c r="DI45" s="12">
        <v>6850</v>
      </c>
      <c r="DJ45" s="12">
        <v>44201</v>
      </c>
      <c r="DK45" s="12">
        <v>60801</v>
      </c>
      <c r="DL45" s="12">
        <v>94442</v>
      </c>
      <c r="DM45" s="13">
        <f t="shared" si="4"/>
        <v>0.0010203124353199329</v>
      </c>
      <c r="DN45" s="14">
        <f t="shared" si="33"/>
        <v>100.77809430673074</v>
      </c>
      <c r="DP45" s="12">
        <v>18405</v>
      </c>
      <c r="DQ45" s="12">
        <v>99990</v>
      </c>
      <c r="DR45" s="12">
        <v>117040</v>
      </c>
      <c r="DS45" s="12"/>
      <c r="DT45" s="13" t="e">
        <f t="shared" si="5"/>
        <v>#DIV/0!</v>
      </c>
      <c r="DU45" s="14">
        <f t="shared" si="34"/>
        <v>-100</v>
      </c>
    </row>
    <row r="46" spans="1:125" ht="24">
      <c r="A46" s="11" t="s">
        <v>34</v>
      </c>
      <c r="B46" s="12">
        <v>2563</v>
      </c>
      <c r="C46" s="12">
        <v>12614</v>
      </c>
      <c r="D46" s="12">
        <v>15866</v>
      </c>
      <c r="E46" s="12">
        <v>26391</v>
      </c>
      <c r="F46" s="13">
        <f t="shared" si="6"/>
        <v>0.0006159818330252572</v>
      </c>
      <c r="G46" s="11"/>
      <c r="H46" s="12">
        <v>3895</v>
      </c>
      <c r="I46" s="12">
        <v>17068</v>
      </c>
      <c r="J46" s="12">
        <v>23940</v>
      </c>
      <c r="K46" s="12">
        <v>35382</v>
      </c>
      <c r="L46" s="13">
        <f t="shared" si="7"/>
        <v>0.0007094087831070966</v>
      </c>
      <c r="M46" s="14">
        <f t="shared" si="8"/>
        <v>34.06843242014324</v>
      </c>
      <c r="N46" s="11"/>
      <c r="O46" s="12">
        <v>4146</v>
      </c>
      <c r="P46" s="12">
        <v>15299</v>
      </c>
      <c r="Q46" s="12">
        <v>26003</v>
      </c>
      <c r="R46" s="12">
        <v>61887</v>
      </c>
      <c r="S46" s="13">
        <f t="shared" si="9"/>
        <v>0.0011749468600205002</v>
      </c>
      <c r="T46" s="14">
        <f t="shared" si="10"/>
        <v>74.91097168051553</v>
      </c>
      <c r="V46" s="12">
        <v>83042</v>
      </c>
      <c r="W46" s="12">
        <v>84713</v>
      </c>
      <c r="X46" s="12">
        <v>236174</v>
      </c>
      <c r="Y46" s="12">
        <v>236461</v>
      </c>
      <c r="Z46" s="13">
        <f t="shared" si="11"/>
        <v>0.004381764562144728</v>
      </c>
      <c r="AA46" s="14">
        <f t="shared" si="12"/>
        <v>282.0850905682938</v>
      </c>
      <c r="AC46" s="12">
        <v>4335</v>
      </c>
      <c r="AD46" s="12">
        <v>20952</v>
      </c>
      <c r="AE46" s="12">
        <v>25049</v>
      </c>
      <c r="AF46" s="12">
        <v>66282</v>
      </c>
      <c r="AG46" s="13">
        <f t="shared" si="13"/>
        <v>0.0012845674233572363</v>
      </c>
      <c r="AH46" s="14">
        <f t="shared" si="14"/>
        <v>-71.9691619336804</v>
      </c>
      <c r="AJ46" s="12">
        <v>17733</v>
      </c>
      <c r="AK46" s="12">
        <v>17733</v>
      </c>
      <c r="AL46" s="12">
        <v>40000</v>
      </c>
      <c r="AM46" s="12">
        <v>43414</v>
      </c>
      <c r="AN46" s="13">
        <f t="shared" si="15"/>
        <v>0.0007455686904888742</v>
      </c>
      <c r="AO46" s="14">
        <f t="shared" si="16"/>
        <v>-34.501071180712714</v>
      </c>
      <c r="AQ46" s="12">
        <v>172</v>
      </c>
      <c r="AR46" s="12">
        <v>172</v>
      </c>
      <c r="AS46" s="12">
        <v>47330</v>
      </c>
      <c r="AT46" s="12">
        <v>57016</v>
      </c>
      <c r="AU46" s="13">
        <f t="shared" si="17"/>
        <v>0.000887246441122541</v>
      </c>
      <c r="AV46" s="14">
        <f t="shared" si="18"/>
        <v>31.330907080665213</v>
      </c>
      <c r="AX46" s="12">
        <v>12777</v>
      </c>
      <c r="AY46" s="12">
        <v>13212</v>
      </c>
      <c r="AZ46" s="12">
        <v>14902</v>
      </c>
      <c r="BA46" s="12">
        <v>15559</v>
      </c>
      <c r="BB46" s="13">
        <f t="shared" si="19"/>
        <v>0.00021052373126013903</v>
      </c>
      <c r="BC46" s="14">
        <f t="shared" si="20"/>
        <v>-72.71116879472429</v>
      </c>
      <c r="BE46" s="12">
        <v>83</v>
      </c>
      <c r="BF46" s="12">
        <v>3908</v>
      </c>
      <c r="BG46" s="12">
        <v>7833</v>
      </c>
      <c r="BH46" s="12">
        <v>7918</v>
      </c>
      <c r="BI46" s="13">
        <f t="shared" si="21"/>
        <v>9.775030724577075E-05</v>
      </c>
      <c r="BJ46" s="14">
        <f t="shared" si="22"/>
        <v>-49.10983996400797</v>
      </c>
      <c r="BL46" s="12">
        <v>1350</v>
      </c>
      <c r="BM46" s="12">
        <v>1350</v>
      </c>
      <c r="BN46" s="12">
        <v>1350</v>
      </c>
      <c r="BO46" s="12">
        <v>1350</v>
      </c>
      <c r="BP46" s="13">
        <f t="shared" si="23"/>
        <v>1.600757799975685E-05</v>
      </c>
      <c r="BQ46" s="14">
        <f t="shared" si="24"/>
        <v>-82.95023995958576</v>
      </c>
      <c r="BS46" s="12">
        <v>0</v>
      </c>
      <c r="BT46" s="12">
        <v>10163</v>
      </c>
      <c r="BU46" s="12">
        <v>10163</v>
      </c>
      <c r="BV46" s="12">
        <v>10313</v>
      </c>
      <c r="BW46" s="13">
        <f t="shared" si="25"/>
        <v>0.00015999557422423846</v>
      </c>
      <c r="BX46" s="14">
        <f t="shared" si="26"/>
        <v>663.925925925926</v>
      </c>
      <c r="BZ46" s="12">
        <v>459</v>
      </c>
      <c r="CA46" s="12">
        <v>969</v>
      </c>
      <c r="CB46" s="12">
        <v>1563</v>
      </c>
      <c r="CC46" s="12">
        <v>1815</v>
      </c>
      <c r="CD46" s="13">
        <f t="shared" si="27"/>
        <v>2.4759203175887408E-05</v>
      </c>
      <c r="CE46" s="14">
        <f t="shared" si="28"/>
        <v>-82.4008532919616</v>
      </c>
      <c r="CG46" s="12">
        <v>3855</v>
      </c>
      <c r="CH46" s="12">
        <v>6259</v>
      </c>
      <c r="CI46" s="12">
        <v>10784</v>
      </c>
      <c r="CJ46" s="12">
        <v>16992</v>
      </c>
      <c r="CK46" s="13">
        <f t="shared" si="35"/>
        <v>0.00020370246216982227</v>
      </c>
      <c r="CL46" s="14">
        <f t="shared" si="36"/>
        <v>836.198347107438</v>
      </c>
      <c r="CN46" s="12">
        <v>2990</v>
      </c>
      <c r="CO46" s="12">
        <v>4330</v>
      </c>
      <c r="CP46" s="12">
        <v>5740</v>
      </c>
      <c r="CQ46" s="12">
        <v>7563</v>
      </c>
      <c r="CR46" s="13">
        <f t="shared" si="1"/>
        <v>8.949636384172537E-05</v>
      </c>
      <c r="CS46" s="14">
        <f t="shared" si="30"/>
        <v>-55.49081920903955</v>
      </c>
      <c r="CU46" s="12">
        <v>3687</v>
      </c>
      <c r="CV46" s="12">
        <v>4023</v>
      </c>
      <c r="CW46" s="12">
        <v>4023</v>
      </c>
      <c r="CX46" s="12">
        <v>41572</v>
      </c>
      <c r="CY46" s="13">
        <f t="shared" si="2"/>
        <v>0.00048241956808865597</v>
      </c>
      <c r="CZ46" s="14">
        <f t="shared" si="31"/>
        <v>449.67605447573715</v>
      </c>
      <c r="DB46" s="12">
        <v>200</v>
      </c>
      <c r="DC46" s="12">
        <v>250</v>
      </c>
      <c r="DD46" s="12">
        <v>352</v>
      </c>
      <c r="DE46" s="12">
        <v>11133</v>
      </c>
      <c r="DF46" s="13">
        <f t="shared" si="3"/>
        <v>0.0001238647213620759</v>
      </c>
      <c r="DG46" s="14">
        <f t="shared" si="32"/>
        <v>-73.21995573944001</v>
      </c>
      <c r="DI46" s="12">
        <v>0</v>
      </c>
      <c r="DJ46" s="12">
        <v>0</v>
      </c>
      <c r="DK46" s="12">
        <v>101</v>
      </c>
      <c r="DL46" s="12">
        <v>1289</v>
      </c>
      <c r="DM46" s="13">
        <f t="shared" si="4"/>
        <v>1.392582462386855E-05</v>
      </c>
      <c r="DN46" s="14">
        <f t="shared" si="33"/>
        <v>-88.42180903619868</v>
      </c>
      <c r="DP46" s="12">
        <v>270</v>
      </c>
      <c r="DQ46" s="12">
        <v>420</v>
      </c>
      <c r="DR46" s="12">
        <v>500</v>
      </c>
      <c r="DS46" s="12"/>
      <c r="DT46" s="13" t="e">
        <f t="shared" si="5"/>
        <v>#DIV/0!</v>
      </c>
      <c r="DU46" s="14">
        <f t="shared" si="34"/>
        <v>-100</v>
      </c>
    </row>
    <row r="47" spans="1:125" ht="24">
      <c r="A47" s="11" t="s">
        <v>35</v>
      </c>
      <c r="B47" s="12">
        <v>0</v>
      </c>
      <c r="C47" s="12">
        <v>6927</v>
      </c>
      <c r="D47" s="12">
        <v>13388</v>
      </c>
      <c r="E47" s="12">
        <v>34085</v>
      </c>
      <c r="F47" s="13">
        <f t="shared" si="6"/>
        <v>0.0007955644264584855</v>
      </c>
      <c r="G47" s="11"/>
      <c r="H47" s="12">
        <v>2775</v>
      </c>
      <c r="I47" s="12">
        <v>9001</v>
      </c>
      <c r="J47" s="12">
        <v>15121</v>
      </c>
      <c r="K47" s="12">
        <v>45489</v>
      </c>
      <c r="L47" s="13">
        <f t="shared" si="7"/>
        <v>0.0009120540425854592</v>
      </c>
      <c r="M47" s="14">
        <f t="shared" si="8"/>
        <v>33.457532638990756</v>
      </c>
      <c r="N47" s="11"/>
      <c r="O47" s="12">
        <v>13841</v>
      </c>
      <c r="P47" s="12">
        <v>33159</v>
      </c>
      <c r="Q47" s="12">
        <v>39245</v>
      </c>
      <c r="R47" s="12">
        <v>45163</v>
      </c>
      <c r="S47" s="13">
        <f t="shared" si="9"/>
        <v>0.0008574357302681638</v>
      </c>
      <c r="T47" s="14">
        <f t="shared" si="10"/>
        <v>-0.7166567741651875</v>
      </c>
      <c r="V47" s="12">
        <v>0</v>
      </c>
      <c r="W47" s="12">
        <v>3440</v>
      </c>
      <c r="X47" s="12">
        <v>7753</v>
      </c>
      <c r="Y47" s="12">
        <v>18480</v>
      </c>
      <c r="Z47" s="13">
        <f t="shared" si="11"/>
        <v>0.00034244551578668184</v>
      </c>
      <c r="AA47" s="14">
        <f t="shared" si="12"/>
        <v>-59.081549055642895</v>
      </c>
      <c r="AC47" s="12">
        <v>11000</v>
      </c>
      <c r="AD47" s="12">
        <v>12711</v>
      </c>
      <c r="AE47" s="12">
        <v>13705</v>
      </c>
      <c r="AF47" s="12">
        <v>14514</v>
      </c>
      <c r="AG47" s="13">
        <f t="shared" si="13"/>
        <v>0.0002812861950847429</v>
      </c>
      <c r="AH47" s="14">
        <f t="shared" si="14"/>
        <v>-21.461038961038966</v>
      </c>
      <c r="AJ47" s="12">
        <v>1586</v>
      </c>
      <c r="AK47" s="12">
        <v>4316</v>
      </c>
      <c r="AL47" s="12">
        <v>9921</v>
      </c>
      <c r="AM47" s="12">
        <v>211602</v>
      </c>
      <c r="AN47" s="13">
        <f t="shared" si="15"/>
        <v>0.0036339389608151004</v>
      </c>
      <c r="AO47" s="14">
        <f t="shared" si="16"/>
        <v>1357.9164944191814</v>
      </c>
      <c r="AQ47" s="12">
        <v>1300</v>
      </c>
      <c r="AR47" s="12">
        <v>11034</v>
      </c>
      <c r="AS47" s="12">
        <v>11034</v>
      </c>
      <c r="AT47" s="12">
        <v>11214</v>
      </c>
      <c r="AU47" s="13">
        <f t="shared" si="17"/>
        <v>0.00017450507911372554</v>
      </c>
      <c r="AV47" s="14">
        <f t="shared" si="18"/>
        <v>-94.7004281623047</v>
      </c>
      <c r="AX47" s="12">
        <v>1920</v>
      </c>
      <c r="AY47" s="12">
        <v>3764</v>
      </c>
      <c r="AZ47" s="12">
        <v>3764</v>
      </c>
      <c r="BA47" s="12">
        <v>8512</v>
      </c>
      <c r="BB47" s="13">
        <f t="shared" si="19"/>
        <v>0.00011517308313428264</v>
      </c>
      <c r="BC47" s="14">
        <f t="shared" si="20"/>
        <v>-24.094881398252184</v>
      </c>
      <c r="BE47" s="12">
        <v>78339</v>
      </c>
      <c r="BF47" s="12">
        <v>118479</v>
      </c>
      <c r="BG47" s="12">
        <v>120923</v>
      </c>
      <c r="BH47" s="12">
        <v>122223</v>
      </c>
      <c r="BI47" s="13">
        <f t="shared" si="21"/>
        <v>0.001508883026332387</v>
      </c>
      <c r="BJ47" s="14">
        <f t="shared" si="22"/>
        <v>1335.890507518797</v>
      </c>
      <c r="BL47" s="12">
        <v>236</v>
      </c>
      <c r="BM47" s="12">
        <v>941</v>
      </c>
      <c r="BN47" s="12">
        <v>1600</v>
      </c>
      <c r="BO47" s="12">
        <v>78409</v>
      </c>
      <c r="BP47" s="13">
        <f t="shared" si="23"/>
        <v>0.0009297319876910628</v>
      </c>
      <c r="BQ47" s="14">
        <f t="shared" si="24"/>
        <v>-35.84759006079052</v>
      </c>
      <c r="BS47" s="12">
        <v>203</v>
      </c>
      <c r="BT47" s="12">
        <v>20238</v>
      </c>
      <c r="BU47" s="12">
        <v>1011136</v>
      </c>
      <c r="BV47" s="12">
        <v>1012693</v>
      </c>
      <c r="BW47" s="13">
        <f t="shared" si="25"/>
        <v>0.01571088897972139</v>
      </c>
      <c r="BX47" s="14">
        <f t="shared" si="26"/>
        <v>1191.551990205206</v>
      </c>
      <c r="BZ47" s="12">
        <v>10741</v>
      </c>
      <c r="CA47" s="12">
        <v>261553</v>
      </c>
      <c r="CB47" s="12">
        <v>261553</v>
      </c>
      <c r="CC47" s="12">
        <v>874441</v>
      </c>
      <c r="CD47" s="13">
        <f t="shared" si="27"/>
        <v>0.01192862941285188</v>
      </c>
      <c r="CE47" s="14">
        <f t="shared" si="28"/>
        <v>-13.651916227326538</v>
      </c>
      <c r="CG47" s="12">
        <v>73000</v>
      </c>
      <c r="CH47" s="12">
        <v>74400</v>
      </c>
      <c r="CI47" s="12">
        <v>249211</v>
      </c>
      <c r="CJ47" s="12">
        <v>825909</v>
      </c>
      <c r="CK47" s="13">
        <f t="shared" si="35"/>
        <v>0.009901112101472207</v>
      </c>
      <c r="CL47" s="14">
        <f t="shared" si="36"/>
        <v>-5.550059981176545</v>
      </c>
      <c r="CN47" s="12">
        <v>84850</v>
      </c>
      <c r="CO47" s="12">
        <v>114260</v>
      </c>
      <c r="CP47" s="12">
        <v>131285</v>
      </c>
      <c r="CQ47" s="12">
        <v>131659</v>
      </c>
      <c r="CR47" s="13">
        <f t="shared" si="1"/>
        <v>0.0015579798713523366</v>
      </c>
      <c r="CS47" s="14">
        <f t="shared" si="30"/>
        <v>-84.05889752987315</v>
      </c>
      <c r="CU47" s="12">
        <v>1200</v>
      </c>
      <c r="CV47" s="12">
        <v>108801</v>
      </c>
      <c r="CW47" s="12">
        <v>108801</v>
      </c>
      <c r="CX47" s="12">
        <v>108801</v>
      </c>
      <c r="CY47" s="13">
        <f t="shared" si="2"/>
        <v>0.0012625741226694376</v>
      </c>
      <c r="CZ47" s="14">
        <f t="shared" si="31"/>
        <v>-17.36151725290334</v>
      </c>
      <c r="DB47" s="12">
        <v>12444</v>
      </c>
      <c r="DC47" s="12">
        <v>563909</v>
      </c>
      <c r="DD47" s="12">
        <v>580134</v>
      </c>
      <c r="DE47" s="12">
        <v>907771</v>
      </c>
      <c r="DF47" s="13">
        <f t="shared" si="3"/>
        <v>0.010099775619830503</v>
      </c>
      <c r="DG47" s="14">
        <f t="shared" si="32"/>
        <v>734.3406770158363</v>
      </c>
      <c r="DI47" s="12">
        <v>5161</v>
      </c>
      <c r="DJ47" s="12">
        <v>108359</v>
      </c>
      <c r="DK47" s="12">
        <v>468895</v>
      </c>
      <c r="DL47" s="12">
        <v>646536</v>
      </c>
      <c r="DM47" s="13">
        <f t="shared" si="4"/>
        <v>0.006984908416615575</v>
      </c>
      <c r="DN47" s="14">
        <f t="shared" si="33"/>
        <v>-28.77763224425543</v>
      </c>
      <c r="DP47" s="12">
        <v>82406</v>
      </c>
      <c r="DQ47" s="12">
        <v>403746</v>
      </c>
      <c r="DR47" s="12">
        <v>410057</v>
      </c>
      <c r="DS47" s="12"/>
      <c r="DT47" s="13" t="e">
        <f t="shared" si="5"/>
        <v>#DIV/0!</v>
      </c>
      <c r="DU47" s="14">
        <f t="shared" si="34"/>
        <v>-100</v>
      </c>
    </row>
    <row r="48" spans="1:125" ht="24">
      <c r="A48" s="11" t="s">
        <v>36</v>
      </c>
      <c r="B48" s="12">
        <v>3099</v>
      </c>
      <c r="C48" s="12">
        <v>3099</v>
      </c>
      <c r="D48" s="12">
        <v>3099</v>
      </c>
      <c r="E48" s="12">
        <v>111663</v>
      </c>
      <c r="F48" s="13">
        <f t="shared" si="6"/>
        <v>0.002606281665003194</v>
      </c>
      <c r="G48" s="11"/>
      <c r="H48" s="12">
        <v>46277</v>
      </c>
      <c r="I48" s="12">
        <v>65438</v>
      </c>
      <c r="J48" s="12">
        <v>71532</v>
      </c>
      <c r="K48" s="12">
        <v>76306</v>
      </c>
      <c r="L48" s="13">
        <f t="shared" si="7"/>
        <v>0.0015299346165782068</v>
      </c>
      <c r="M48" s="14">
        <f t="shared" si="8"/>
        <v>-31.66402478887366</v>
      </c>
      <c r="N48" s="11"/>
      <c r="O48" s="12">
        <v>28637</v>
      </c>
      <c r="P48" s="12">
        <v>30186</v>
      </c>
      <c r="Q48" s="12">
        <v>34317</v>
      </c>
      <c r="R48" s="12">
        <v>64071</v>
      </c>
      <c r="S48" s="13">
        <f t="shared" si="9"/>
        <v>0.0012164108822268565</v>
      </c>
      <c r="T48" s="14">
        <f t="shared" si="10"/>
        <v>-16.034125756821226</v>
      </c>
      <c r="V48" s="12">
        <v>17517</v>
      </c>
      <c r="W48" s="12">
        <v>39428</v>
      </c>
      <c r="X48" s="12">
        <v>47328</v>
      </c>
      <c r="Y48" s="12">
        <v>47328</v>
      </c>
      <c r="Z48" s="13">
        <f t="shared" si="11"/>
        <v>0.0008770163079627748</v>
      </c>
      <c r="AA48" s="14">
        <f t="shared" si="12"/>
        <v>-26.131947370885428</v>
      </c>
      <c r="AC48" s="12">
        <v>0</v>
      </c>
      <c r="AD48" s="12">
        <v>2400</v>
      </c>
      <c r="AE48" s="12">
        <v>4480</v>
      </c>
      <c r="AF48" s="12">
        <v>4480</v>
      </c>
      <c r="AG48" s="13">
        <f t="shared" si="13"/>
        <v>8.682390478018796E-05</v>
      </c>
      <c r="AH48" s="14">
        <f t="shared" si="14"/>
        <v>-90.5341446923597</v>
      </c>
      <c r="AJ48" s="12">
        <v>0</v>
      </c>
      <c r="AK48" s="12">
        <v>5910</v>
      </c>
      <c r="AL48" s="12">
        <v>5910</v>
      </c>
      <c r="AM48" s="12">
        <v>5910</v>
      </c>
      <c r="AN48" s="13">
        <f t="shared" si="15"/>
        <v>0.0001014951619475111</v>
      </c>
      <c r="AO48" s="14">
        <f t="shared" si="16"/>
        <v>31.91964285714286</v>
      </c>
      <c r="AQ48" s="12">
        <v>0</v>
      </c>
      <c r="AR48" s="12">
        <v>0</v>
      </c>
      <c r="AS48" s="12">
        <v>0</v>
      </c>
      <c r="AT48" s="12">
        <v>10120</v>
      </c>
      <c r="AU48" s="13">
        <f t="shared" si="17"/>
        <v>0.0001574809524372126</v>
      </c>
      <c r="AV48" s="14">
        <f t="shared" si="18"/>
        <v>71.2351945854484</v>
      </c>
      <c r="AX48" s="12">
        <v>0</v>
      </c>
      <c r="AY48" s="12">
        <v>70812</v>
      </c>
      <c r="AZ48" s="12">
        <v>106908</v>
      </c>
      <c r="BA48" s="12">
        <v>128607</v>
      </c>
      <c r="BB48" s="13">
        <f t="shared" si="19"/>
        <v>0.0017401391802926089</v>
      </c>
      <c r="BC48" s="14">
        <f t="shared" si="20"/>
        <v>1170.8201581027668</v>
      </c>
      <c r="BE48" s="12">
        <v>0</v>
      </c>
      <c r="BF48" s="12">
        <v>8500</v>
      </c>
      <c r="BG48" s="12">
        <v>9044</v>
      </c>
      <c r="BH48" s="12">
        <v>10421</v>
      </c>
      <c r="BI48" s="13">
        <f t="shared" si="21"/>
        <v>0.00012865066327458666</v>
      </c>
      <c r="BJ48" s="14">
        <f t="shared" si="22"/>
        <v>-91.89701960235446</v>
      </c>
      <c r="BL48" s="12">
        <v>7998</v>
      </c>
      <c r="BM48" s="12">
        <v>15474</v>
      </c>
      <c r="BN48" s="12">
        <v>15474</v>
      </c>
      <c r="BO48" s="12">
        <v>15474</v>
      </c>
      <c r="BP48" s="13">
        <f t="shared" si="23"/>
        <v>0.0001834824162727685</v>
      </c>
      <c r="BQ48" s="14">
        <f t="shared" si="24"/>
        <v>48.48862873044814</v>
      </c>
      <c r="BS48" s="12">
        <v>27</v>
      </c>
      <c r="BT48" s="12">
        <v>6201</v>
      </c>
      <c r="BU48" s="12">
        <v>6201</v>
      </c>
      <c r="BV48" s="12">
        <v>21937</v>
      </c>
      <c r="BW48" s="13">
        <f t="shared" si="25"/>
        <v>0.0003403299633236807</v>
      </c>
      <c r="BX48" s="14">
        <f t="shared" si="26"/>
        <v>41.76683469044849</v>
      </c>
      <c r="BZ48" s="12">
        <v>142</v>
      </c>
      <c r="CA48" s="12">
        <v>3929</v>
      </c>
      <c r="CB48" s="12">
        <v>3929</v>
      </c>
      <c r="CC48" s="12">
        <v>3929</v>
      </c>
      <c r="CD48" s="13">
        <f t="shared" si="27"/>
        <v>5.359719519452432E-05</v>
      </c>
      <c r="CE48" s="14">
        <f t="shared" si="28"/>
        <v>-82.08962027624561</v>
      </c>
      <c r="CG48" s="12">
        <v>0</v>
      </c>
      <c r="CH48" s="12">
        <v>0</v>
      </c>
      <c r="CI48" s="12">
        <v>5996</v>
      </c>
      <c r="CJ48" s="12">
        <v>5996</v>
      </c>
      <c r="CK48" s="13">
        <f t="shared" si="35"/>
        <v>7.188088295493494E-05</v>
      </c>
      <c r="CL48" s="14">
        <f t="shared" si="36"/>
        <v>52.608806312038695</v>
      </c>
      <c r="CN48" s="12">
        <v>0</v>
      </c>
      <c r="CO48" s="12">
        <v>0</v>
      </c>
      <c r="CP48" s="12">
        <v>0</v>
      </c>
      <c r="CQ48" s="12">
        <v>0</v>
      </c>
      <c r="CR48" s="13">
        <f t="shared" si="1"/>
        <v>0</v>
      </c>
      <c r="CS48" s="14">
        <f t="shared" si="30"/>
        <v>-100</v>
      </c>
      <c r="CU48" s="12">
        <v>0</v>
      </c>
      <c r="CV48" s="12">
        <v>0</v>
      </c>
      <c r="CW48" s="12">
        <v>0</v>
      </c>
      <c r="CX48" s="12">
        <v>0</v>
      </c>
      <c r="CY48" s="13">
        <f t="shared" si="2"/>
        <v>0</v>
      </c>
      <c r="CZ48" s="14" t="e">
        <f t="shared" si="31"/>
        <v>#DIV/0!</v>
      </c>
      <c r="DB48" s="12">
        <v>0</v>
      </c>
      <c r="DC48" s="12">
        <v>2200</v>
      </c>
      <c r="DD48" s="12">
        <v>2200</v>
      </c>
      <c r="DE48" s="12">
        <v>2200</v>
      </c>
      <c r="DF48" s="13">
        <f t="shared" si="3"/>
        <v>2.4476995149247008E-05</v>
      </c>
      <c r="DG48" s="14" t="e">
        <f t="shared" si="32"/>
        <v>#DIV/0!</v>
      </c>
      <c r="DI48" s="12">
        <v>0</v>
      </c>
      <c r="DJ48" s="12">
        <v>100</v>
      </c>
      <c r="DK48" s="12">
        <v>940</v>
      </c>
      <c r="DL48" s="12">
        <v>7634</v>
      </c>
      <c r="DM48" s="13">
        <f t="shared" si="4"/>
        <v>8.247458896711599E-05</v>
      </c>
      <c r="DN48" s="14">
        <f t="shared" si="33"/>
        <v>247</v>
      </c>
      <c r="DP48" s="12">
        <v>0</v>
      </c>
      <c r="DQ48" s="12">
        <v>0</v>
      </c>
      <c r="DR48" s="12">
        <v>0</v>
      </c>
      <c r="DS48" s="12"/>
      <c r="DT48" s="13" t="e">
        <f t="shared" si="5"/>
        <v>#DIV/0!</v>
      </c>
      <c r="DU48" s="14">
        <f t="shared" si="34"/>
        <v>-100</v>
      </c>
    </row>
    <row r="49" spans="1:125" ht="12">
      <c r="A49" s="11" t="s">
        <v>37</v>
      </c>
      <c r="B49" s="12">
        <v>0</v>
      </c>
      <c r="C49" s="12">
        <v>0</v>
      </c>
      <c r="D49" s="12">
        <v>0</v>
      </c>
      <c r="E49" s="12">
        <v>614</v>
      </c>
      <c r="F49" s="13">
        <f t="shared" si="6"/>
        <v>1.4331129759293241E-05</v>
      </c>
      <c r="G49" s="11"/>
      <c r="H49" s="12">
        <v>0</v>
      </c>
      <c r="I49" s="12">
        <v>0</v>
      </c>
      <c r="J49" s="12">
        <v>0</v>
      </c>
      <c r="K49" s="12">
        <v>0</v>
      </c>
      <c r="L49" s="13">
        <f t="shared" si="7"/>
        <v>0</v>
      </c>
      <c r="M49" s="14">
        <f t="shared" si="8"/>
        <v>-100</v>
      </c>
      <c r="N49" s="11"/>
      <c r="O49" s="12">
        <v>17797</v>
      </c>
      <c r="P49" s="12">
        <v>17797</v>
      </c>
      <c r="Q49" s="12">
        <v>17797</v>
      </c>
      <c r="R49" s="12">
        <v>17797</v>
      </c>
      <c r="S49" s="13">
        <f t="shared" si="9"/>
        <v>0.0003378824190506058</v>
      </c>
      <c r="T49" s="14" t="e">
        <f t="shared" si="10"/>
        <v>#DIV/0!</v>
      </c>
      <c r="V49" s="12">
        <v>0</v>
      </c>
      <c r="W49" s="12">
        <v>0</v>
      </c>
      <c r="X49" s="12">
        <v>0</v>
      </c>
      <c r="Y49" s="12">
        <v>0</v>
      </c>
      <c r="Z49" s="13">
        <f t="shared" si="11"/>
        <v>0</v>
      </c>
      <c r="AA49" s="14">
        <f t="shared" si="12"/>
        <v>-100</v>
      </c>
      <c r="AC49" s="12">
        <v>0</v>
      </c>
      <c r="AD49" s="12">
        <v>0</v>
      </c>
      <c r="AE49" s="12">
        <v>0</v>
      </c>
      <c r="AF49" s="12">
        <v>0</v>
      </c>
      <c r="AG49" s="13">
        <f t="shared" si="13"/>
        <v>0</v>
      </c>
      <c r="AH49" s="14" t="e">
        <f t="shared" si="14"/>
        <v>#DIV/0!</v>
      </c>
      <c r="AJ49" s="12">
        <v>0</v>
      </c>
      <c r="AK49" s="12">
        <v>0</v>
      </c>
      <c r="AL49" s="12">
        <v>0</v>
      </c>
      <c r="AM49" s="12">
        <v>0</v>
      </c>
      <c r="AN49" s="13">
        <f t="shared" si="15"/>
        <v>0</v>
      </c>
      <c r="AO49" s="14" t="e">
        <f t="shared" si="16"/>
        <v>#DIV/0!</v>
      </c>
      <c r="AQ49" s="12">
        <v>0</v>
      </c>
      <c r="AR49" s="12">
        <v>0</v>
      </c>
      <c r="AS49" s="12">
        <v>0</v>
      </c>
      <c r="AT49" s="12">
        <v>0</v>
      </c>
      <c r="AU49" s="13">
        <f t="shared" si="17"/>
        <v>0</v>
      </c>
      <c r="AV49" s="14" t="e">
        <f t="shared" si="18"/>
        <v>#DIV/0!</v>
      </c>
      <c r="AX49" s="12">
        <v>0</v>
      </c>
      <c r="AY49" s="12">
        <v>0</v>
      </c>
      <c r="AZ49" s="12">
        <v>0</v>
      </c>
      <c r="BA49" s="12">
        <v>0</v>
      </c>
      <c r="BB49" s="13">
        <f t="shared" si="19"/>
        <v>0</v>
      </c>
      <c r="BC49" s="14" t="e">
        <f t="shared" si="20"/>
        <v>#DIV/0!</v>
      </c>
      <c r="BE49" s="12">
        <v>0</v>
      </c>
      <c r="BF49" s="12">
        <v>0</v>
      </c>
      <c r="BG49" s="12">
        <v>0</v>
      </c>
      <c r="BH49" s="12">
        <v>0</v>
      </c>
      <c r="BI49" s="13">
        <f t="shared" si="21"/>
        <v>0</v>
      </c>
      <c r="BJ49" s="14" t="e">
        <f t="shared" si="22"/>
        <v>#DIV/0!</v>
      </c>
      <c r="BL49" s="12">
        <v>0</v>
      </c>
      <c r="BM49" s="12">
        <v>0</v>
      </c>
      <c r="BN49" s="12">
        <v>0</v>
      </c>
      <c r="BO49" s="12">
        <v>0</v>
      </c>
      <c r="BP49" s="13">
        <f t="shared" si="23"/>
        <v>0</v>
      </c>
      <c r="BQ49" s="14" t="e">
        <f t="shared" si="24"/>
        <v>#DIV/0!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5"/>
        <v>0</v>
      </c>
      <c r="BX49" s="14" t="e">
        <f t="shared" si="26"/>
        <v>#DIV/0!</v>
      </c>
      <c r="BZ49" s="12">
        <v>0</v>
      </c>
      <c r="CA49" s="12">
        <v>0</v>
      </c>
      <c r="CB49" s="12">
        <v>0</v>
      </c>
      <c r="CC49" s="12">
        <v>0</v>
      </c>
      <c r="CD49" s="13">
        <f t="shared" si="27"/>
        <v>0</v>
      </c>
      <c r="CE49" s="14" t="e">
        <f t="shared" si="28"/>
        <v>#DIV/0!</v>
      </c>
      <c r="CG49" s="12">
        <v>0</v>
      </c>
      <c r="CH49" s="12">
        <v>0</v>
      </c>
      <c r="CI49" s="12">
        <v>0</v>
      </c>
      <c r="CJ49" s="12">
        <v>0</v>
      </c>
      <c r="CK49" s="13">
        <f t="shared" si="35"/>
        <v>0</v>
      </c>
      <c r="CL49" s="14" t="e">
        <f t="shared" si="36"/>
        <v>#DIV/0!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 t="e">
        <f t="shared" si="30"/>
        <v>#DIV/0!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2"/>
        <v>0</v>
      </c>
      <c r="CZ49" s="14" t="e">
        <f t="shared" si="31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2"/>
        <v>#DIV/0!</v>
      </c>
      <c r="DI49" s="12">
        <v>0</v>
      </c>
      <c r="DJ49" s="12">
        <v>0</v>
      </c>
      <c r="DK49" s="12">
        <v>0</v>
      </c>
      <c r="DL49" s="11">
        <v>0</v>
      </c>
      <c r="DM49" s="13">
        <f t="shared" si="4"/>
        <v>0</v>
      </c>
      <c r="DN49" s="14" t="e">
        <f t="shared" si="33"/>
        <v>#DIV/0!</v>
      </c>
      <c r="DP49" s="12">
        <v>0</v>
      </c>
      <c r="DQ49" s="12">
        <v>0</v>
      </c>
      <c r="DR49" s="12">
        <v>0</v>
      </c>
      <c r="DS49" s="12"/>
      <c r="DT49" s="13" t="e">
        <f t="shared" si="5"/>
        <v>#DIV/0!</v>
      </c>
      <c r="DU49" s="14" t="e">
        <f t="shared" si="34"/>
        <v>#DIV/0!</v>
      </c>
    </row>
    <row r="50" spans="1:125" ht="24">
      <c r="A50" s="11" t="s">
        <v>38</v>
      </c>
      <c r="B50" s="12">
        <v>4601</v>
      </c>
      <c r="C50" s="12">
        <v>20985</v>
      </c>
      <c r="D50" s="12">
        <v>37728</v>
      </c>
      <c r="E50" s="12">
        <v>243454</v>
      </c>
      <c r="F50" s="13">
        <f t="shared" si="6"/>
        <v>0.005682362971366412</v>
      </c>
      <c r="G50" s="11"/>
      <c r="H50" s="12">
        <v>7609</v>
      </c>
      <c r="I50" s="12">
        <v>9994</v>
      </c>
      <c r="J50" s="12">
        <v>12122</v>
      </c>
      <c r="K50" s="12">
        <v>27821</v>
      </c>
      <c r="L50" s="13">
        <f t="shared" si="7"/>
        <v>0.0005578108008259153</v>
      </c>
      <c r="M50" s="14">
        <f t="shared" si="8"/>
        <v>-88.57237917635365</v>
      </c>
      <c r="N50" s="11"/>
      <c r="O50" s="12">
        <v>1230</v>
      </c>
      <c r="P50" s="12">
        <v>1230</v>
      </c>
      <c r="Q50" s="12">
        <v>10942</v>
      </c>
      <c r="R50" s="12">
        <v>29917960</v>
      </c>
      <c r="S50" s="13">
        <f t="shared" si="9"/>
        <v>0.5680031858099266</v>
      </c>
      <c r="T50" s="14">
        <f t="shared" si="10"/>
        <v>107437.32791775996</v>
      </c>
      <c r="V50" s="12">
        <v>0</v>
      </c>
      <c r="W50" s="12">
        <v>14833</v>
      </c>
      <c r="X50" s="12">
        <v>17902</v>
      </c>
      <c r="Y50" s="12">
        <v>16939834</v>
      </c>
      <c r="Z50" s="13">
        <f t="shared" si="11"/>
        <v>0.3139053133912754</v>
      </c>
      <c r="AA50" s="14">
        <f t="shared" si="12"/>
        <v>-43.37904723450396</v>
      </c>
      <c r="AC50" s="12">
        <v>10952</v>
      </c>
      <c r="AD50" s="12">
        <v>213982</v>
      </c>
      <c r="AE50" s="12">
        <v>223362</v>
      </c>
      <c r="AF50" s="12">
        <v>54449135</v>
      </c>
      <c r="AG50" s="13">
        <f t="shared" si="13"/>
        <v>1.0552425251347322</v>
      </c>
      <c r="AH50" s="14">
        <f t="shared" si="14"/>
        <v>221.4266149243257</v>
      </c>
      <c r="AJ50" s="12">
        <v>18336</v>
      </c>
      <c r="AK50" s="12">
        <v>404234</v>
      </c>
      <c r="AL50" s="12">
        <v>411383</v>
      </c>
      <c r="AM50" s="12">
        <v>473040</v>
      </c>
      <c r="AN50" s="13">
        <f t="shared" si="15"/>
        <v>0.008123734586742919</v>
      </c>
      <c r="AO50" s="14">
        <f t="shared" si="16"/>
        <v>-99.13122586795915</v>
      </c>
      <c r="AQ50" s="12">
        <v>5315</v>
      </c>
      <c r="AR50" s="12">
        <v>12845</v>
      </c>
      <c r="AS50" s="12">
        <v>13635</v>
      </c>
      <c r="AT50" s="12">
        <v>14641</v>
      </c>
      <c r="AU50" s="13">
        <f t="shared" si="17"/>
        <v>0.00022783385618905435</v>
      </c>
      <c r="AV50" s="14">
        <f t="shared" si="18"/>
        <v>-96.90491290377135</v>
      </c>
      <c r="AX50" s="12">
        <v>1151</v>
      </c>
      <c r="AY50" s="12">
        <v>5418</v>
      </c>
      <c r="AZ50" s="12">
        <v>25374</v>
      </c>
      <c r="BA50" s="12">
        <v>39829</v>
      </c>
      <c r="BB50" s="13">
        <f t="shared" si="19"/>
        <v>0.0005389131494543401</v>
      </c>
      <c r="BC50" s="14">
        <f t="shared" si="20"/>
        <v>172.03742913735402</v>
      </c>
      <c r="BE50" s="12">
        <v>2810</v>
      </c>
      <c r="BF50" s="12">
        <v>18892</v>
      </c>
      <c r="BG50" s="12">
        <v>32412</v>
      </c>
      <c r="BH50" s="12">
        <v>219549</v>
      </c>
      <c r="BI50" s="13">
        <f t="shared" si="21"/>
        <v>0.0027104044210029964</v>
      </c>
      <c r="BJ50" s="14">
        <f t="shared" si="22"/>
        <v>451.22900399206605</v>
      </c>
      <c r="BL50" s="12">
        <v>242598</v>
      </c>
      <c r="BM50" s="12">
        <v>317579</v>
      </c>
      <c r="BN50" s="12">
        <v>320989</v>
      </c>
      <c r="BO50" s="12">
        <v>472643</v>
      </c>
      <c r="BP50" s="13">
        <f t="shared" si="23"/>
        <v>0.0056043479174363526</v>
      </c>
      <c r="BQ50" s="14">
        <f t="shared" si="24"/>
        <v>115.27904932384115</v>
      </c>
      <c r="BS50" s="12">
        <v>283604</v>
      </c>
      <c r="BT50" s="12">
        <v>304100</v>
      </c>
      <c r="BU50" s="12">
        <v>308027</v>
      </c>
      <c r="BV50" s="12">
        <v>329936</v>
      </c>
      <c r="BW50" s="13">
        <f t="shared" si="25"/>
        <v>0.005118617257563109</v>
      </c>
      <c r="BX50" s="14">
        <f t="shared" si="26"/>
        <v>-30.193401785279804</v>
      </c>
      <c r="BZ50" s="12">
        <v>1361</v>
      </c>
      <c r="CA50" s="12">
        <v>11086</v>
      </c>
      <c r="CB50" s="12">
        <v>198076</v>
      </c>
      <c r="CC50" s="12">
        <v>208183</v>
      </c>
      <c r="CD50" s="13">
        <f t="shared" si="27"/>
        <v>0.0028399147078599276</v>
      </c>
      <c r="CE50" s="14">
        <f t="shared" si="28"/>
        <v>-36.90200523737937</v>
      </c>
      <c r="CG50" s="12">
        <v>296396</v>
      </c>
      <c r="CH50" s="12">
        <v>725334</v>
      </c>
      <c r="CI50" s="12">
        <v>978579</v>
      </c>
      <c r="CJ50" s="12">
        <v>1206212</v>
      </c>
      <c r="CK50" s="13">
        <f t="shared" si="35"/>
        <v>0.014460237423421944</v>
      </c>
      <c r="CL50" s="14">
        <f t="shared" si="36"/>
        <v>479.3998549353213</v>
      </c>
      <c r="CN50" s="12">
        <v>156835</v>
      </c>
      <c r="CO50" s="12">
        <v>361171</v>
      </c>
      <c r="CP50" s="12">
        <v>545515</v>
      </c>
      <c r="CQ50" s="12">
        <v>657101</v>
      </c>
      <c r="CR50" s="13">
        <f t="shared" si="1"/>
        <v>0.007775770220383655</v>
      </c>
      <c r="CS50" s="14">
        <f t="shared" si="30"/>
        <v>-45.52358955142214</v>
      </c>
      <c r="CU50" s="12">
        <v>244564</v>
      </c>
      <c r="CV50" s="12">
        <v>419576</v>
      </c>
      <c r="CW50" s="12">
        <v>580900</v>
      </c>
      <c r="CX50" s="12">
        <v>844461</v>
      </c>
      <c r="CY50" s="13">
        <f t="shared" si="2"/>
        <v>0.009799492708739404</v>
      </c>
      <c r="CZ50" s="14">
        <f t="shared" si="31"/>
        <v>28.513120509632472</v>
      </c>
      <c r="DB50" s="12">
        <v>175628</v>
      </c>
      <c r="DC50" s="12">
        <v>277386</v>
      </c>
      <c r="DD50" s="12">
        <v>416501</v>
      </c>
      <c r="DE50" s="12">
        <v>767403</v>
      </c>
      <c r="DF50" s="13">
        <f t="shared" si="3"/>
        <v>0.008538054322053457</v>
      </c>
      <c r="DG50" s="14">
        <f t="shared" si="32"/>
        <v>-9.125110573490076</v>
      </c>
      <c r="DI50" s="12">
        <v>100437</v>
      </c>
      <c r="DJ50" s="12">
        <v>331492</v>
      </c>
      <c r="DK50" s="12">
        <v>481675</v>
      </c>
      <c r="DL50" s="12">
        <v>744231</v>
      </c>
      <c r="DM50" s="13">
        <f t="shared" si="4"/>
        <v>0.008040364922921888</v>
      </c>
      <c r="DN50" s="14">
        <f t="shared" si="33"/>
        <v>-3.019534716439736</v>
      </c>
      <c r="DP50" s="12">
        <v>215251</v>
      </c>
      <c r="DQ50" s="12">
        <v>436759</v>
      </c>
      <c r="DR50" s="12">
        <v>1351113</v>
      </c>
      <c r="DS50" s="12"/>
      <c r="DT50" s="13" t="e">
        <f t="shared" si="5"/>
        <v>#DIV/0!</v>
      </c>
      <c r="DU50" s="14">
        <f t="shared" si="34"/>
        <v>-100</v>
      </c>
    </row>
    <row r="51" spans="1:125" ht="18" customHeight="1">
      <c r="A51" s="15" t="s">
        <v>39</v>
      </c>
      <c r="B51" s="16">
        <f>SUM(B11:B50)</f>
        <v>1030221874</v>
      </c>
      <c r="C51" s="16">
        <f>SUM(C11:C50)</f>
        <v>2075404380</v>
      </c>
      <c r="D51" s="16">
        <f>SUM(D11:D50)</f>
        <v>3172629431</v>
      </c>
      <c r="E51" s="16">
        <f>SUM(E11:E50)</f>
        <v>4284379601</v>
      </c>
      <c r="F51" s="13">
        <f t="shared" si="6"/>
        <v>100</v>
      </c>
      <c r="G51" s="15"/>
      <c r="H51" s="16">
        <f>SUM(H11:H50)</f>
        <v>1273893660</v>
      </c>
      <c r="I51" s="16">
        <f>SUM(I11:I50)</f>
        <v>2498042068</v>
      </c>
      <c r="J51" s="16">
        <f>SUM(J11:J50)</f>
        <v>3769649526</v>
      </c>
      <c r="K51" s="16">
        <f>SUM(K11:K50)</f>
        <v>4987533400</v>
      </c>
      <c r="L51" s="13">
        <f t="shared" si="7"/>
        <v>100</v>
      </c>
      <c r="M51" s="14">
        <f t="shared" si="8"/>
        <v>16.412033117604224</v>
      </c>
      <c r="N51" s="15"/>
      <c r="O51" s="16">
        <f>SUM(O11:O50)</f>
        <v>1341772672</v>
      </c>
      <c r="P51" s="16">
        <f>SUM(P11:P50)</f>
        <v>2654488106</v>
      </c>
      <c r="Q51" s="16">
        <f>SUM(Q11:Q50)</f>
        <v>3978816983</v>
      </c>
      <c r="R51" s="16">
        <f>SUM(R11:R50)</f>
        <v>5267216936</v>
      </c>
      <c r="S51" s="13">
        <f t="shared" si="9"/>
        <v>100</v>
      </c>
      <c r="T51" s="14">
        <f t="shared" si="10"/>
        <v>5.607652391861677</v>
      </c>
      <c r="V51" s="16">
        <f>SUM(V11:V50)</f>
        <v>1339954033</v>
      </c>
      <c r="W51" s="16">
        <f>SUM(W11:W50)</f>
        <v>2715866695</v>
      </c>
      <c r="X51" s="16">
        <f>SUM(X11:X50)</f>
        <v>4081101074</v>
      </c>
      <c r="Y51" s="16">
        <f>SUM(Y11:Y50)</f>
        <v>5396478899</v>
      </c>
      <c r="Z51" s="13">
        <f t="shared" si="11"/>
        <v>100</v>
      </c>
      <c r="AA51" s="14">
        <f t="shared" si="12"/>
        <v>2.4540846631269204</v>
      </c>
      <c r="AC51" s="16">
        <f>SUM(AC11:AC50)</f>
        <v>1293265231</v>
      </c>
      <c r="AD51" s="16">
        <f>SUM(AD11:AD50)</f>
        <v>2580355320</v>
      </c>
      <c r="AE51" s="16">
        <f>SUM(AE11:AE50)</f>
        <v>3861554419</v>
      </c>
      <c r="AF51" s="16">
        <f>SUM(AF11:AF50)</f>
        <v>5159869291</v>
      </c>
      <c r="AG51" s="13">
        <f t="shared" si="13"/>
        <v>100</v>
      </c>
      <c r="AH51" s="14">
        <f t="shared" si="14"/>
        <v>-4.384518357772976</v>
      </c>
      <c r="AJ51" s="16">
        <f>SUM(AJ11:AJ50)</f>
        <v>1398455973</v>
      </c>
      <c r="AK51" s="16">
        <f>SUM(AK11:AK50)</f>
        <v>2918197662</v>
      </c>
      <c r="AL51" s="16">
        <f>SUM(AL11:AL50)</f>
        <v>4369071997</v>
      </c>
      <c r="AM51" s="16">
        <f>SUM(AM11:AM50)</f>
        <v>5822937652</v>
      </c>
      <c r="AN51" s="13">
        <f t="shared" si="15"/>
        <v>100</v>
      </c>
      <c r="AO51" s="14">
        <f t="shared" si="16"/>
        <v>12.850487553173949</v>
      </c>
      <c r="AQ51" s="16">
        <f>SUM(AQ11:AQ50)</f>
        <v>1584524244</v>
      </c>
      <c r="AR51" s="16">
        <f>SUM(AR11:AR50)</f>
        <v>3228411140</v>
      </c>
      <c r="AS51" s="16">
        <f>SUM(AS11:AS50)</f>
        <v>4865618646</v>
      </c>
      <c r="AT51" s="16">
        <f>SUM(AT11:AT50)</f>
        <v>6426173987</v>
      </c>
      <c r="AU51" s="13">
        <f t="shared" si="17"/>
        <v>100</v>
      </c>
      <c r="AV51" s="14">
        <f t="shared" si="18"/>
        <v>10.359656432055502</v>
      </c>
      <c r="AX51" s="16">
        <f>SUM(AX11:AX50)</f>
        <v>1803450000</v>
      </c>
      <c r="AY51" s="16">
        <f>SUM(AY11:AY50)</f>
        <v>3670081699</v>
      </c>
      <c r="AZ51" s="16">
        <f>SUM(AZ11:AZ50)</f>
        <v>5490723423</v>
      </c>
      <c r="BA51" s="16">
        <f>SUM(BA11:BA50)</f>
        <v>7390615731</v>
      </c>
      <c r="BB51" s="13">
        <f t="shared" si="19"/>
        <v>100</v>
      </c>
      <c r="BC51" s="14">
        <f t="shared" si="20"/>
        <v>15.008024151712092</v>
      </c>
      <c r="BE51" s="16">
        <f>SUM(BE11:BE50)</f>
        <v>2019936051</v>
      </c>
      <c r="BF51" s="16">
        <f>SUM(BF11:BF50)</f>
        <v>4085331591</v>
      </c>
      <c r="BG51" s="16">
        <f>SUM(BG11:BG50)</f>
        <v>6113247253</v>
      </c>
      <c r="BH51" s="16">
        <f>SUM(BH11:BH50)</f>
        <v>8100230294</v>
      </c>
      <c r="BI51" s="13">
        <f t="shared" si="21"/>
        <v>100</v>
      </c>
      <c r="BJ51" s="14">
        <f t="shared" si="22"/>
        <v>9.601562154334658</v>
      </c>
      <c r="BL51" s="16">
        <f>SUM(BL11:BL50)</f>
        <v>2199367213</v>
      </c>
      <c r="BM51" s="16">
        <f>SUM(BM11:BM50)</f>
        <v>4452870785</v>
      </c>
      <c r="BN51" s="16">
        <f>SUM(BN11:BN50)</f>
        <v>6571502801</v>
      </c>
      <c r="BO51" s="16">
        <f>SUM(BO11:BO50)</f>
        <v>8433505681</v>
      </c>
      <c r="BP51" s="13">
        <f t="shared" si="23"/>
        <v>100</v>
      </c>
      <c r="BQ51" s="14">
        <f t="shared" si="24"/>
        <v>4.114393972809182</v>
      </c>
      <c r="BS51" s="16">
        <f>SUM(BS11:BS50)</f>
        <v>1653963589</v>
      </c>
      <c r="BT51" s="16">
        <f>SUM(BT11:BT50)</f>
        <v>3228101437</v>
      </c>
      <c r="BU51" s="16">
        <f>SUM(BU11:BU50)</f>
        <v>4869677775</v>
      </c>
      <c r="BV51" s="16">
        <f>SUM(BV11:BV50)</f>
        <v>6445803298</v>
      </c>
      <c r="BW51" s="13">
        <f t="shared" si="25"/>
        <v>100</v>
      </c>
      <c r="BX51" s="14">
        <f t="shared" si="26"/>
        <v>-23.56911180457412</v>
      </c>
      <c r="BZ51" s="16">
        <f>SUM(BZ11:BZ50)</f>
        <v>1708722299</v>
      </c>
      <c r="CA51" s="16">
        <f>SUM(CA11:CA50)</f>
        <v>3592630371</v>
      </c>
      <c r="CB51" s="16">
        <f>SUM(CB11:CB50)</f>
        <v>5476885004</v>
      </c>
      <c r="CC51" s="16">
        <f>SUM(CC11:CC50)</f>
        <v>7330607480</v>
      </c>
      <c r="CD51" s="13">
        <f t="shared" si="27"/>
        <v>100</v>
      </c>
      <c r="CE51" s="14">
        <f t="shared" si="28"/>
        <v>13.726825673916181</v>
      </c>
      <c r="CG51" s="16">
        <f>SUM(CG11:CG50)</f>
        <v>1997610377</v>
      </c>
      <c r="CH51" s="16">
        <f>SUM(CH11:CH50)</f>
        <v>4163634948</v>
      </c>
      <c r="CI51" s="16">
        <f>SUM(CI11:CI50)</f>
        <v>6287710780</v>
      </c>
      <c r="CJ51" s="16">
        <f>SUM(CJ11:CJ50)</f>
        <v>8341578113</v>
      </c>
      <c r="CK51" s="13">
        <f t="shared" si="35"/>
        <v>100</v>
      </c>
      <c r="CL51" s="14">
        <f t="shared" si="36"/>
        <v>13.791089425511018</v>
      </c>
      <c r="CN51" s="16">
        <f>SUM(CN11:CN50)</f>
        <v>2161603329</v>
      </c>
      <c r="CO51" s="16">
        <f>SUM(CO11:CO50)</f>
        <v>4329278569</v>
      </c>
      <c r="CP51" s="16">
        <f>SUM(CP11:CP50)</f>
        <v>6433690818</v>
      </c>
      <c r="CQ51" s="16">
        <f>SUM(CQ11:CQ50)</f>
        <v>8450622657</v>
      </c>
      <c r="CR51" s="13">
        <f t="shared" si="1"/>
        <v>100</v>
      </c>
      <c r="CS51" s="14">
        <f t="shared" si="30"/>
        <v>1.3072411781418083</v>
      </c>
      <c r="CU51" s="16">
        <f>SUM(CU11:CU50)</f>
        <v>2108959794</v>
      </c>
      <c r="CV51" s="16">
        <f>SUM(CV11:CV50)</f>
        <v>4322628894</v>
      </c>
      <c r="CW51" s="16">
        <f>SUM(CW11:CW50)</f>
        <v>6489520603</v>
      </c>
      <c r="CX51" s="16">
        <f>SUM(CX11:CX50)</f>
        <v>8617395054</v>
      </c>
      <c r="CY51" s="13">
        <f t="shared" si="2"/>
        <v>100</v>
      </c>
      <c r="CZ51" s="14">
        <f t="shared" si="31"/>
        <v>1.973492413152016</v>
      </c>
      <c r="DB51" s="16">
        <f>SUM(DB11:DB50)</f>
        <v>2219440891</v>
      </c>
      <c r="DC51" s="16">
        <f>SUM(DC11:DC50)</f>
        <v>4540106757</v>
      </c>
      <c r="DD51" s="16">
        <f>SUM(DD11:DD50)</f>
        <v>6784313283</v>
      </c>
      <c r="DE51" s="16">
        <f>SUM(DE11:DE50)</f>
        <v>8988031360</v>
      </c>
      <c r="DF51" s="13">
        <f t="shared" si="3"/>
        <v>100</v>
      </c>
      <c r="DG51" s="14">
        <f t="shared" si="32"/>
        <v>4.301024888350213</v>
      </c>
      <c r="DI51" s="16">
        <f>SUM(DI11:DI50)</f>
        <v>2269983110</v>
      </c>
      <c r="DJ51" s="16">
        <f>SUM(DJ11:DJ50)</f>
        <v>4692583634</v>
      </c>
      <c r="DK51" s="16">
        <f>SUM(DK11:DK50)</f>
        <v>6972888458</v>
      </c>
      <c r="DL51" s="16">
        <f>SUM(DL11:DL50)</f>
        <v>9256184354</v>
      </c>
      <c r="DM51" s="13">
        <f t="shared" si="4"/>
        <v>100</v>
      </c>
      <c r="DN51" s="14">
        <f t="shared" si="33"/>
        <v>2.9834452424518503</v>
      </c>
      <c r="DP51" s="16">
        <f>SUM(DP11:DP50)</f>
        <v>2323511048</v>
      </c>
      <c r="DQ51" s="16">
        <f>SUM(DQ11:DQ50)</f>
        <v>4814167388</v>
      </c>
      <c r="DR51" s="16">
        <f>SUM(DR11:DR50)</f>
        <v>7155544057</v>
      </c>
      <c r="DS51" s="16">
        <f>SUM(DS11:DS50)</f>
        <v>0</v>
      </c>
      <c r="DT51" s="13" t="e">
        <f t="shared" si="5"/>
        <v>#DIV/0!</v>
      </c>
      <c r="DU51" s="14">
        <f t="shared" si="34"/>
        <v>-100</v>
      </c>
    </row>
    <row r="52" spans="1:125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4" spans="1:125" ht="12">
      <c r="A54" s="2" t="s">
        <v>47</v>
      </c>
      <c r="B54" s="20">
        <f>B11+B12+B13</f>
        <v>2653733</v>
      </c>
      <c r="C54" s="20">
        <f>C11+C12+C13</f>
        <v>5004271</v>
      </c>
      <c r="D54" s="20">
        <f>D11+D12+D13</f>
        <v>7894307</v>
      </c>
      <c r="E54" s="20">
        <f>E11+E12+E13</f>
        <v>9738858</v>
      </c>
      <c r="F54" s="13">
        <f aca="true" t="shared" si="37" ref="F54:F66">E54*100/E$51</f>
        <v>0.22731081059500172</v>
      </c>
      <c r="H54" s="20">
        <f>H11+H12+H13</f>
        <v>2724606</v>
      </c>
      <c r="I54" s="20">
        <f>I11+I12+I13</f>
        <v>4328648</v>
      </c>
      <c r="J54" s="20">
        <f>J11+J12+J13</f>
        <v>6904362</v>
      </c>
      <c r="K54" s="20">
        <f>K11+K12+K13</f>
        <v>9685803</v>
      </c>
      <c r="L54" s="13">
        <f aca="true" t="shared" si="38" ref="L54:L66">K54*100/K$51</f>
        <v>0.19420026340074234</v>
      </c>
      <c r="M54" s="14">
        <f aca="true" t="shared" si="39" ref="M54:M66">K54*100/E54-100</f>
        <v>-0.5447763998612629</v>
      </c>
      <c r="O54" s="20">
        <f>O11+O12+O13</f>
        <v>2258040</v>
      </c>
      <c r="P54" s="20">
        <f>P11+P12+P13</f>
        <v>4115564</v>
      </c>
      <c r="Q54" s="20">
        <f>Q11+Q12+Q13</f>
        <v>6162515</v>
      </c>
      <c r="R54" s="20">
        <f>R11+R12+R13</f>
        <v>8824036</v>
      </c>
      <c r="S54" s="13">
        <f aca="true" t="shared" si="40" ref="S54:S66">R54*100/R$51</f>
        <v>0.16752748381579094</v>
      </c>
      <c r="T54" s="14">
        <f aca="true" t="shared" si="41" ref="T54:T66">R54*100/K54-100</f>
        <v>-8.897217917812284</v>
      </c>
      <c r="V54" s="20">
        <f>V11+V12+V13</f>
        <v>3063991</v>
      </c>
      <c r="W54" s="20">
        <f>W11+W12+W13</f>
        <v>5299945</v>
      </c>
      <c r="X54" s="20">
        <f>X11+X12+X13</f>
        <v>7260032</v>
      </c>
      <c r="Y54" s="20">
        <f>Y11+Y12+Y13</f>
        <v>9441212</v>
      </c>
      <c r="Z54" s="13">
        <f aca="true" t="shared" si="42" ref="Z54:Z66">Y54*100/Y$51</f>
        <v>0.17495133728308496</v>
      </c>
      <c r="AA54" s="14">
        <f aca="true" t="shared" si="43" ref="AA54:AA66">Y54*100/R54-100</f>
        <v>6.994259769565758</v>
      </c>
      <c r="AC54" s="20">
        <f>AC11+AC12+AC13</f>
        <v>1731802</v>
      </c>
      <c r="AD54" s="20">
        <f>AD11+AD12+AD13</f>
        <v>3217954</v>
      </c>
      <c r="AE54" s="20">
        <f>AE11+AE12+AE13</f>
        <v>4757494</v>
      </c>
      <c r="AF54" s="20">
        <f>AF11+AF12+AF13</f>
        <v>6567735</v>
      </c>
      <c r="AG54" s="13">
        <f aca="true" t="shared" si="44" ref="AG54:AG66">AF54*100/AF$51</f>
        <v>0.12728491032622943</v>
      </c>
      <c r="AH54" s="14">
        <f aca="true" t="shared" si="45" ref="AH54:AH66">AF54*100/Y54-100</f>
        <v>-30.435467395499643</v>
      </c>
      <c r="AJ54" s="20">
        <f>AJ11+AJ12+AJ13</f>
        <v>1691991</v>
      </c>
      <c r="AK54" s="20">
        <f>AK11+AK12+AK13</f>
        <v>3256850</v>
      </c>
      <c r="AL54" s="20">
        <f>AL11+AL12+AL13</f>
        <v>5066333</v>
      </c>
      <c r="AM54" s="20">
        <f>AM11+AM12+AM13</f>
        <v>6764132</v>
      </c>
      <c r="AN54" s="13">
        <f aca="true" t="shared" si="46" ref="AN54:AN66">AM54*100/AM$51</f>
        <v>0.11616356561325586</v>
      </c>
      <c r="AO54" s="14">
        <f aca="true" t="shared" si="47" ref="AO54:AO66">AM54*100/AF54-100</f>
        <v>2.9903307609092025</v>
      </c>
      <c r="AQ54" s="20">
        <f>AQ11+AQ12+AQ13</f>
        <v>1388212</v>
      </c>
      <c r="AR54" s="20">
        <f>AR11+AR12+AR13</f>
        <v>2537291</v>
      </c>
      <c r="AS54" s="20">
        <f>AS11+AS12+AS13</f>
        <v>4448923</v>
      </c>
      <c r="AT54" s="20">
        <f>AT11+AT12+AT13</f>
        <v>6463095</v>
      </c>
      <c r="AU54" s="13">
        <f aca="true" t="shared" si="48" ref="AU54:AU66">AT54*100/AT$51</f>
        <v>0.10057454113559157</v>
      </c>
      <c r="AV54" s="14">
        <f aca="true" t="shared" si="49" ref="AV54:AV66">AT54*100/AM54-100</f>
        <v>-4.450489730241813</v>
      </c>
      <c r="AX54" s="20">
        <f>AX11+AX12+AX13</f>
        <v>1480779</v>
      </c>
      <c r="AY54" s="20">
        <f>AY11+AY12+AY13</f>
        <v>2997006</v>
      </c>
      <c r="AZ54" s="20">
        <f>AZ11+AZ12+AZ13</f>
        <v>5368859</v>
      </c>
      <c r="BA54" s="20">
        <f>BA11+BA12+BA13</f>
        <v>7349362</v>
      </c>
      <c r="BB54" s="13">
        <f aca="true" t="shared" si="50" ref="BB54:BB66">BA54*100/BA$51</f>
        <v>0.09944180928218253</v>
      </c>
      <c r="BC54" s="14">
        <f aca="true" t="shared" si="51" ref="BC54:BC66">BA54*100/AT54-100</f>
        <v>13.71273360518451</v>
      </c>
      <c r="BE54" s="20">
        <f>BE11+BE12+BE13</f>
        <v>1693650</v>
      </c>
      <c r="BF54" s="20">
        <f>BF11+BF12+BF13</f>
        <v>2847833</v>
      </c>
      <c r="BG54" s="20">
        <f>BG11+BG12+BG13</f>
        <v>4385503</v>
      </c>
      <c r="BH54" s="20">
        <f>BH11+BH12+BH13</f>
        <v>6981858</v>
      </c>
      <c r="BI54" s="13">
        <f aca="true" t="shared" si="52" ref="BI54:BI66">BH54*100/BH$51</f>
        <v>0.08619332718443326</v>
      </c>
      <c r="BJ54" s="14">
        <f aca="true" t="shared" si="53" ref="BJ54:BJ66">BH54*100/BA54-100</f>
        <v>-5.000488477775349</v>
      </c>
      <c r="BL54" s="20">
        <f>BL11+BL12+BL13</f>
        <v>1848456</v>
      </c>
      <c r="BM54" s="20">
        <f>BM11+BM12+BM13</f>
        <v>3238029</v>
      </c>
      <c r="BN54" s="20">
        <f>BN11+BN12+BN13</f>
        <v>5279553</v>
      </c>
      <c r="BO54" s="20">
        <f>BO11+BO12+BO13</f>
        <v>7850316</v>
      </c>
      <c r="BP54" s="13">
        <f aca="true" t="shared" si="54" ref="BP54:BP66">BO54*100/BO$51</f>
        <v>0.09308484866128829</v>
      </c>
      <c r="BQ54" s="14">
        <f aca="true" t="shared" si="55" ref="BQ54:BQ66">BO54*100/BH54-100</f>
        <v>12.438780622579259</v>
      </c>
      <c r="BS54" s="20">
        <f>BS11+BS12+BS13</f>
        <v>2081858</v>
      </c>
      <c r="BT54" s="20">
        <f>BT11+BT12+BT13</f>
        <v>3440195</v>
      </c>
      <c r="BU54" s="20">
        <f>BU11+BU12+BU13</f>
        <v>5460802</v>
      </c>
      <c r="BV54" s="20">
        <f>BV11+BV12+BV13</f>
        <v>7925583</v>
      </c>
      <c r="BW54" s="13">
        <f aca="true" t="shared" si="56" ref="BW54:BW66">BV54*100/BV$51</f>
        <v>0.12295725813505891</v>
      </c>
      <c r="BX54" s="14">
        <f aca="true" t="shared" si="57" ref="BX54:BX66">BV54*100/BO54-100</f>
        <v>0.9587766912822389</v>
      </c>
      <c r="BZ54" s="20">
        <f>BZ11+BZ12+BZ13</f>
        <v>2320359</v>
      </c>
      <c r="CA54" s="20">
        <f>CA11+CA12+CA13</f>
        <v>3714749</v>
      </c>
      <c r="CB54" s="20">
        <f>CB11+CB12+CB13</f>
        <v>5920168</v>
      </c>
      <c r="CC54" s="20">
        <f>CC11+CC12+CC13</f>
        <v>9326469</v>
      </c>
      <c r="CD54" s="13">
        <f aca="true" t="shared" si="58" ref="CD54:CD66">CC54*100/CC$51</f>
        <v>0.12722641371053195</v>
      </c>
      <c r="CE54" s="14">
        <f aca="true" t="shared" si="59" ref="CE54:CE66">CC54*100/BV54-100</f>
        <v>17.67549466077132</v>
      </c>
      <c r="CG54" s="20">
        <f>CG11+CG12+CG13</f>
        <v>2559627</v>
      </c>
      <c r="CH54" s="20">
        <f>CH11+CH12+CH13</f>
        <v>5941931</v>
      </c>
      <c r="CI54" s="20">
        <f>CI11+CI12+CI13</f>
        <v>10719099</v>
      </c>
      <c r="CJ54" s="20">
        <f>CJ11+CJ12+CJ13</f>
        <v>15186099</v>
      </c>
      <c r="CK54" s="13">
        <f aca="true" t="shared" si="60" ref="CK54:CK59">CJ54*100/CJ$51</f>
        <v>0.18205306950651343</v>
      </c>
      <c r="CL54" s="14">
        <f aca="true" t="shared" si="61" ref="CL54:CL66">CJ54*100/CC54-100</f>
        <v>62.827957719046736</v>
      </c>
      <c r="CN54" s="20">
        <f>CN11+CN12+CN13</f>
        <v>2795373</v>
      </c>
      <c r="CO54" s="20">
        <f>CO11+CO12+CO13</f>
        <v>5957502</v>
      </c>
      <c r="CP54" s="20">
        <f>CP11+CP12+CP13</f>
        <v>9784010</v>
      </c>
      <c r="CQ54" s="20">
        <f>CQ11+CQ12+CQ13</f>
        <v>13446356</v>
      </c>
      <c r="CR54" s="13">
        <f aca="true" t="shared" si="62" ref="CR54:CR66">CQ54*100/CQ$51</f>
        <v>0.15911674850209798</v>
      </c>
      <c r="CS54" s="14">
        <f aca="true" t="shared" si="63" ref="CS54:CS66">CQ54*100/CJ54-100</f>
        <v>-11.456154737302839</v>
      </c>
      <c r="CU54" s="20">
        <f>CU11+CU12+CU13</f>
        <v>2355976</v>
      </c>
      <c r="CV54" s="20">
        <f>CV11+CV12+CV13</f>
        <v>4601588</v>
      </c>
      <c r="CW54" s="20">
        <f>CW11+CW12+CW13</f>
        <v>8548075</v>
      </c>
      <c r="CX54" s="20">
        <f>CX11+CX12+CX13</f>
        <v>11406035</v>
      </c>
      <c r="CY54" s="13">
        <f aca="true" t="shared" si="64" ref="CY54:CY66">CX54*100/CX$51</f>
        <v>0.13236059074146284</v>
      </c>
      <c r="CZ54" s="14">
        <f aca="true" t="shared" si="65" ref="CZ54:CZ66">CX54*100/CQ54-100</f>
        <v>-15.173783886132426</v>
      </c>
      <c r="DB54" s="20">
        <f>DB11+DB12+DB13</f>
        <v>2631392</v>
      </c>
      <c r="DC54" s="20">
        <f>DC11+DC12+DC13</f>
        <v>5053892</v>
      </c>
      <c r="DD54" s="20">
        <f>DD11+DD12+DD13</f>
        <v>8152853</v>
      </c>
      <c r="DE54" s="20">
        <f>DE11+DE12+DE13</f>
        <v>10693773</v>
      </c>
      <c r="DF54" s="13">
        <f aca="true" t="shared" si="66" ref="DF54:DF66">DE54*100/DE$51</f>
        <v>0.11897792265824939</v>
      </c>
      <c r="DG54" s="14">
        <f aca="true" t="shared" si="67" ref="DG54:DG66">DE54*100/CX54-100</f>
        <v>-6.244606473678189</v>
      </c>
      <c r="DI54" s="20">
        <f>DI11+DI12+DI13</f>
        <v>2893779</v>
      </c>
      <c r="DJ54" s="20">
        <f>DJ11+DJ12+DJ13</f>
        <v>5848130</v>
      </c>
      <c r="DK54" s="20">
        <f>DK11+DK12+DK13</f>
        <v>10073175</v>
      </c>
      <c r="DL54" s="20">
        <f>DL11+DL12+DL13</f>
        <v>12627944</v>
      </c>
      <c r="DM54" s="13">
        <f aca="true" t="shared" si="68" ref="DM54:DM66">DL54*100/DL$51</f>
        <v>0.13642710124440116</v>
      </c>
      <c r="DN54" s="14">
        <f aca="true" t="shared" si="69" ref="DN54:DN66">DL54*100/DE54-100</f>
        <v>18.08689038003706</v>
      </c>
      <c r="DP54" s="20">
        <f>DP11+DP12+DP13</f>
        <v>1848307</v>
      </c>
      <c r="DQ54" s="20">
        <f>DQ11+DQ12+DQ13</f>
        <v>4017304</v>
      </c>
      <c r="DR54" s="20">
        <f>DR11+DR12+DR13</f>
        <v>7739727</v>
      </c>
      <c r="DS54" s="20">
        <f>DS11+DS12+DS13</f>
        <v>0</v>
      </c>
      <c r="DT54" s="13" t="e">
        <f aca="true" t="shared" si="70" ref="DT54:DT66">DS54*100/DS$51</f>
        <v>#DIV/0!</v>
      </c>
      <c r="DU54" s="14">
        <f aca="true" t="shared" si="71" ref="DU54:DU66">DS54*100/DL54-100</f>
        <v>-100</v>
      </c>
    </row>
    <row r="55" spans="1:125" ht="12">
      <c r="A55" s="2" t="s">
        <v>48</v>
      </c>
      <c r="B55" s="20">
        <f>B11+B12+B13+B18+B19+B20</f>
        <v>59988051</v>
      </c>
      <c r="C55" s="20">
        <f>C11+C12+C13+C18+C19+C20</f>
        <v>129374747</v>
      </c>
      <c r="D55" s="20">
        <f>D11+D12+D13+D18+D19+D20</f>
        <v>197257369</v>
      </c>
      <c r="E55" s="20">
        <f>E11+E12+E13+E18+E19+E20</f>
        <v>260479853</v>
      </c>
      <c r="F55" s="13">
        <f t="shared" si="37"/>
        <v>6.0797566335906</v>
      </c>
      <c r="H55" s="20">
        <f>H11+H12+H13+H18+H19+H20</f>
        <v>68455367</v>
      </c>
      <c r="I55" s="20">
        <f>I11+I12+I13+I18+I19+I20</f>
        <v>142555818</v>
      </c>
      <c r="J55" s="20">
        <f>J11+J12+J13+J18+J19+J20</f>
        <v>219929566</v>
      </c>
      <c r="K55" s="20">
        <f>K11+K12+K13+K18+K19+K20</f>
        <v>288335900</v>
      </c>
      <c r="L55" s="13">
        <f t="shared" si="38"/>
        <v>5.781132212568241</v>
      </c>
      <c r="M55" s="14">
        <f t="shared" si="39"/>
        <v>10.6941272728682</v>
      </c>
      <c r="O55" s="20">
        <f>O11+O12+O13+O18+O19+O20</f>
        <v>70137450</v>
      </c>
      <c r="P55" s="20">
        <f>P11+P12+P13+P18+P19+P20</f>
        <v>143943633</v>
      </c>
      <c r="Q55" s="20">
        <f>Q11+Q12+Q13+Q18+Q19+Q20</f>
        <v>215028198</v>
      </c>
      <c r="R55" s="20">
        <f>R11+R12+R13+R18+R19+R20</f>
        <v>286465331</v>
      </c>
      <c r="S55" s="13">
        <f t="shared" si="40"/>
        <v>5.438646907479491</v>
      </c>
      <c r="T55" s="14">
        <f t="shared" si="41"/>
        <v>-0.6487464793665936</v>
      </c>
      <c r="V55" s="20">
        <f>V11+V12+V13+V18+V19+V20</f>
        <v>73058308</v>
      </c>
      <c r="W55" s="20">
        <f>W11+W12+W13+W18+W19+W20</f>
        <v>154699007</v>
      </c>
      <c r="X55" s="20">
        <f>X11+X12+X13+X18+X19+X20</f>
        <v>231050403</v>
      </c>
      <c r="Y55" s="20">
        <f>Y11+Y12+Y13+Y18+Y19+Y20</f>
        <v>300629616</v>
      </c>
      <c r="Z55" s="13">
        <f t="shared" si="42"/>
        <v>5.570847614278794</v>
      </c>
      <c r="AA55" s="14">
        <f t="shared" si="43"/>
        <v>4.9445023418907255</v>
      </c>
      <c r="AC55" s="20">
        <f>AC11+AC12+AC13+AC18+AC19+AC20</f>
        <v>68253969</v>
      </c>
      <c r="AD55" s="20">
        <f>AD11+AD12+AD13+AD18+AD19+AD20</f>
        <v>141107491</v>
      </c>
      <c r="AE55" s="20">
        <f>AE11+AE12+AE13+AE18+AE19+AE20</f>
        <v>212564862</v>
      </c>
      <c r="AF55" s="20">
        <f>AF11+AF12+AF13+AF18+AF19+AF20</f>
        <v>284360417</v>
      </c>
      <c r="AG55" s="13">
        <f t="shared" si="44"/>
        <v>5.511000394835389</v>
      </c>
      <c r="AH55" s="14">
        <f t="shared" si="45"/>
        <v>-5.411708672109</v>
      </c>
      <c r="AJ55" s="20">
        <f>AJ11+AJ12+AJ13+AJ18+AJ19+AJ20</f>
        <v>79598970</v>
      </c>
      <c r="AK55" s="20">
        <f>AK11+AK12+AK13+AK18+AK19+AK20</f>
        <v>171083513</v>
      </c>
      <c r="AL55" s="20">
        <f>AL11+AL12+AL13+AL18+AL19+AL20</f>
        <v>264561590</v>
      </c>
      <c r="AM55" s="20">
        <f>AM11+AM12+AM13+AM18+AM19+AM20</f>
        <v>351007802</v>
      </c>
      <c r="AN55" s="13">
        <f t="shared" si="46"/>
        <v>6.028019240072743</v>
      </c>
      <c r="AO55" s="14">
        <f t="shared" si="47"/>
        <v>23.437644979962172</v>
      </c>
      <c r="AQ55" s="20">
        <f>AQ11+AQ12+AQ13+AQ18+AQ19+AQ20</f>
        <v>85133786</v>
      </c>
      <c r="AR55" s="20">
        <f>AR11+AR12+AR13+AR18+AR19+AR20</f>
        <v>185826234</v>
      </c>
      <c r="AS55" s="20">
        <f>AS11+AS12+AS13+AS18+AS19+AS20</f>
        <v>285576471</v>
      </c>
      <c r="AT55" s="20">
        <f>AT11+AT12+AT13+AT18+AT19+AT20</f>
        <v>382118225</v>
      </c>
      <c r="AU55" s="13">
        <f t="shared" si="48"/>
        <v>5.9462788553969474</v>
      </c>
      <c r="AV55" s="14">
        <f t="shared" si="49"/>
        <v>8.86317136620228</v>
      </c>
      <c r="AX55" s="20">
        <f>AX11+AX12+AX13+AX18+AX19+AX20</f>
        <v>96689216</v>
      </c>
      <c r="AY55" s="20">
        <f>AY11+AY12+AY13+AY18+AY19+AY20</f>
        <v>208458371</v>
      </c>
      <c r="AZ55" s="20">
        <f>AZ11+AZ12+AZ13+AZ18+AZ19+AZ20</f>
        <v>318588505</v>
      </c>
      <c r="BA55" s="20">
        <f>BA11+BA12+BA13+BA18+BA19+BA20</f>
        <v>426540885</v>
      </c>
      <c r="BB55" s="13">
        <f t="shared" si="50"/>
        <v>5.771384963378229</v>
      </c>
      <c r="BC55" s="14">
        <f t="shared" si="51"/>
        <v>11.625370655901065</v>
      </c>
      <c r="BE55" s="20">
        <f>BE11+BE12+BE13+BE18+BE19+BE20</f>
        <v>109329060</v>
      </c>
      <c r="BF55" s="20">
        <f>BF11+BF12+BF13+BF18+BF19+BF20</f>
        <v>229291138</v>
      </c>
      <c r="BG55" s="20">
        <f>BG11+BG12+BG13+BG18+BG19+BG20</f>
        <v>347675629</v>
      </c>
      <c r="BH55" s="20">
        <f>BH11+BH12+BH13+BH18+BH19+BH20</f>
        <v>466172300</v>
      </c>
      <c r="BI55" s="13">
        <f t="shared" si="52"/>
        <v>5.755049956361154</v>
      </c>
      <c r="BJ55" s="14">
        <f t="shared" si="53"/>
        <v>9.29135198845006</v>
      </c>
      <c r="BL55" s="20">
        <f>BL11+BL12+BL13+BL18+BL19+BL20</f>
        <v>117274324</v>
      </c>
      <c r="BM55" s="20">
        <f>BM11+BM12+BM13+BM18+BM19+BM20</f>
        <v>243072570</v>
      </c>
      <c r="BN55" s="20">
        <f>BN11+BN12+BN13+BN18+BN19+BN20</f>
        <v>364686757</v>
      </c>
      <c r="BO55" s="20">
        <f>BO11+BO12+BO13+BO18+BO19+BO20</f>
        <v>479334581</v>
      </c>
      <c r="BP55" s="13">
        <f t="shared" si="54"/>
        <v>5.683693106176494</v>
      </c>
      <c r="BQ55" s="14">
        <f t="shared" si="55"/>
        <v>2.8234798592709183</v>
      </c>
      <c r="BS55" s="20">
        <f>BS11+BS12+BS13+BS18+BS19+BS20</f>
        <v>105065155</v>
      </c>
      <c r="BT55" s="20">
        <f>BT11+BT12+BT13+BT18+BT19+BT20</f>
        <v>227920464</v>
      </c>
      <c r="BU55" s="20">
        <f>BU11+BU12+BU13+BU18+BU19+BU20</f>
        <v>355143631</v>
      </c>
      <c r="BV55" s="20">
        <f>BV11+BV12+BV13+BV18+BV19+BV20</f>
        <v>479889868</v>
      </c>
      <c r="BW55" s="13">
        <f t="shared" si="56"/>
        <v>7.444997090570541</v>
      </c>
      <c r="BX55" s="14">
        <f t="shared" si="57"/>
        <v>0.11584538691982971</v>
      </c>
      <c r="BZ55" s="20">
        <f>BZ11+BZ12+BZ13+BZ18+BZ19+BZ20</f>
        <v>117688389</v>
      </c>
      <c r="CA55" s="20">
        <f>CA11+CA12+CA13+CA18+CA19+CA20</f>
        <v>257099412</v>
      </c>
      <c r="CB55" s="20">
        <f>CB11+CB12+CB13+CB18+CB19+CB20</f>
        <v>396944058</v>
      </c>
      <c r="CC55" s="20">
        <f>CC11+CC12+CC13+CC18+CC19+CC20</f>
        <v>539186229</v>
      </c>
      <c r="CD55" s="13">
        <f t="shared" si="58"/>
        <v>7.3552734950146315</v>
      </c>
      <c r="CE55" s="14">
        <f t="shared" si="59"/>
        <v>12.35624357878713</v>
      </c>
      <c r="CG55" s="20">
        <f>CG11+CG12+CG13+CG18+CG19+CG20</f>
        <v>132058086</v>
      </c>
      <c r="CH55" s="20">
        <f>CH11+CH12+CH13+CH18+CH19+CH20</f>
        <v>286283021</v>
      </c>
      <c r="CI55" s="20">
        <f>CI11+CI12+CI13+CI18+CI19+CI20</f>
        <v>436745314</v>
      </c>
      <c r="CJ55" s="20">
        <f>CJ11+CJ12+CJ13+CJ18+CJ19+CJ20</f>
        <v>588063454</v>
      </c>
      <c r="CK55" s="13">
        <f t="shared" si="60"/>
        <v>7.0497865755585</v>
      </c>
      <c r="CL55" s="14">
        <f t="shared" si="61"/>
        <v>9.06499876501853</v>
      </c>
      <c r="CN55" s="20">
        <f>CN11+CN12+CN13+CN18+CN19+CN20</f>
        <v>137928216</v>
      </c>
      <c r="CO55" s="20">
        <f>CO11+CO12+CO13+CO18+CO19+CO20</f>
        <v>298323167</v>
      </c>
      <c r="CP55" s="20">
        <f>CP11+CP12+CP13+CP18+CP19+CP20</f>
        <v>457688436</v>
      </c>
      <c r="CQ55" s="20">
        <f>CQ11+CQ12+CQ13+CQ18+CQ19+CQ20</f>
        <v>617984138</v>
      </c>
      <c r="CR55" s="13">
        <f t="shared" si="62"/>
        <v>7.3128828854770624</v>
      </c>
      <c r="CS55" s="14">
        <f t="shared" si="63"/>
        <v>5.088002629049626</v>
      </c>
      <c r="CU55" s="20">
        <f>CU11+CU12+CU13+CU18+CU19+CU20</f>
        <v>143347310</v>
      </c>
      <c r="CV55" s="20">
        <f>CV11+CV12+CV13+CV18+CV19+CV20</f>
        <v>304059578</v>
      </c>
      <c r="CW55" s="20">
        <f>CW11+CW12+CW13+CW18+CW19+CW20</f>
        <v>465465831</v>
      </c>
      <c r="CX55" s="20">
        <f>CX11+CX12+CX13+CX18+CX19+CX20</f>
        <v>617331375</v>
      </c>
      <c r="CY55" s="13">
        <f t="shared" si="64"/>
        <v>7.163781759238817</v>
      </c>
      <c r="CZ55" s="14">
        <f t="shared" si="65"/>
        <v>-0.10562779201947592</v>
      </c>
      <c r="DB55" s="20">
        <f>DB11+DB12+DB13+DB18+DB19+DB20</f>
        <v>144368245</v>
      </c>
      <c r="DC55" s="20">
        <f>DC11+DC12+DC13+DC18+DC19+DC20</f>
        <v>307300775</v>
      </c>
      <c r="DD55" s="20">
        <f>DD11+DD12+DD13+DD18+DD19+DD20</f>
        <v>463348958</v>
      </c>
      <c r="DE55" s="20">
        <f>DE11+DE12+DE13+DE18+DE19+DE20</f>
        <v>617376522</v>
      </c>
      <c r="DF55" s="13">
        <f t="shared" si="66"/>
        <v>6.8688736973877225</v>
      </c>
      <c r="DG55" s="14">
        <f t="shared" si="67"/>
        <v>0.007313252141116777</v>
      </c>
      <c r="DI55" s="20">
        <f>DI11+DI12+DI13+DI18+DI19+DI20</f>
        <v>142772053</v>
      </c>
      <c r="DJ55" s="20">
        <f>DJ11+DJ12+DJ13+DJ18+DJ19+DJ20</f>
        <v>310590103</v>
      </c>
      <c r="DK55" s="20">
        <f>DK11+DK12+DK13+DK18+DK19+DK20</f>
        <v>470108611</v>
      </c>
      <c r="DL55" s="20">
        <f>DL11+DL12+DL13+DL18+DL19+DL20</f>
        <v>620219930</v>
      </c>
      <c r="DM55" s="13">
        <f t="shared" si="68"/>
        <v>6.70060044484719</v>
      </c>
      <c r="DN55" s="14">
        <f t="shared" si="69"/>
        <v>0.46056302737083854</v>
      </c>
      <c r="DP55" s="20">
        <f>DP11+DP12+DP13+DP18+DP19+DP20</f>
        <v>135767600</v>
      </c>
      <c r="DQ55" s="20">
        <f>DQ11+DQ12+DQ13+DQ18+DQ19+DQ20</f>
        <v>289990550</v>
      </c>
      <c r="DR55" s="20">
        <f>DR11+DR12+DR13+DR18+DR19+DR20</f>
        <v>446392892</v>
      </c>
      <c r="DS55" s="20">
        <f>DS11+DS12+DS13+DS18+DS19+DS20</f>
        <v>0</v>
      </c>
      <c r="DT55" s="13" t="e">
        <f t="shared" si="70"/>
        <v>#DIV/0!</v>
      </c>
      <c r="DU55" s="14">
        <f t="shared" si="71"/>
        <v>-100</v>
      </c>
    </row>
    <row r="56" spans="1:125" ht="12">
      <c r="A56" s="2" t="s">
        <v>49</v>
      </c>
      <c r="B56" s="20">
        <f>SUM(B14:B17)</f>
        <v>1490693</v>
      </c>
      <c r="C56" s="20">
        <f>SUM(C14:C17)</f>
        <v>2645141</v>
      </c>
      <c r="D56" s="20">
        <f>SUM(D14:D17)</f>
        <v>4136116</v>
      </c>
      <c r="E56" s="20">
        <f>SUM(E14:E17)</f>
        <v>5714995</v>
      </c>
      <c r="F56" s="13">
        <f t="shared" si="37"/>
        <v>0.13339142494904246</v>
      </c>
      <c r="H56" s="20">
        <f>SUM(H14:H17)</f>
        <v>1737378</v>
      </c>
      <c r="I56" s="20">
        <f>SUM(I14:I17)</f>
        <v>3310755</v>
      </c>
      <c r="J56" s="20">
        <f>SUM(J14:J17)</f>
        <v>4951798</v>
      </c>
      <c r="K56" s="20">
        <f>SUM(K14:K17)</f>
        <v>6837268</v>
      </c>
      <c r="L56" s="13">
        <f t="shared" si="38"/>
        <v>0.13708716216316466</v>
      </c>
      <c r="M56" s="14">
        <f t="shared" si="39"/>
        <v>19.637340015170622</v>
      </c>
      <c r="O56" s="20">
        <f>SUM(O14:O17)</f>
        <v>1680979</v>
      </c>
      <c r="P56" s="20">
        <f>SUM(P14:P17)</f>
        <v>3478093</v>
      </c>
      <c r="Q56" s="20">
        <f>SUM(Q14:Q17)</f>
        <v>5304543</v>
      </c>
      <c r="R56" s="20">
        <f>SUM(R14:R17)</f>
        <v>7113484</v>
      </c>
      <c r="S56" s="13">
        <f t="shared" si="40"/>
        <v>0.13505204145630048</v>
      </c>
      <c r="T56" s="14">
        <f t="shared" si="41"/>
        <v>4.039859195222419</v>
      </c>
      <c r="V56" s="20">
        <f>SUM(V14:V17)</f>
        <v>1763307</v>
      </c>
      <c r="W56" s="20">
        <f>SUM(W14:W17)</f>
        <v>3483922</v>
      </c>
      <c r="X56" s="20">
        <f>SUM(X14:X17)</f>
        <v>5016298</v>
      </c>
      <c r="Y56" s="20">
        <f>SUM(Y14:Y17)</f>
        <v>6599611</v>
      </c>
      <c r="Z56" s="13">
        <f t="shared" si="42"/>
        <v>0.12229476151983004</v>
      </c>
      <c r="AA56" s="14">
        <f t="shared" si="43"/>
        <v>-7.223928527849367</v>
      </c>
      <c r="AC56" s="20">
        <f>SUM(AC14:AC17)</f>
        <v>1401734</v>
      </c>
      <c r="AD56" s="20">
        <f>SUM(AD14:AD17)</f>
        <v>2770139</v>
      </c>
      <c r="AE56" s="20">
        <f>SUM(AE14:AE17)</f>
        <v>3492426</v>
      </c>
      <c r="AF56" s="20">
        <f>SUM(AF14:AF17)</f>
        <v>4909521</v>
      </c>
      <c r="AG56" s="13">
        <f t="shared" si="44"/>
        <v>0.09514816603132438</v>
      </c>
      <c r="AH56" s="14">
        <f t="shared" si="45"/>
        <v>-25.608933617451086</v>
      </c>
      <c r="AJ56" s="20">
        <f>SUM(AJ14:AJ17)</f>
        <v>1547085</v>
      </c>
      <c r="AK56" s="20">
        <f>SUM(AK14:AK17)</f>
        <v>3297899</v>
      </c>
      <c r="AL56" s="20">
        <f>SUM(AL14:AL17)</f>
        <v>4710722</v>
      </c>
      <c r="AM56" s="20">
        <f>SUM(AM14:AM17)</f>
        <v>6070332</v>
      </c>
      <c r="AN56" s="13">
        <f t="shared" si="46"/>
        <v>0.10424861749833485</v>
      </c>
      <c r="AO56" s="14">
        <f t="shared" si="47"/>
        <v>23.644078516010012</v>
      </c>
      <c r="AQ56" s="20">
        <f>SUM(AQ14:AQ17)</f>
        <v>1646886</v>
      </c>
      <c r="AR56" s="20">
        <f>SUM(AR14:AR17)</f>
        <v>3127828</v>
      </c>
      <c r="AS56" s="20">
        <f>SUM(AS14:AS17)</f>
        <v>4682314</v>
      </c>
      <c r="AT56" s="20">
        <f>SUM(AT14:AT17)</f>
        <v>6610520</v>
      </c>
      <c r="AU56" s="13">
        <f t="shared" si="48"/>
        <v>0.10286867447680265</v>
      </c>
      <c r="AV56" s="14">
        <f t="shared" si="49"/>
        <v>8.898821349474787</v>
      </c>
      <c r="AX56" s="20">
        <f>SUM(AX14:AX17)</f>
        <v>1824656</v>
      </c>
      <c r="AY56" s="20">
        <f>SUM(AY14:AY17)</f>
        <v>4032726</v>
      </c>
      <c r="AZ56" s="20">
        <f>SUM(AZ14:AZ17)</f>
        <v>5244473</v>
      </c>
      <c r="BA56" s="20">
        <f>SUM(BA14:BA17)</f>
        <v>6656593</v>
      </c>
      <c r="BB56" s="13">
        <f t="shared" si="50"/>
        <v>0.0900681789215324</v>
      </c>
      <c r="BC56" s="14">
        <f t="shared" si="51"/>
        <v>0.696964837864499</v>
      </c>
      <c r="BE56" s="20">
        <f>SUM(BE14:BE17)</f>
        <v>1396456</v>
      </c>
      <c r="BF56" s="20">
        <f>SUM(BF14:BF17)</f>
        <v>2840341</v>
      </c>
      <c r="BG56" s="20">
        <f>SUM(BG14:BG17)</f>
        <v>4457313</v>
      </c>
      <c r="BH56" s="20">
        <f>SUM(BH14:BH17)</f>
        <v>6084614</v>
      </c>
      <c r="BI56" s="13">
        <f t="shared" si="52"/>
        <v>0.07511655569233622</v>
      </c>
      <c r="BJ56" s="14">
        <f t="shared" si="53"/>
        <v>-8.592668952420553</v>
      </c>
      <c r="BL56" s="20">
        <f>SUM(BL14:BL17)</f>
        <v>1963707</v>
      </c>
      <c r="BM56" s="20">
        <f>SUM(BM14:BM17)</f>
        <v>6012894</v>
      </c>
      <c r="BN56" s="20">
        <f>SUM(BN14:BN17)</f>
        <v>8782109</v>
      </c>
      <c r="BO56" s="20">
        <f>SUM(BO14:BO17)</f>
        <v>10563330</v>
      </c>
      <c r="BP56" s="13">
        <f t="shared" si="54"/>
        <v>0.12525431771271964</v>
      </c>
      <c r="BQ56" s="14">
        <f t="shared" si="55"/>
        <v>73.60723293211367</v>
      </c>
      <c r="BS56" s="20">
        <f>SUM(BS14:BS17)</f>
        <v>1371662</v>
      </c>
      <c r="BT56" s="20">
        <f>SUM(BT14:BT17)</f>
        <v>2543364</v>
      </c>
      <c r="BU56" s="20">
        <f>SUM(BU14:BU17)</f>
        <v>3778207</v>
      </c>
      <c r="BV56" s="20">
        <f>SUM(BV14:BV17)</f>
        <v>5194222</v>
      </c>
      <c r="BW56" s="13">
        <f t="shared" si="56"/>
        <v>0.08058300509436364</v>
      </c>
      <c r="BX56" s="14">
        <f t="shared" si="57"/>
        <v>-50.82779767365026</v>
      </c>
      <c r="BZ56" s="20">
        <f>SUM(BZ14:BZ17)</f>
        <v>1031055</v>
      </c>
      <c r="CA56" s="20">
        <f>SUM(CA14:CA17)</f>
        <v>2346451</v>
      </c>
      <c r="CB56" s="20">
        <f>SUM(CB14:CB17)</f>
        <v>3519651</v>
      </c>
      <c r="CC56" s="20">
        <f>SUM(CC14:CC17)</f>
        <v>4762255</v>
      </c>
      <c r="CD56" s="13">
        <f t="shared" si="58"/>
        <v>0.06496398849608027</v>
      </c>
      <c r="CE56" s="14">
        <f t="shared" si="59"/>
        <v>-8.316298379237551</v>
      </c>
      <c r="CG56" s="20">
        <f>SUM(CG14:CG17)</f>
        <v>1239077</v>
      </c>
      <c r="CH56" s="20">
        <f>SUM(CH14:CH17)</f>
        <v>2390340</v>
      </c>
      <c r="CI56" s="20">
        <f>SUM(CI14:CI17)</f>
        <v>3585905</v>
      </c>
      <c r="CJ56" s="20">
        <f>SUM(CJ14:CJ17)</f>
        <v>4673787</v>
      </c>
      <c r="CK56" s="13">
        <f t="shared" si="60"/>
        <v>0.05603000939014284</v>
      </c>
      <c r="CL56" s="14">
        <f t="shared" si="61"/>
        <v>-1.857691366799969</v>
      </c>
      <c r="CN56" s="20">
        <f>SUM(CN14:CN17)</f>
        <v>975956</v>
      </c>
      <c r="CO56" s="20">
        <f>SUM(CO14:CO17)</f>
        <v>1692806</v>
      </c>
      <c r="CP56" s="20">
        <f>SUM(CP14:CP17)</f>
        <v>2534583</v>
      </c>
      <c r="CQ56" s="20">
        <f>SUM(CQ14:CQ17)</f>
        <v>3128903</v>
      </c>
      <c r="CR56" s="13">
        <f t="shared" si="62"/>
        <v>0.037025709548256784</v>
      </c>
      <c r="CS56" s="14">
        <f t="shared" si="63"/>
        <v>-33.05422348087322</v>
      </c>
      <c r="CU56" s="20">
        <f>SUM(CU14:CU17)</f>
        <v>287672</v>
      </c>
      <c r="CV56" s="20">
        <f>SUM(CV14:CV17)</f>
        <v>863270</v>
      </c>
      <c r="CW56" s="20">
        <f>SUM(CW14:CW17)</f>
        <v>1331278</v>
      </c>
      <c r="CX56" s="20">
        <f>SUM(CX14:CX17)</f>
        <v>1639744</v>
      </c>
      <c r="CY56" s="13">
        <f t="shared" si="64"/>
        <v>0.019028302517462837</v>
      </c>
      <c r="CZ56" s="14">
        <f t="shared" si="65"/>
        <v>-47.59364544059052</v>
      </c>
      <c r="DB56" s="20">
        <f>SUM(DB14:DB17)</f>
        <v>459734</v>
      </c>
      <c r="DC56" s="20">
        <f>SUM(DC14:DC17)</f>
        <v>863118</v>
      </c>
      <c r="DD56" s="20">
        <f>SUM(DD14:DD17)</f>
        <v>1098376</v>
      </c>
      <c r="DE56" s="20">
        <f>SUM(DE14:DE17)</f>
        <v>1530076</v>
      </c>
      <c r="DF56" s="13">
        <f t="shared" si="66"/>
        <v>0.01702348310453603</v>
      </c>
      <c r="DG56" s="14">
        <f t="shared" si="67"/>
        <v>-6.688117169509383</v>
      </c>
      <c r="DI56" s="20">
        <f>SUM(DI14:DI17)</f>
        <v>438712</v>
      </c>
      <c r="DJ56" s="20">
        <f>SUM(DJ14:DJ17)</f>
        <v>734480</v>
      </c>
      <c r="DK56" s="20">
        <f>SUM(DK14:DK17)</f>
        <v>1091020</v>
      </c>
      <c r="DL56" s="20">
        <f>SUM(DL14:DL17)</f>
        <v>1389066</v>
      </c>
      <c r="DM56" s="13">
        <f t="shared" si="68"/>
        <v>0.015006896436756083</v>
      </c>
      <c r="DN56" s="14">
        <f t="shared" si="69"/>
        <v>-9.215882086902866</v>
      </c>
      <c r="DP56" s="20">
        <f>SUM(DP14:DP17)</f>
        <v>135152</v>
      </c>
      <c r="DQ56" s="20">
        <f>SUM(DQ14:DQ17)</f>
        <v>450515</v>
      </c>
      <c r="DR56" s="20">
        <f>SUM(DR14:DR17)</f>
        <v>751757</v>
      </c>
      <c r="DS56" s="20">
        <f>SUM(DS14:DS17)</f>
        <v>0</v>
      </c>
      <c r="DT56" s="13" t="e">
        <f t="shared" si="70"/>
        <v>#DIV/0!</v>
      </c>
      <c r="DU56" s="14">
        <f t="shared" si="71"/>
        <v>-100</v>
      </c>
    </row>
    <row r="57" spans="1:125" ht="12">
      <c r="A57" s="2" t="s">
        <v>50</v>
      </c>
      <c r="B57" s="20">
        <f>SUM(B18:B40)</f>
        <v>1024744030</v>
      </c>
      <c r="C57" s="20">
        <f>SUM(C18:C40)</f>
        <v>2064953874</v>
      </c>
      <c r="D57" s="20">
        <f>SUM(D18:D40)</f>
        <v>3156495724</v>
      </c>
      <c r="E57" s="20">
        <f>SUM(E18:E40)</f>
        <v>4262478475</v>
      </c>
      <c r="F57" s="13">
        <f t="shared" si="37"/>
        <v>99.48881452999898</v>
      </c>
      <c r="H57" s="20">
        <f>SUM(H18:H40)</f>
        <v>1267429433</v>
      </c>
      <c r="I57" s="20">
        <f>SUM(I18:I40)</f>
        <v>2486908041</v>
      </c>
      <c r="J57" s="20">
        <f>SUM(J18:J40)</f>
        <v>3752110732</v>
      </c>
      <c r="K57" s="20">
        <f>SUM(K18:K40)</f>
        <v>4963466444</v>
      </c>
      <c r="L57" s="13">
        <f t="shared" si="38"/>
        <v>99.51745774775162</v>
      </c>
      <c r="M57" s="14">
        <f t="shared" si="39"/>
        <v>16.44554859599613</v>
      </c>
      <c r="O57" s="20">
        <f>SUM(O18:O40)</f>
        <v>1335651912</v>
      </c>
      <c r="P57" s="20">
        <f>SUM(P18:P40)</f>
        <v>2642947496</v>
      </c>
      <c r="Q57" s="20">
        <f>SUM(Q18:Q40)</f>
        <v>3961206894</v>
      </c>
      <c r="R57" s="20">
        <f>SUM(R18:R40)</f>
        <v>5212356578</v>
      </c>
      <c r="S57" s="13">
        <f t="shared" si="40"/>
        <v>98.95845645496307</v>
      </c>
      <c r="T57" s="14">
        <f t="shared" si="41"/>
        <v>5.014441757753119</v>
      </c>
      <c r="V57" s="20">
        <f>SUM(V18:V40)</f>
        <v>1330439031</v>
      </c>
      <c r="W57" s="20">
        <f>SUM(W18:W40)</f>
        <v>2699175986</v>
      </c>
      <c r="X57" s="20">
        <f>SUM(X18:X40)</f>
        <v>4057360015</v>
      </c>
      <c r="Y57" s="20">
        <f>SUM(Y18:Y40)</f>
        <v>5347777789</v>
      </c>
      <c r="Z57" s="13">
        <f t="shared" si="42"/>
        <v>99.0975391378066</v>
      </c>
      <c r="AA57" s="14">
        <f t="shared" si="43"/>
        <v>2.5980803303361455</v>
      </c>
      <c r="AC57" s="20">
        <f>SUM(AC18:AC40)</f>
        <v>1286700046</v>
      </c>
      <c r="AD57" s="20">
        <f>SUM(AD18:AD40)</f>
        <v>2566655862</v>
      </c>
      <c r="AE57" s="20">
        <f>SUM(AE18:AE40)</f>
        <v>3840834873</v>
      </c>
      <c r="AF57" s="20">
        <f>SUM(AF18:AF40)</f>
        <v>5076354756</v>
      </c>
      <c r="AG57" s="13">
        <f t="shared" si="44"/>
        <v>98.38146026013355</v>
      </c>
      <c r="AH57" s="14">
        <f t="shared" si="45"/>
        <v>-5.075435885879514</v>
      </c>
      <c r="AJ57" s="20">
        <f>SUM(AJ18:AJ40)</f>
        <v>1390481738</v>
      </c>
      <c r="AK57" s="20">
        <f>SUM(AK18:AK40)</f>
        <v>2901656860</v>
      </c>
      <c r="AL57" s="20">
        <f>SUM(AL18:AL40)</f>
        <v>4344132069</v>
      </c>
      <c r="AM57" s="20">
        <f>SUM(AM18:AM40)</f>
        <v>5789769190</v>
      </c>
      <c r="AN57" s="13">
        <f t="shared" si="46"/>
        <v>99.43038266967177</v>
      </c>
      <c r="AO57" s="14">
        <f t="shared" si="47"/>
        <v>14.053675684442254</v>
      </c>
      <c r="AQ57" s="20">
        <f>SUM(AQ18:AQ40)</f>
        <v>1576225419</v>
      </c>
      <c r="AR57" s="20">
        <f>SUM(AR18:AR40)</f>
        <v>3211419903</v>
      </c>
      <c r="AS57" s="20">
        <f>SUM(AS18:AS40)</f>
        <v>4839723909</v>
      </c>
      <c r="AT57" s="20">
        <f>SUM(AT18:AT40)</f>
        <v>6391351253</v>
      </c>
      <c r="AU57" s="13">
        <f t="shared" si="48"/>
        <v>99.45811093707631</v>
      </c>
      <c r="AV57" s="14">
        <f t="shared" si="49"/>
        <v>10.390432558849554</v>
      </c>
      <c r="AX57" s="20">
        <f>SUM(AX18:AX40)</f>
        <v>1794191753</v>
      </c>
      <c r="AY57" s="20">
        <f>SUM(AY18:AY40)</f>
        <v>3651123366</v>
      </c>
      <c r="AZ57" s="20">
        <f>SUM(AZ18:AZ40)</f>
        <v>5462393454</v>
      </c>
      <c r="BA57" s="20">
        <f>SUM(BA18:BA40)</f>
        <v>7353681444</v>
      </c>
      <c r="BB57" s="13">
        <f t="shared" si="50"/>
        <v>99.50025426372692</v>
      </c>
      <c r="BC57" s="14">
        <f t="shared" si="51"/>
        <v>15.056756433912113</v>
      </c>
      <c r="BE57" s="20">
        <f>SUM(BE18:BE40)</f>
        <v>2008590622</v>
      </c>
      <c r="BF57" s="20">
        <f>SUM(BF18:BF40)</f>
        <v>4064353680</v>
      </c>
      <c r="BG57" s="20">
        <f>SUM(BG18:BG40)</f>
        <v>6083241846</v>
      </c>
      <c r="BH57" s="20">
        <f>SUM(BH18:BH40)</f>
        <v>8056678662</v>
      </c>
      <c r="BI57" s="13">
        <f t="shared" si="52"/>
        <v>99.46234081724492</v>
      </c>
      <c r="BJ57" s="14">
        <f t="shared" si="53"/>
        <v>9.559799718732549</v>
      </c>
      <c r="BL57" s="20">
        <f>SUM(BL18:BL40)</f>
        <v>2187245042</v>
      </c>
      <c r="BM57" s="20">
        <f>SUM(BM18:BM40)</f>
        <v>4423905296</v>
      </c>
      <c r="BN57" s="20">
        <f>SUM(BN18:BN40)</f>
        <v>6527402525</v>
      </c>
      <c r="BO57" s="20">
        <f>SUM(BO18:BO40)</f>
        <v>8375459365</v>
      </c>
      <c r="BP57" s="13">
        <f t="shared" si="54"/>
        <v>99.3117178289122</v>
      </c>
      <c r="BQ57" s="14">
        <f t="shared" si="55"/>
        <v>3.95672604523196</v>
      </c>
      <c r="BS57" s="20">
        <f>SUM(BS18:BS40)</f>
        <v>1642098397</v>
      </c>
      <c r="BT57" s="20">
        <f>SUM(BT18:BT40)</f>
        <v>3205422411</v>
      </c>
      <c r="BU57" s="20">
        <f>SUM(BU18:BU40)</f>
        <v>4838181800</v>
      </c>
      <c r="BV57" s="20">
        <f>SUM(BV18:BV40)</f>
        <v>6405104784</v>
      </c>
      <c r="BW57" s="13">
        <f t="shared" si="56"/>
        <v>99.3686044683891</v>
      </c>
      <c r="BX57" s="14">
        <f t="shared" si="57"/>
        <v>-23.525331508787048</v>
      </c>
      <c r="BZ57" s="20">
        <f>SUM(BZ18:BZ40)</f>
        <v>1700952101</v>
      </c>
      <c r="CA57" s="20">
        <f>SUM(CA18:CA40)</f>
        <v>3576804299</v>
      </c>
      <c r="CB57" s="20">
        <f>SUM(CB18:CB40)</f>
        <v>5451306049</v>
      </c>
      <c r="CC57" s="20">
        <f>SUM(CC18:CC40)</f>
        <v>7289956737</v>
      </c>
      <c r="CD57" s="13">
        <f t="shared" si="58"/>
        <v>99.44546556188001</v>
      </c>
      <c r="CE57" s="14">
        <f t="shared" si="59"/>
        <v>13.814792776073972</v>
      </c>
      <c r="CG57" s="20">
        <f>SUM(CG18:CG40)</f>
        <v>1987488217</v>
      </c>
      <c r="CH57" s="20">
        <f>SUM(CH18:CH40)</f>
        <v>4142748932</v>
      </c>
      <c r="CI57" s="20">
        <f>SUM(CI18:CI40)</f>
        <v>6254511325</v>
      </c>
      <c r="CJ57" s="20">
        <f>SUM(CJ18:CJ40)</f>
        <v>8296653243</v>
      </c>
      <c r="CK57" s="13">
        <f t="shared" si="60"/>
        <v>99.46143440256243</v>
      </c>
      <c r="CL57" s="14">
        <f t="shared" si="61"/>
        <v>13.80936187029117</v>
      </c>
      <c r="CN57" s="20">
        <f>SUM(CN18:CN40)</f>
        <v>2152368818</v>
      </c>
      <c r="CO57" s="20">
        <f>SUM(CO18:CO40)</f>
        <v>4310300601</v>
      </c>
      <c r="CP57" s="20">
        <f>SUM(CP18:CP40)</f>
        <v>6405527637</v>
      </c>
      <c r="CQ57" s="20">
        <f>SUM(CQ18:CQ40)</f>
        <v>8414646241</v>
      </c>
      <c r="CR57" s="13">
        <f t="shared" si="62"/>
        <v>99.57427496812677</v>
      </c>
      <c r="CS57" s="14">
        <f t="shared" si="63"/>
        <v>1.4221758405963527</v>
      </c>
      <c r="CU57" s="20">
        <f>SUM(CU18:CU40)</f>
        <v>2102796464</v>
      </c>
      <c r="CV57" s="20">
        <f>SUM(CV18:CV40)</f>
        <v>4310018334</v>
      </c>
      <c r="CW57" s="20">
        <f>SUM(CW18:CW40)</f>
        <v>6468852691</v>
      </c>
      <c r="CX57" s="20">
        <f>SUM(CX18:CX40)</f>
        <v>8590314592</v>
      </c>
      <c r="CY57" s="13">
        <f t="shared" si="64"/>
        <v>99.68574654138168</v>
      </c>
      <c r="CZ57" s="14">
        <f t="shared" si="65"/>
        <v>2.0876498663017315</v>
      </c>
      <c r="DB57" s="20">
        <f>SUM(DB18:DB40)</f>
        <v>2213544040</v>
      </c>
      <c r="DC57" s="20">
        <f>SUM(DC18:DC40)</f>
        <v>4528335051</v>
      </c>
      <c r="DD57" s="20">
        <f>SUM(DD18:DD40)</f>
        <v>6766909264</v>
      </c>
      <c r="DE57" s="20">
        <f>SUM(DE18:DE40)</f>
        <v>8964754748</v>
      </c>
      <c r="DF57" s="13">
        <f t="shared" si="66"/>
        <v>99.74102658226595</v>
      </c>
      <c r="DG57" s="14">
        <f t="shared" si="67"/>
        <v>4.358864299902464</v>
      </c>
      <c r="DI57" s="20">
        <f>SUM(DI18:DI40)</f>
        <v>2264294262</v>
      </c>
      <c r="DJ57" s="20">
        <f>SUM(DJ18:DJ40)</f>
        <v>4679579332</v>
      </c>
      <c r="DK57" s="20">
        <f>SUM(DK18:DK40)</f>
        <v>6952919305</v>
      </c>
      <c r="DL57" s="20">
        <f>SUM(DL18:DL40)</f>
        <v>9231356277</v>
      </c>
      <c r="DM57" s="13">
        <f t="shared" si="68"/>
        <v>99.7317676911948</v>
      </c>
      <c r="DN57" s="14">
        <f t="shared" si="69"/>
        <v>2.973885359880896</v>
      </c>
      <c r="DP57" s="20">
        <f>SUM(DP18:DP40)</f>
        <v>2319103370</v>
      </c>
      <c r="DQ57" s="20">
        <f>SUM(DQ18:DQ40)</f>
        <v>4804531864</v>
      </c>
      <c r="DR57" s="20">
        <f>SUM(DR18:DR40)</f>
        <v>7138944335</v>
      </c>
      <c r="DS57" s="20">
        <f>SUM(DS18:DS40)</f>
        <v>0</v>
      </c>
      <c r="DT57" s="13" t="e">
        <f t="shared" si="70"/>
        <v>#DIV/0!</v>
      </c>
      <c r="DU57" s="14">
        <f t="shared" si="71"/>
        <v>-100</v>
      </c>
    </row>
    <row r="58" spans="1:125" ht="12">
      <c r="A58" s="18" t="s">
        <v>51</v>
      </c>
      <c r="B58" s="20">
        <f>B18+B19+B20</f>
        <v>57334318</v>
      </c>
      <c r="C58" s="20">
        <f>C18+C19+C20</f>
        <v>124370476</v>
      </c>
      <c r="D58" s="20">
        <f>D18+D19+D20</f>
        <v>189363062</v>
      </c>
      <c r="E58" s="20">
        <f>E18+E19+E20</f>
        <v>250740995</v>
      </c>
      <c r="F58" s="13">
        <f t="shared" si="37"/>
        <v>5.852445822995599</v>
      </c>
      <c r="H58" s="20">
        <f>H18+H19+H20</f>
        <v>65730761</v>
      </c>
      <c r="I58" s="20">
        <f>I18+I19+I20</f>
        <v>138227170</v>
      </c>
      <c r="J58" s="20">
        <f>J18+J19+J20</f>
        <v>213025204</v>
      </c>
      <c r="K58" s="20">
        <f>K18+K19+K20</f>
        <v>278650097</v>
      </c>
      <c r="L58" s="13">
        <f t="shared" si="38"/>
        <v>5.586931949167498</v>
      </c>
      <c r="M58" s="14">
        <f t="shared" si="39"/>
        <v>11.130649776674929</v>
      </c>
      <c r="O58" s="20">
        <f>O18+O19+O20</f>
        <v>67879410</v>
      </c>
      <c r="P58" s="20">
        <f>P18+P19+P20</f>
        <v>139828069</v>
      </c>
      <c r="Q58" s="20">
        <f>Q18+Q19+Q20</f>
        <v>208865683</v>
      </c>
      <c r="R58" s="20">
        <f>R18+R19+R20</f>
        <v>277641295</v>
      </c>
      <c r="S58" s="13">
        <f t="shared" si="40"/>
        <v>5.2711194236637</v>
      </c>
      <c r="T58" s="14">
        <f t="shared" si="41"/>
        <v>-0.36203181368352944</v>
      </c>
      <c r="V58" s="20">
        <f>V18+V19+V20</f>
        <v>69994317</v>
      </c>
      <c r="W58" s="20">
        <f>W18+W19+W20</f>
        <v>149399062</v>
      </c>
      <c r="X58" s="20">
        <f>X18+X19+X20</f>
        <v>223790371</v>
      </c>
      <c r="Y58" s="20">
        <f>Y18+Y19+Y20</f>
        <v>291188404</v>
      </c>
      <c r="Z58" s="13">
        <f t="shared" si="42"/>
        <v>5.395896276995709</v>
      </c>
      <c r="AA58" s="14">
        <f t="shared" si="43"/>
        <v>4.879356653339343</v>
      </c>
      <c r="AC58" s="20">
        <f>AC18+AC19+AC20</f>
        <v>66522167</v>
      </c>
      <c r="AD58" s="20">
        <f>AD18+AD19+AD20</f>
        <v>137889537</v>
      </c>
      <c r="AE58" s="20">
        <f>AE18+AE19+AE20</f>
        <v>207807368</v>
      </c>
      <c r="AF58" s="20">
        <f>AF18+AF19+AF20</f>
        <v>277792682</v>
      </c>
      <c r="AG58" s="13">
        <f t="shared" si="44"/>
        <v>5.3837154845091595</v>
      </c>
      <c r="AH58" s="14">
        <f t="shared" si="45"/>
        <v>-4.600362451246511</v>
      </c>
      <c r="AJ58" s="20">
        <f>AJ18+AJ19+AJ20</f>
        <v>77906979</v>
      </c>
      <c r="AK58" s="20">
        <f>AK18+AK19+AK20</f>
        <v>167826663</v>
      </c>
      <c r="AL58" s="20">
        <f>AL18+AL19+AL20</f>
        <v>259495257</v>
      </c>
      <c r="AM58" s="20">
        <f>AM18+AM19+AM20</f>
        <v>344243670</v>
      </c>
      <c r="AN58" s="13">
        <f t="shared" si="46"/>
        <v>5.911855674459487</v>
      </c>
      <c r="AO58" s="14">
        <f t="shared" si="47"/>
        <v>23.92107219008743</v>
      </c>
      <c r="AQ58" s="20">
        <f>AQ18+AQ19+AQ20</f>
        <v>83745574</v>
      </c>
      <c r="AR58" s="20">
        <f>AR18+AR19+AR20</f>
        <v>183288943</v>
      </c>
      <c r="AS58" s="20">
        <f>AS18+AS19+AS20</f>
        <v>281127548</v>
      </c>
      <c r="AT58" s="20">
        <f>AT18+AT19+AT20</f>
        <v>375655130</v>
      </c>
      <c r="AU58" s="13">
        <f t="shared" si="48"/>
        <v>5.845704314261356</v>
      </c>
      <c r="AV58" s="14">
        <f t="shared" si="49"/>
        <v>9.124774901452795</v>
      </c>
      <c r="AX58" s="20">
        <f>AX18+AX19+AX20</f>
        <v>95208437</v>
      </c>
      <c r="AY58" s="20">
        <f>AY18+AY19+AY20</f>
        <v>205461365</v>
      </c>
      <c r="AZ58" s="20">
        <f>AZ18+AZ19+AZ20</f>
        <v>313219646</v>
      </c>
      <c r="BA58" s="20">
        <f>BA18+BA19+BA20</f>
        <v>419191523</v>
      </c>
      <c r="BB58" s="13">
        <f t="shared" si="50"/>
        <v>5.671943154096047</v>
      </c>
      <c r="BC58" s="14">
        <f t="shared" si="51"/>
        <v>11.589457862587949</v>
      </c>
      <c r="BE58" s="20">
        <f>BE18+BE19+BE20</f>
        <v>107635410</v>
      </c>
      <c r="BF58" s="20">
        <f>BF18+BF19+BF20</f>
        <v>226443305</v>
      </c>
      <c r="BG58" s="20">
        <f>BG18+BG19+BG20</f>
        <v>343290126</v>
      </c>
      <c r="BH58" s="20">
        <f>BH18+BH19+BH20</f>
        <v>459190442</v>
      </c>
      <c r="BI58" s="13">
        <f t="shared" si="52"/>
        <v>5.668856629176721</v>
      </c>
      <c r="BJ58" s="14">
        <f t="shared" si="53"/>
        <v>9.54191981596918</v>
      </c>
      <c r="BL58" s="20">
        <f>BL18+BL19+BL20</f>
        <v>115425868</v>
      </c>
      <c r="BM58" s="20">
        <f>BM18+BM19+BM20</f>
        <v>239834541</v>
      </c>
      <c r="BN58" s="20">
        <f>BN18+BN19+BN20</f>
        <v>359407204</v>
      </c>
      <c r="BO58" s="20">
        <f>BO18+BO19+BO20</f>
        <v>471484265</v>
      </c>
      <c r="BP58" s="13">
        <f t="shared" si="54"/>
        <v>5.590608257515206</v>
      </c>
      <c r="BQ58" s="14">
        <f t="shared" si="55"/>
        <v>2.6772819892448894</v>
      </c>
      <c r="BS58" s="20">
        <f>BS18+BS19+BS20</f>
        <v>102983297</v>
      </c>
      <c r="BT58" s="20">
        <f>BT18+BT19+BT20</f>
        <v>224480269</v>
      </c>
      <c r="BU58" s="20">
        <f>BU18+BU19+BU20</f>
        <v>349682829</v>
      </c>
      <c r="BV58" s="20">
        <f>BV18+BV19+BV20</f>
        <v>471964285</v>
      </c>
      <c r="BW58" s="13">
        <f t="shared" si="56"/>
        <v>7.3220398324354825</v>
      </c>
      <c r="BX58" s="14">
        <f t="shared" si="57"/>
        <v>0.10181039657813074</v>
      </c>
      <c r="BZ58" s="20">
        <f>BZ18+BZ19+BZ20</f>
        <v>115368030</v>
      </c>
      <c r="CA58" s="20">
        <f>CA18+CA19+CA20</f>
        <v>253384663</v>
      </c>
      <c r="CB58" s="20">
        <f>CB18+CB19+CB20</f>
        <v>391023890</v>
      </c>
      <c r="CC58" s="20">
        <f>CC18+CC19+CC20</f>
        <v>529859760</v>
      </c>
      <c r="CD58" s="13">
        <f t="shared" si="58"/>
        <v>7.2280470813041</v>
      </c>
      <c r="CE58" s="14">
        <f t="shared" si="59"/>
        <v>12.266918671610924</v>
      </c>
      <c r="CG58" s="20">
        <f>CG18+CG19+CG20</f>
        <v>129498459</v>
      </c>
      <c r="CH58" s="20">
        <f>CH18+CH19+CH20</f>
        <v>280341090</v>
      </c>
      <c r="CI58" s="20">
        <f>CI18+CI19+CI20</f>
        <v>426026215</v>
      </c>
      <c r="CJ58" s="20">
        <f>CJ18+CJ19+CJ20</f>
        <v>572877355</v>
      </c>
      <c r="CK58" s="13">
        <f t="shared" si="60"/>
        <v>6.867733506051986</v>
      </c>
      <c r="CL58" s="14">
        <f t="shared" si="61"/>
        <v>8.118675590688369</v>
      </c>
      <c r="CN58" s="20">
        <f>CN18+CN19+CN20</f>
        <v>135132843</v>
      </c>
      <c r="CO58" s="20">
        <f>CO18+CO19+CO20</f>
        <v>292365665</v>
      </c>
      <c r="CP58" s="20">
        <f>CP18+CP19+CP20</f>
        <v>447904426</v>
      </c>
      <c r="CQ58" s="20">
        <f>CQ18+CQ19+CQ20</f>
        <v>604537782</v>
      </c>
      <c r="CR58" s="13">
        <f t="shared" si="62"/>
        <v>7.153766136974965</v>
      </c>
      <c r="CS58" s="14">
        <f t="shared" si="63"/>
        <v>5.52656283647309</v>
      </c>
      <c r="CU58" s="20">
        <f>CU18+CU19+CU20</f>
        <v>140991334</v>
      </c>
      <c r="CV58" s="20">
        <f>CV18+CV19+CV20</f>
        <v>299457990</v>
      </c>
      <c r="CW58" s="20">
        <f>CW18+CW19+CW20</f>
        <v>456917756</v>
      </c>
      <c r="CX58" s="20">
        <f>CX18+CX19+CX20</f>
        <v>605925340</v>
      </c>
      <c r="CY58" s="13">
        <f t="shared" si="64"/>
        <v>7.031421168497354</v>
      </c>
      <c r="CZ58" s="14">
        <f t="shared" si="65"/>
        <v>0.22952378516517058</v>
      </c>
      <c r="DB58" s="20">
        <f>DB18+DB19+DB20</f>
        <v>141736853</v>
      </c>
      <c r="DC58" s="20">
        <f>DC18+DC19+DC20</f>
        <v>302246883</v>
      </c>
      <c r="DD58" s="20">
        <f>DD18+DD19+DD20</f>
        <v>455196105</v>
      </c>
      <c r="DE58" s="20">
        <f>DE18+DE19+DE20</f>
        <v>606682749</v>
      </c>
      <c r="DF58" s="13">
        <f t="shared" si="66"/>
        <v>6.749895774729473</v>
      </c>
      <c r="DG58" s="14">
        <f t="shared" si="67"/>
        <v>0.12500038371064193</v>
      </c>
      <c r="DI58" s="20">
        <f>DI18+DI19+DI20</f>
        <v>139878274</v>
      </c>
      <c r="DJ58" s="20">
        <f>DJ18+DJ19+DJ20</f>
        <v>304741973</v>
      </c>
      <c r="DK58" s="20">
        <f>DK18+DK19+DK20</f>
        <v>460035436</v>
      </c>
      <c r="DL58" s="20">
        <f>DL18+DL19+DL20</f>
        <v>607591986</v>
      </c>
      <c r="DM58" s="13">
        <f t="shared" si="68"/>
        <v>6.564173343602789</v>
      </c>
      <c r="DN58" s="14">
        <f t="shared" si="69"/>
        <v>0.14987025780750685</v>
      </c>
      <c r="DP58" s="20">
        <f>DP18+DP19+DP20</f>
        <v>133919293</v>
      </c>
      <c r="DQ58" s="20">
        <f>DQ18+DQ19+DQ20</f>
        <v>285973246</v>
      </c>
      <c r="DR58" s="20">
        <f>DR18+DR19+DR20</f>
        <v>438653165</v>
      </c>
      <c r="DS58" s="20">
        <f>DS18+DS19+DS20</f>
        <v>0</v>
      </c>
      <c r="DT58" s="13" t="e">
        <f t="shared" si="70"/>
        <v>#DIV/0!</v>
      </c>
      <c r="DU58" s="14">
        <f t="shared" si="71"/>
        <v>-100</v>
      </c>
    </row>
    <row r="59" spans="1:125" ht="12">
      <c r="A59" s="18" t="s">
        <v>52</v>
      </c>
      <c r="B59" s="20">
        <f>B21+B22+B23</f>
        <v>162136959</v>
      </c>
      <c r="C59" s="20">
        <f>C21+C22+C23</f>
        <v>254330871</v>
      </c>
      <c r="D59" s="20">
        <f>D21+D22+D23</f>
        <v>473470739</v>
      </c>
      <c r="E59" s="20">
        <f>E21+E22+E23</f>
        <v>590127212</v>
      </c>
      <c r="F59" s="13">
        <f>E59*100/E$51</f>
        <v>13.773924510850083</v>
      </c>
      <c r="H59" s="20">
        <f>H21+H22+H23</f>
        <v>198304666</v>
      </c>
      <c r="I59" s="20">
        <f>I21+I22+I23</f>
        <v>294370831</v>
      </c>
      <c r="J59" s="20">
        <f>J21+J22+J23</f>
        <v>557002058</v>
      </c>
      <c r="K59" s="20">
        <f>K21+K22+K23</f>
        <v>680141357</v>
      </c>
      <c r="L59" s="13">
        <f>K59*100/K$51</f>
        <v>13.636828116278881</v>
      </c>
      <c r="M59" s="14">
        <f t="shared" si="39"/>
        <v>15.253345917557851</v>
      </c>
      <c r="O59" s="20">
        <f>O21+O22+O23</f>
        <v>216427694</v>
      </c>
      <c r="P59" s="20">
        <f>P21+P22+P23</f>
        <v>342330858</v>
      </c>
      <c r="Q59" s="20">
        <f>Q21+Q22+Q23</f>
        <v>616950598</v>
      </c>
      <c r="R59" s="20">
        <f>R21+R22+R23</f>
        <v>749738951</v>
      </c>
      <c r="S59" s="13">
        <f>R59*100/R$51</f>
        <v>14.23406250605965</v>
      </c>
      <c r="T59" s="14">
        <f t="shared" si="41"/>
        <v>10.23281311799424</v>
      </c>
      <c r="V59" s="20">
        <f>V21+V22+V23</f>
        <v>224118573</v>
      </c>
      <c r="W59" s="20">
        <f>W21+W22+W23</f>
        <v>342584774</v>
      </c>
      <c r="X59" s="20">
        <f>X21+X22+X23</f>
        <v>607875733</v>
      </c>
      <c r="Y59" s="20">
        <f>Y21+Y22+Y23</f>
        <v>726386781</v>
      </c>
      <c r="Z59" s="13">
        <f>Y59*100/Y$51</f>
        <v>13.460383976199811</v>
      </c>
      <c r="AA59" s="14">
        <f t="shared" si="43"/>
        <v>-3.114706788123115</v>
      </c>
      <c r="AC59" s="20">
        <f>AC21+AC22+AC23</f>
        <v>206784084</v>
      </c>
      <c r="AD59" s="20">
        <f>AD21+AD22+AD23</f>
        <v>315570269</v>
      </c>
      <c r="AE59" s="20">
        <f>AE21+AE22+AE23</f>
        <v>550724250</v>
      </c>
      <c r="AF59" s="20">
        <f>AF21+AF22+AF23</f>
        <v>655622315</v>
      </c>
      <c r="AG59" s="13">
        <f>AF59*100/AF$51</f>
        <v>12.706180680653215</v>
      </c>
      <c r="AH59" s="14">
        <f t="shared" si="45"/>
        <v>-9.7419815243031</v>
      </c>
      <c r="AJ59" s="20">
        <f>AJ21+AJ22+AJ23</f>
        <v>185861981</v>
      </c>
      <c r="AK59" s="20">
        <f>AK21+AK22+AK23</f>
        <v>303221063</v>
      </c>
      <c r="AL59" s="20">
        <f>AL21+AL22+AL23</f>
        <v>561158425</v>
      </c>
      <c r="AM59" s="20">
        <f>AM21+AM22+AM23</f>
        <v>692130255</v>
      </c>
      <c r="AN59" s="13">
        <f>AM59*100/AM$51</f>
        <v>11.88627281218226</v>
      </c>
      <c r="AO59" s="14">
        <f t="shared" si="47"/>
        <v>5.568440726426459</v>
      </c>
      <c r="AQ59" s="20">
        <f>AQ21+AQ22+AQ23</f>
        <v>287732969</v>
      </c>
      <c r="AR59" s="20">
        <f>AR21+AR22+AR23</f>
        <v>459987068</v>
      </c>
      <c r="AS59" s="20">
        <f>AS21+AS22+AS23</f>
        <v>801581090</v>
      </c>
      <c r="AT59" s="20">
        <f>AT21+AT22+AT23</f>
        <v>965078229</v>
      </c>
      <c r="AU59" s="13">
        <f>AT59*100/AT$51</f>
        <v>15.017928723254782</v>
      </c>
      <c r="AV59" s="14">
        <f t="shared" si="49"/>
        <v>39.435925828730035</v>
      </c>
      <c r="AX59" s="20">
        <f>AX21+AX22+AX23</f>
        <v>301694228</v>
      </c>
      <c r="AY59" s="20">
        <f>AY21+AY22+AY23</f>
        <v>500640376</v>
      </c>
      <c r="AZ59" s="20">
        <f>AZ21+AZ22+AZ23</f>
        <v>862185403</v>
      </c>
      <c r="BA59" s="20">
        <f>BA21+BA22+BA23</f>
        <v>1084150651</v>
      </c>
      <c r="BB59" s="13">
        <f>BA59*100/BA$51</f>
        <v>14.669287248321151</v>
      </c>
      <c r="BC59" s="14">
        <f t="shared" si="51"/>
        <v>12.338110882822534</v>
      </c>
      <c r="BE59" s="20">
        <f>BE21+BE22+BE23</f>
        <v>348613839</v>
      </c>
      <c r="BF59" s="20">
        <f>BF21+BF22+BF23</f>
        <v>608323400</v>
      </c>
      <c r="BG59" s="20">
        <f>BG21+BG22+BG23</f>
        <v>1029641514</v>
      </c>
      <c r="BH59" s="20">
        <f>BH21+BH22+BH23</f>
        <v>1274640727</v>
      </c>
      <c r="BI59" s="13">
        <f>BH59*100/BH$51</f>
        <v>15.735857879795732</v>
      </c>
      <c r="BJ59" s="14">
        <f t="shared" si="53"/>
        <v>17.570443353448667</v>
      </c>
      <c r="BL59" s="20">
        <f>BL21+BL22+BL23</f>
        <v>383448659</v>
      </c>
      <c r="BM59" s="20">
        <f>BM21+BM22+BM23</f>
        <v>653793487</v>
      </c>
      <c r="BN59" s="20">
        <f>BN21+BN22+BN23</f>
        <v>1099633451</v>
      </c>
      <c r="BO59" s="20">
        <f>BO21+BO22+BO23</f>
        <v>1341856996</v>
      </c>
      <c r="BP59" s="13">
        <f>BO59*100/BO$51</f>
        <v>15.91102261332549</v>
      </c>
      <c r="BQ59" s="14">
        <f t="shared" si="55"/>
        <v>5.2733501743821165</v>
      </c>
      <c r="BS59" s="20">
        <f>BS21+BS22+BS23</f>
        <v>365195145</v>
      </c>
      <c r="BT59" s="20">
        <f>BT21+BT22+BT23</f>
        <v>593023153</v>
      </c>
      <c r="BU59" s="20">
        <f>BU21+BU22+BU23</f>
        <v>972438169</v>
      </c>
      <c r="BV59" s="20">
        <f>BV21+BV22+BV23</f>
        <v>1199199422</v>
      </c>
      <c r="BW59" s="13">
        <f>BV59*100/BV$51</f>
        <v>18.604344044629578</v>
      </c>
      <c r="BX59" s="14">
        <f t="shared" si="57"/>
        <v>-10.631354490475076</v>
      </c>
      <c r="BZ59" s="20">
        <f>BZ21+BZ22+BZ23</f>
        <v>340423121</v>
      </c>
      <c r="CA59" s="20">
        <f>CA21+CA22+CA23</f>
        <v>574443829</v>
      </c>
      <c r="CB59" s="20">
        <f>CB21+CB22+CB23</f>
        <v>981246750</v>
      </c>
      <c r="CC59" s="20">
        <f>CC21+CC22+CC23</f>
        <v>1232932343</v>
      </c>
      <c r="CD59" s="13">
        <f>CC59*100/CC$51</f>
        <v>16.81896549997791</v>
      </c>
      <c r="CE59" s="14">
        <f t="shared" si="59"/>
        <v>2.8129534071773463</v>
      </c>
      <c r="CG59" s="20">
        <f>CG21+CG22+CG23</f>
        <v>368094277</v>
      </c>
      <c r="CH59" s="20">
        <f>CH21+CH22+CH23</f>
        <v>658523498</v>
      </c>
      <c r="CI59" s="20">
        <f>CI21+CI22+CI23</f>
        <v>1137284357</v>
      </c>
      <c r="CJ59" s="20">
        <f>CJ21+CJ22+CJ23</f>
        <v>1427861108</v>
      </c>
      <c r="CK59" s="13">
        <f t="shared" si="60"/>
        <v>17.11739779520542</v>
      </c>
      <c r="CL59" s="14">
        <f t="shared" si="61"/>
        <v>15.810175319571442</v>
      </c>
      <c r="CN59" s="20">
        <f>CN21+CN22+CN23</f>
        <v>415526600</v>
      </c>
      <c r="CO59" s="20">
        <f>CO21+CO22+CO23</f>
        <v>717789349</v>
      </c>
      <c r="CP59" s="20">
        <f>CP21+CP22+CP23</f>
        <v>1161526252</v>
      </c>
      <c r="CQ59" s="20">
        <f>CQ21+CQ22+CQ23</f>
        <v>1443500673</v>
      </c>
      <c r="CR59" s="13">
        <f t="shared" si="62"/>
        <v>17.08158950635772</v>
      </c>
      <c r="CS59" s="14">
        <f t="shared" si="63"/>
        <v>1.0953141669294695</v>
      </c>
      <c r="CU59" s="20">
        <f>CU21+CU22+CU23</f>
        <v>377783317</v>
      </c>
      <c r="CV59" s="20">
        <f>CV21+CV22+CV23</f>
        <v>666691680</v>
      </c>
      <c r="CW59" s="20">
        <f>CW21+CW22+CW23</f>
        <v>1084336559</v>
      </c>
      <c r="CX59" s="20">
        <f>CX21+CX22+CX23</f>
        <v>1370678883</v>
      </c>
      <c r="CY59" s="13">
        <f t="shared" si="64"/>
        <v>15.9059538806192</v>
      </c>
      <c r="CZ59" s="14">
        <f t="shared" si="65"/>
        <v>-5.044804714129839</v>
      </c>
      <c r="DB59" s="20">
        <f>DB21+DB22+DB23</f>
        <v>385191703</v>
      </c>
      <c r="DC59" s="20">
        <f>DC21+DC22+DC23</f>
        <v>700071603</v>
      </c>
      <c r="DD59" s="20">
        <f>DD21+DD22+DD23</f>
        <v>1133995254</v>
      </c>
      <c r="DE59" s="20">
        <f>DE21+DE22+DE23</f>
        <v>1435218568</v>
      </c>
      <c r="DF59" s="13">
        <f t="shared" si="66"/>
        <v>15.968108148656928</v>
      </c>
      <c r="DG59" s="14">
        <f t="shared" si="67"/>
        <v>4.708592639783163</v>
      </c>
      <c r="DI59" s="20">
        <f>DI21+DI22+DI23</f>
        <v>404648799</v>
      </c>
      <c r="DJ59" s="20">
        <f>DJ21+DJ22+DJ23</f>
        <v>745484748</v>
      </c>
      <c r="DK59" s="20">
        <f>DK21+DK22+DK23</f>
        <v>1205327202</v>
      </c>
      <c r="DL59" s="20">
        <f>DL21+DL22+DL23</f>
        <v>1544839171</v>
      </c>
      <c r="DM59" s="13">
        <f t="shared" si="68"/>
        <v>16.689805560456538</v>
      </c>
      <c r="DN59" s="14">
        <f t="shared" si="69"/>
        <v>7.637903065367809</v>
      </c>
      <c r="DP59" s="20">
        <f>DP21+DP22+DP23</f>
        <v>422857163</v>
      </c>
      <c r="DQ59" s="20">
        <f>DQ21+DQ22+DQ23</f>
        <v>783796377</v>
      </c>
      <c r="DR59" s="20">
        <f>DR21+DR22+DR23</f>
        <v>1246422235</v>
      </c>
      <c r="DS59" s="20">
        <f>DS21+DS22+DS23</f>
        <v>0</v>
      </c>
      <c r="DT59" s="13" t="e">
        <f t="shared" si="70"/>
        <v>#DIV/0!</v>
      </c>
      <c r="DU59" s="14">
        <f t="shared" si="71"/>
        <v>-100</v>
      </c>
    </row>
    <row r="60" spans="1:125" ht="12">
      <c r="A60" s="18" t="s">
        <v>53</v>
      </c>
      <c r="B60" s="20">
        <f>B25+B26</f>
        <v>8482282</v>
      </c>
      <c r="C60" s="20">
        <f>C25+C26</f>
        <v>16223969</v>
      </c>
      <c r="D60" s="20">
        <f>D25+D26</f>
        <v>24364505</v>
      </c>
      <c r="E60" s="20">
        <f>E25+E26</f>
        <v>33675032</v>
      </c>
      <c r="F60" s="13">
        <f t="shared" si="37"/>
        <v>0.785995526450085</v>
      </c>
      <c r="H60" s="20">
        <f>H25+H26</f>
        <v>7894083</v>
      </c>
      <c r="I60" s="20">
        <f>I25+I26</f>
        <v>16070402</v>
      </c>
      <c r="J60" s="20">
        <f>J25+J26</f>
        <v>24586641</v>
      </c>
      <c r="K60" s="20">
        <f>K25+K26</f>
        <v>32975136</v>
      </c>
      <c r="L60" s="13">
        <f t="shared" si="38"/>
        <v>0.6611511814637673</v>
      </c>
      <c r="M60" s="14">
        <f t="shared" si="39"/>
        <v>-2.0783825832741627</v>
      </c>
      <c r="O60" s="20">
        <f>O25+O26</f>
        <v>9356983</v>
      </c>
      <c r="P60" s="20">
        <f>P25+P26</f>
        <v>17658250</v>
      </c>
      <c r="Q60" s="20">
        <f>Q25+Q26</f>
        <v>31060147</v>
      </c>
      <c r="R60" s="20">
        <f>R25+R26</f>
        <v>37552859</v>
      </c>
      <c r="S60" s="13">
        <f t="shared" si="40"/>
        <v>0.7129544777876223</v>
      </c>
      <c r="T60" s="14">
        <f t="shared" si="41"/>
        <v>13.882347596686188</v>
      </c>
      <c r="V60" s="20">
        <f>V25+V26</f>
        <v>5499864</v>
      </c>
      <c r="W60" s="20">
        <f>W25+W26</f>
        <v>11428597</v>
      </c>
      <c r="X60" s="20">
        <f>X25+X26</f>
        <v>17397815</v>
      </c>
      <c r="Y60" s="20">
        <f>Y25+Y26</f>
        <v>21959995</v>
      </c>
      <c r="Z60" s="13">
        <f t="shared" si="42"/>
        <v>0.4069319163662313</v>
      </c>
      <c r="AA60" s="14">
        <f t="shared" si="43"/>
        <v>-41.522441740055</v>
      </c>
      <c r="AC60" s="20">
        <f>AC25+AC26</f>
        <v>4808197</v>
      </c>
      <c r="AD60" s="20">
        <f>AD25+AD26</f>
        <v>9835454</v>
      </c>
      <c r="AE60" s="20">
        <f>AE25+AE26</f>
        <v>17549572</v>
      </c>
      <c r="AF60" s="20">
        <f>AF25+AF26</f>
        <v>22813628</v>
      </c>
      <c r="AG60" s="13">
        <f t="shared" si="44"/>
        <v>0.44213577347380134</v>
      </c>
      <c r="AH60" s="14">
        <f t="shared" si="45"/>
        <v>3.8872185535561385</v>
      </c>
      <c r="AJ60" s="20">
        <f>AJ25+AJ26</f>
        <v>5122294</v>
      </c>
      <c r="AK60" s="20">
        <f>AK25+AK26</f>
        <v>10033060</v>
      </c>
      <c r="AL60" s="20">
        <f>AL25+AL26</f>
        <v>16442470</v>
      </c>
      <c r="AM60" s="20">
        <f>AM25+AM26</f>
        <v>21678519</v>
      </c>
      <c r="AN60" s="13">
        <f t="shared" si="46"/>
        <v>0.37229522786585384</v>
      </c>
      <c r="AO60" s="14">
        <f t="shared" si="47"/>
        <v>-4.975574248865641</v>
      </c>
      <c r="AQ60" s="20">
        <f>AQ25+AQ26</f>
        <v>4928427</v>
      </c>
      <c r="AR60" s="20">
        <f>AR25+AR26</f>
        <v>12603003</v>
      </c>
      <c r="AS60" s="20">
        <f>AS25+AS26</f>
        <v>21260679</v>
      </c>
      <c r="AT60" s="20">
        <f>AT25+AT26</f>
        <v>28809502</v>
      </c>
      <c r="AU60" s="13">
        <f t="shared" si="48"/>
        <v>0.44831500140333813</v>
      </c>
      <c r="AV60" s="14">
        <f t="shared" si="49"/>
        <v>32.8942350720545</v>
      </c>
      <c r="AX60" s="20">
        <f>AX25+AX26</f>
        <v>6448261</v>
      </c>
      <c r="AY60" s="20">
        <f>AY25+AY26</f>
        <v>14646192</v>
      </c>
      <c r="AZ60" s="20">
        <f>AZ25+AZ26</f>
        <v>28319587</v>
      </c>
      <c r="BA60" s="20">
        <f>BA25+BA26</f>
        <v>41703361</v>
      </c>
      <c r="BB60" s="13">
        <f t="shared" si="50"/>
        <v>0.564274514031015</v>
      </c>
      <c r="BC60" s="14">
        <f t="shared" si="51"/>
        <v>44.75557751744546</v>
      </c>
      <c r="BE60" s="20">
        <f>BE25+BE26</f>
        <v>13022472</v>
      </c>
      <c r="BF60" s="20">
        <f>BF25+BF26</f>
        <v>26603696</v>
      </c>
      <c r="BG60" s="20">
        <f>BG25+BG26</f>
        <v>41099879</v>
      </c>
      <c r="BH60" s="20">
        <f>BH25+BH26</f>
        <v>52302552</v>
      </c>
      <c r="BI60" s="13">
        <f t="shared" si="52"/>
        <v>0.6456921606135264</v>
      </c>
      <c r="BJ60" s="14">
        <f t="shared" si="53"/>
        <v>25.415675729349488</v>
      </c>
      <c r="BL60" s="20">
        <f>BL25+BL26</f>
        <v>6829703</v>
      </c>
      <c r="BM60" s="20">
        <f>BM25+BM26</f>
        <v>13172689</v>
      </c>
      <c r="BN60" s="20">
        <f>BN25+BN26</f>
        <v>21849283</v>
      </c>
      <c r="BO60" s="20">
        <f>BO25+BO26</f>
        <v>29841768</v>
      </c>
      <c r="BP60" s="13">
        <f t="shared" si="54"/>
        <v>0.3538477251189985</v>
      </c>
      <c r="BQ60" s="14">
        <f t="shared" si="55"/>
        <v>-42.94395424529189</v>
      </c>
      <c r="BS60" s="20">
        <f>BS25+BS26</f>
        <v>13388182</v>
      </c>
      <c r="BT60" s="20">
        <f>BT25+BT26</f>
        <v>31366482</v>
      </c>
      <c r="BU60" s="20">
        <f>BU25+BU26</f>
        <v>45382225</v>
      </c>
      <c r="BV60" s="20">
        <f>BV25+BV26</f>
        <v>57102306</v>
      </c>
      <c r="BW60" s="13">
        <f t="shared" si="56"/>
        <v>0.885883471152737</v>
      </c>
      <c r="BX60" s="14">
        <f t="shared" si="57"/>
        <v>91.35027790578627</v>
      </c>
      <c r="BZ60" s="20">
        <f>BZ25+BZ26</f>
        <v>14118042</v>
      </c>
      <c r="CA60" s="20">
        <f>CA25+CA26</f>
        <v>31005204</v>
      </c>
      <c r="CB60" s="20">
        <f>CB25+CB26</f>
        <v>48383412</v>
      </c>
      <c r="CC60" s="20">
        <f>CC25+CC26</f>
        <v>64411419</v>
      </c>
      <c r="CD60" s="13">
        <f t="shared" si="58"/>
        <v>0.8786641376684378</v>
      </c>
      <c r="CE60" s="14">
        <f t="shared" si="59"/>
        <v>12.800031228160904</v>
      </c>
      <c r="CG60" s="20">
        <f>CG25+CG26</f>
        <v>17913854</v>
      </c>
      <c r="CH60" s="20">
        <f>CH25+CH26</f>
        <v>40976107</v>
      </c>
      <c r="CI60" s="20">
        <f>CI25+CI26</f>
        <v>60397681</v>
      </c>
      <c r="CJ60" s="20">
        <f>CJ25+CJ26</f>
        <v>77769604</v>
      </c>
      <c r="CK60" s="13">
        <f aca="true" t="shared" si="72" ref="CK60:CK66">CJ60*100/CJ$51</f>
        <v>0.932312842324156</v>
      </c>
      <c r="CL60" s="14">
        <f t="shared" si="61"/>
        <v>20.738846011139728</v>
      </c>
      <c r="CN60" s="20">
        <f>CN25+CN26</f>
        <v>18262899</v>
      </c>
      <c r="CO60" s="20">
        <f>CO25+CO26</f>
        <v>43664265</v>
      </c>
      <c r="CP60" s="20">
        <f>CP25+CP26</f>
        <v>67925723</v>
      </c>
      <c r="CQ60" s="20">
        <f>CQ25+CQ26</f>
        <v>90094144</v>
      </c>
      <c r="CR60" s="13">
        <f t="shared" si="62"/>
        <v>1.0661243278372072</v>
      </c>
      <c r="CS60" s="14">
        <f t="shared" si="63"/>
        <v>15.847502579542521</v>
      </c>
      <c r="CU60" s="20">
        <f>CU25+CU26</f>
        <v>20996189</v>
      </c>
      <c r="CV60" s="20">
        <f>CV25+CV26</f>
        <v>43933593</v>
      </c>
      <c r="CW60" s="20">
        <f>CW25+CW26</f>
        <v>69085950</v>
      </c>
      <c r="CX60" s="20">
        <f>CX25+CX26</f>
        <v>90820548</v>
      </c>
      <c r="CY60" s="13">
        <f t="shared" si="64"/>
        <v>1.0539211377786744</v>
      </c>
      <c r="CZ60" s="14">
        <f t="shared" si="65"/>
        <v>0.8062721590428765</v>
      </c>
      <c r="DB60" s="20">
        <f>DB25+DB26</f>
        <v>19204429</v>
      </c>
      <c r="DC60" s="20">
        <f>DC25+DC26</f>
        <v>38505110</v>
      </c>
      <c r="DD60" s="20">
        <f>DD25+DD26</f>
        <v>63964651</v>
      </c>
      <c r="DE60" s="20">
        <f>DE25+DE26</f>
        <v>83849938</v>
      </c>
      <c r="DF60" s="13">
        <f t="shared" si="66"/>
        <v>0.9329066025866648</v>
      </c>
      <c r="DG60" s="14">
        <f t="shared" si="67"/>
        <v>-7.675146377667744</v>
      </c>
      <c r="DI60" s="20">
        <f>DI25+DI26</f>
        <v>19300609</v>
      </c>
      <c r="DJ60" s="20">
        <f>DJ25+DJ26</f>
        <v>40169317</v>
      </c>
      <c r="DK60" s="20">
        <f>DK25+DK26</f>
        <v>68725844</v>
      </c>
      <c r="DL60" s="20">
        <f>DL25+DL26</f>
        <v>91957456</v>
      </c>
      <c r="DM60" s="13">
        <f t="shared" si="68"/>
        <v>0.9934704461699835</v>
      </c>
      <c r="DN60" s="14">
        <f t="shared" si="69"/>
        <v>9.669080494728576</v>
      </c>
      <c r="DP60" s="20">
        <f>DP25+DP26</f>
        <v>18828962</v>
      </c>
      <c r="DQ60" s="20">
        <f>DQ25+DQ26</f>
        <v>38221752</v>
      </c>
      <c r="DR60" s="20">
        <f>DR25+DR26</f>
        <v>61311539</v>
      </c>
      <c r="DS60" s="20">
        <f>DS25+DS26</f>
        <v>0</v>
      </c>
      <c r="DT60" s="13" t="e">
        <f t="shared" si="70"/>
        <v>#DIV/0!</v>
      </c>
      <c r="DU60" s="14">
        <f t="shared" si="71"/>
        <v>-100</v>
      </c>
    </row>
    <row r="61" spans="1:125" ht="12">
      <c r="A61" s="18" t="s">
        <v>54</v>
      </c>
      <c r="B61" s="20">
        <f>SUM(B32:B38)</f>
        <v>591252887</v>
      </c>
      <c r="C61" s="20">
        <f>SUM(C32:C38)</f>
        <v>1237984885</v>
      </c>
      <c r="D61" s="20">
        <f>SUM(D32:D38)</f>
        <v>1820551951</v>
      </c>
      <c r="E61" s="20">
        <f>SUM(E32:E38)</f>
        <v>2514319525</v>
      </c>
      <c r="F61" s="13">
        <f t="shared" si="37"/>
        <v>58.68573187149763</v>
      </c>
      <c r="H61" s="20">
        <f>SUM(H32:H38)</f>
        <v>752745918</v>
      </c>
      <c r="I61" s="20">
        <f>SUM(I32:I38)</f>
        <v>1533882378</v>
      </c>
      <c r="J61" s="20">
        <f>SUM(J32:J38)</f>
        <v>2214659589</v>
      </c>
      <c r="K61" s="20">
        <f>SUM(K32:K38)</f>
        <v>2992313913</v>
      </c>
      <c r="L61" s="13">
        <f t="shared" si="38"/>
        <v>59.99586715549614</v>
      </c>
      <c r="M61" s="14">
        <f t="shared" si="39"/>
        <v>19.010884784025208</v>
      </c>
      <c r="O61" s="20">
        <f>SUM(O32:O38)</f>
        <v>786803692</v>
      </c>
      <c r="P61" s="20">
        <f>SUM(P32:P38)</f>
        <v>1618487028</v>
      </c>
      <c r="Q61" s="20">
        <f>SUM(Q32:Q38)</f>
        <v>2332136682</v>
      </c>
      <c r="R61" s="20">
        <f>SUM(R32:R38)</f>
        <v>3120731950</v>
      </c>
      <c r="S61" s="13">
        <f t="shared" si="40"/>
        <v>59.24821377055201</v>
      </c>
      <c r="T61" s="14">
        <f t="shared" si="41"/>
        <v>4.291596427837746</v>
      </c>
      <c r="V61" s="20">
        <f>SUM(V32:V38)</f>
        <v>763046080</v>
      </c>
      <c r="W61" s="20">
        <f>SUM(W32:W38)</f>
        <v>1642059055</v>
      </c>
      <c r="X61" s="20">
        <f>SUM(X32:X38)</f>
        <v>2390511052</v>
      </c>
      <c r="Y61" s="20">
        <f>SUM(Y32:Y38)</f>
        <v>3227916267</v>
      </c>
      <c r="Z61" s="13">
        <f t="shared" si="42"/>
        <v>59.81523003079197</v>
      </c>
      <c r="AA61" s="14">
        <f t="shared" si="43"/>
        <v>3.4345890232578284</v>
      </c>
      <c r="AC61" s="20">
        <f>SUM(AC32:AC38)</f>
        <v>760934712</v>
      </c>
      <c r="AD61" s="20">
        <f>SUM(AD32:AD38)</f>
        <v>1578157278</v>
      </c>
      <c r="AE61" s="20">
        <f>SUM(AE32:AE38)</f>
        <v>2284153521</v>
      </c>
      <c r="AF61" s="20">
        <f>SUM(AF32:AF38)</f>
        <v>3088038257</v>
      </c>
      <c r="AG61" s="13">
        <f t="shared" si="44"/>
        <v>59.84721865699679</v>
      </c>
      <c r="AH61" s="14">
        <f t="shared" si="45"/>
        <v>-4.333384091465348</v>
      </c>
      <c r="AJ61" s="20">
        <f>SUM(AJ32:AJ38)</f>
        <v>841760598</v>
      </c>
      <c r="AK61" s="20">
        <f>SUM(AK32:AK38)</f>
        <v>1821153222</v>
      </c>
      <c r="AL61" s="20">
        <f>SUM(AL32:AL38)</f>
        <v>2622213479</v>
      </c>
      <c r="AM61" s="20">
        <f>SUM(AM32:AM38)</f>
        <v>3565097508</v>
      </c>
      <c r="AN61" s="13">
        <f t="shared" si="46"/>
        <v>61.225067501375335</v>
      </c>
      <c r="AO61" s="14">
        <f t="shared" si="47"/>
        <v>15.448618549935276</v>
      </c>
      <c r="AQ61" s="20">
        <f>SUM(AQ32:AQ38)</f>
        <v>920789314</v>
      </c>
      <c r="AR61" s="20">
        <f>SUM(AR32:AR38)</f>
        <v>1951400632</v>
      </c>
      <c r="AS61" s="20">
        <f>SUM(AS32:AS38)</f>
        <v>2826441690</v>
      </c>
      <c r="AT61" s="20">
        <f>SUM(AT32:AT38)</f>
        <v>3815685520</v>
      </c>
      <c r="AU61" s="13">
        <f t="shared" si="48"/>
        <v>59.37725196546254</v>
      </c>
      <c r="AV61" s="14">
        <f t="shared" si="49"/>
        <v>7.0289244947069704</v>
      </c>
      <c r="AX61" s="20">
        <f>SUM(AX32:AX38)</f>
        <v>1072476261</v>
      </c>
      <c r="AY61" s="20">
        <f>SUM(AY32:AY38)</f>
        <v>2251309616</v>
      </c>
      <c r="AZ61" s="20">
        <f>SUM(AZ32:AZ38)</f>
        <v>3259745100</v>
      </c>
      <c r="BA61" s="20">
        <f>SUM(BA32:BA38)</f>
        <v>4482107513</v>
      </c>
      <c r="BB61" s="13">
        <f t="shared" si="50"/>
        <v>60.64592824383715</v>
      </c>
      <c r="BC61" s="14">
        <f t="shared" si="51"/>
        <v>17.465328038878837</v>
      </c>
      <c r="BE61" s="20">
        <f>SUM(BE32:BE38)</f>
        <v>1198300207</v>
      </c>
      <c r="BF61" s="20">
        <f>SUM(BF32:BF38)</f>
        <v>2486390559</v>
      </c>
      <c r="BG61" s="20">
        <f>SUM(BG32:BG38)</f>
        <v>3609862717</v>
      </c>
      <c r="BH61" s="20">
        <f>SUM(BH32:BH38)</f>
        <v>4884820894</v>
      </c>
      <c r="BI61" s="13">
        <f t="shared" si="52"/>
        <v>60.304716245145315</v>
      </c>
      <c r="BJ61" s="14">
        <f t="shared" si="53"/>
        <v>8.984911223837486</v>
      </c>
      <c r="BL61" s="20">
        <f>SUM(BL32:BL38)</f>
        <v>1333191051</v>
      </c>
      <c r="BM61" s="20">
        <f>SUM(BM32:BM38)</f>
        <v>2786791261</v>
      </c>
      <c r="BN61" s="20">
        <f>SUM(BN32:BN38)</f>
        <v>3977579353</v>
      </c>
      <c r="BO61" s="20">
        <f>SUM(BO32:BO38)</f>
        <v>5156979575</v>
      </c>
      <c r="BP61" s="13">
        <f t="shared" si="54"/>
        <v>61.148705770344755</v>
      </c>
      <c r="BQ61" s="14">
        <f t="shared" si="55"/>
        <v>5.5715181151122835</v>
      </c>
      <c r="BS61" s="20">
        <f>SUM(BS32:BS38)</f>
        <v>882915664</v>
      </c>
      <c r="BT61" s="20">
        <f>SUM(BT32:BT38)</f>
        <v>1767173672</v>
      </c>
      <c r="BU61" s="20">
        <f>SUM(BU32:BU38)</f>
        <v>2591744121</v>
      </c>
      <c r="BV61" s="20">
        <f>SUM(BV32:BV38)</f>
        <v>3502558423</v>
      </c>
      <c r="BW61" s="13">
        <f t="shared" si="56"/>
        <v>54.33858684590595</v>
      </c>
      <c r="BX61" s="14">
        <f t="shared" si="57"/>
        <v>-32.08120427740883</v>
      </c>
      <c r="BZ61" s="20">
        <f>SUM(BZ32:BZ38)</f>
        <v>934108824</v>
      </c>
      <c r="CA61" s="20">
        <f>SUM(CA32:CA38)</f>
        <v>2065908951</v>
      </c>
      <c r="CB61" s="20">
        <f>SUM(CB32:CB38)</f>
        <v>3057734692</v>
      </c>
      <c r="CC61" s="20">
        <f>SUM(CC32:CC38)</f>
        <v>4181384095</v>
      </c>
      <c r="CD61" s="13">
        <f t="shared" si="58"/>
        <v>57.04007623390033</v>
      </c>
      <c r="CE61" s="14">
        <f t="shared" si="59"/>
        <v>19.380852223403437</v>
      </c>
      <c r="CG61" s="20">
        <f>SUM(CG32:CG38)</f>
        <v>1154259828</v>
      </c>
      <c r="CH61" s="20">
        <f>SUM(CH32:CH38)</f>
        <v>2465296945</v>
      </c>
      <c r="CI61" s="20">
        <f>SUM(CI32:CI38)</f>
        <v>3591393351</v>
      </c>
      <c r="CJ61" s="20">
        <f>SUM(CJ32:CJ38)</f>
        <v>4850487428</v>
      </c>
      <c r="CK61" s="13">
        <f t="shared" si="72"/>
        <v>58.14831872689316</v>
      </c>
      <c r="CL61" s="14">
        <f t="shared" si="61"/>
        <v>16.001958150653934</v>
      </c>
      <c r="CN61" s="20">
        <f>SUM(CN32:CN38)</f>
        <v>1248872845</v>
      </c>
      <c r="CO61" s="20">
        <f>SUM(CO32:CO38)</f>
        <v>2542092946</v>
      </c>
      <c r="CP61" s="20">
        <f>SUM(CP32:CP38)</f>
        <v>3671610239</v>
      </c>
      <c r="CQ61" s="20">
        <f>SUM(CQ32:CQ38)</f>
        <v>4892126123</v>
      </c>
      <c r="CR61" s="13">
        <f t="shared" si="62"/>
        <v>57.89071789813795</v>
      </c>
      <c r="CS61" s="14">
        <f t="shared" si="63"/>
        <v>0.8584435197097093</v>
      </c>
      <c r="CU61" s="20">
        <f>SUM(CU32:CU38)</f>
        <v>1221599100</v>
      </c>
      <c r="CV61" s="20">
        <f>SUM(CV32:CV38)</f>
        <v>2564317564</v>
      </c>
      <c r="CW61" s="20">
        <f>SUM(CW32:CW38)</f>
        <v>3757047376</v>
      </c>
      <c r="CX61" s="20">
        <f>SUM(CX32:CX38)</f>
        <v>5065668447</v>
      </c>
      <c r="CY61" s="13">
        <f t="shared" si="64"/>
        <v>58.78421977008738</v>
      </c>
      <c r="CZ61" s="14">
        <f t="shared" si="65"/>
        <v>3.5473804157276874</v>
      </c>
      <c r="DB61" s="20">
        <f>SUM(DB32:DB38)</f>
        <v>1285227194</v>
      </c>
      <c r="DC61" s="20">
        <f>SUM(DC32:DC38)</f>
        <v>2690824968</v>
      </c>
      <c r="DD61" s="20">
        <f>SUM(DD32:DD38)</f>
        <v>3948879337</v>
      </c>
      <c r="DE61" s="20">
        <f>SUM(DE32:DE38)</f>
        <v>5308396951</v>
      </c>
      <c r="DF61" s="13">
        <f t="shared" si="66"/>
        <v>59.06073019086573</v>
      </c>
      <c r="DG61" s="14">
        <f t="shared" si="67"/>
        <v>4.791638192265609</v>
      </c>
      <c r="DI61" s="20">
        <f>SUM(DI32:DI38)</f>
        <v>1332219786</v>
      </c>
      <c r="DJ61" s="20">
        <f>SUM(DJ32:DJ38)</f>
        <v>2787778503</v>
      </c>
      <c r="DK61" s="20">
        <f>SUM(DK32:DK38)</f>
        <v>4042574395</v>
      </c>
      <c r="DL61" s="20">
        <f>SUM(DL32:DL38)</f>
        <v>5446362130</v>
      </c>
      <c r="DM61" s="13">
        <f t="shared" si="68"/>
        <v>58.84025124938647</v>
      </c>
      <c r="DN61" s="14">
        <f t="shared" si="69"/>
        <v>2.598998911978697</v>
      </c>
      <c r="DP61" s="20">
        <f>SUM(DP32:DP38)</f>
        <v>1353956381</v>
      </c>
      <c r="DQ61" s="20">
        <f>SUM(DQ32:DQ38)</f>
        <v>2856184569</v>
      </c>
      <c r="DR61" s="20">
        <f>SUM(DR32:DR38)</f>
        <v>4170701647</v>
      </c>
      <c r="DS61" s="20">
        <f>SUM(DS32:DS38)</f>
        <v>0</v>
      </c>
      <c r="DT61" s="13" t="e">
        <f t="shared" si="70"/>
        <v>#DIV/0!</v>
      </c>
      <c r="DU61" s="14">
        <f t="shared" si="71"/>
        <v>-100</v>
      </c>
    </row>
    <row r="62" spans="1:125" ht="12">
      <c r="A62" s="1" t="s">
        <v>55</v>
      </c>
      <c r="B62" s="20">
        <f>B37+B38</f>
        <v>28651474</v>
      </c>
      <c r="C62" s="20">
        <f>C37+C38</f>
        <v>64353896</v>
      </c>
      <c r="D62" s="20">
        <f>D37+D38</f>
        <v>94348672</v>
      </c>
      <c r="E62" s="20">
        <f>E37+E38</f>
        <v>130357629</v>
      </c>
      <c r="F62" s="13">
        <f t="shared" si="37"/>
        <v>3.042625564027374</v>
      </c>
      <c r="H62" s="20">
        <f>H37+H38</f>
        <v>40349030</v>
      </c>
      <c r="I62" s="20">
        <f>I37+I38</f>
        <v>86669796</v>
      </c>
      <c r="J62" s="20">
        <f>J37+J38</f>
        <v>123163903</v>
      </c>
      <c r="K62" s="20">
        <f>K37+K38</f>
        <v>161909643</v>
      </c>
      <c r="L62" s="13">
        <f t="shared" si="38"/>
        <v>3.246286892033645</v>
      </c>
      <c r="M62" s="14">
        <f t="shared" si="39"/>
        <v>24.2041944472617</v>
      </c>
      <c r="O62" s="20">
        <f>O37+O38</f>
        <v>38198964</v>
      </c>
      <c r="P62" s="20">
        <f>P37+P38</f>
        <v>85703095</v>
      </c>
      <c r="Q62" s="20">
        <f>Q37+Q38</f>
        <v>121334734</v>
      </c>
      <c r="R62" s="20">
        <f>R37+R38</f>
        <v>159191329</v>
      </c>
      <c r="S62" s="13">
        <f t="shared" si="40"/>
        <v>3.022304395931947</v>
      </c>
      <c r="T62" s="14">
        <f t="shared" si="41"/>
        <v>-1.6789080314382545</v>
      </c>
      <c r="V62" s="20">
        <f>V37+V38</f>
        <v>37724713</v>
      </c>
      <c r="W62" s="20">
        <f>W37+W38</f>
        <v>84011698</v>
      </c>
      <c r="X62" s="20">
        <f>X37+X38</f>
        <v>126518047</v>
      </c>
      <c r="Y62" s="20">
        <f>Y37+Y38</f>
        <v>170999987</v>
      </c>
      <c r="Z62" s="13">
        <f t="shared" si="42"/>
        <v>3.168732616219204</v>
      </c>
      <c r="AA62" s="14">
        <f t="shared" si="43"/>
        <v>7.417902767807163</v>
      </c>
      <c r="AC62" s="20">
        <f>AC37+AC38</f>
        <v>36473939</v>
      </c>
      <c r="AD62" s="20">
        <f>AD37+AD38</f>
        <v>72276962</v>
      </c>
      <c r="AE62" s="20">
        <f>AE37+AE38</f>
        <v>104836512</v>
      </c>
      <c r="AF62" s="20">
        <f>AF37+AF38</f>
        <v>136668691</v>
      </c>
      <c r="AG62" s="13">
        <f t="shared" si="44"/>
        <v>2.6486851370127082</v>
      </c>
      <c r="AH62" s="14">
        <f t="shared" si="45"/>
        <v>-20.07678281285483</v>
      </c>
      <c r="AJ62" s="20">
        <f>AJ37+AJ38</f>
        <v>36921556</v>
      </c>
      <c r="AK62" s="20">
        <f>AK37+AK38</f>
        <v>87042286</v>
      </c>
      <c r="AL62" s="20">
        <f>AL37+AL38</f>
        <v>127254479</v>
      </c>
      <c r="AM62" s="20">
        <f>AM37+AM38</f>
        <v>174470154</v>
      </c>
      <c r="AN62" s="13">
        <f t="shared" si="46"/>
        <v>2.9962566049470727</v>
      </c>
      <c r="AO62" s="14">
        <f t="shared" si="47"/>
        <v>27.659197379742224</v>
      </c>
      <c r="AQ62" s="20">
        <f>AQ37+AQ38</f>
        <v>43520388</v>
      </c>
      <c r="AR62" s="20">
        <f>AR37+AR38</f>
        <v>94564836</v>
      </c>
      <c r="AS62" s="20">
        <f>AS37+AS38</f>
        <v>133553004</v>
      </c>
      <c r="AT62" s="20">
        <f>AT37+AT38</f>
        <v>177587673</v>
      </c>
      <c r="AU62" s="13">
        <f t="shared" si="48"/>
        <v>2.7635055222478524</v>
      </c>
      <c r="AV62" s="14">
        <f t="shared" si="49"/>
        <v>1.7868494573576186</v>
      </c>
      <c r="AX62" s="20">
        <f>AX37+AX38</f>
        <v>49653590</v>
      </c>
      <c r="AY62" s="20">
        <f>AY37+AY38</f>
        <v>102556226</v>
      </c>
      <c r="AZ62" s="20">
        <f>AZ37+AZ38</f>
        <v>148299247</v>
      </c>
      <c r="BA62" s="20">
        <f>BA37+BA38</f>
        <v>206358356</v>
      </c>
      <c r="BB62" s="13">
        <f t="shared" si="50"/>
        <v>2.7921673039287938</v>
      </c>
      <c r="BC62" s="14">
        <f t="shared" si="51"/>
        <v>16.200833376537346</v>
      </c>
      <c r="BE62" s="20">
        <f>BE37+BE38</f>
        <v>54932429</v>
      </c>
      <c r="BF62" s="20">
        <f>BF37+BF38</f>
        <v>107805320</v>
      </c>
      <c r="BG62" s="20">
        <f>BG37+BG38</f>
        <v>163250179</v>
      </c>
      <c r="BH62" s="20">
        <f>BH37+BH38</f>
        <v>218488100</v>
      </c>
      <c r="BI62" s="13">
        <f t="shared" si="52"/>
        <v>2.697307262508801</v>
      </c>
      <c r="BJ62" s="14">
        <f t="shared" si="53"/>
        <v>5.8779999197124795</v>
      </c>
      <c r="BL62" s="20">
        <f>BL37+BL38</f>
        <v>61206795</v>
      </c>
      <c r="BM62" s="20">
        <f>BM37+BM38</f>
        <v>129407970</v>
      </c>
      <c r="BN62" s="20">
        <f>BN37+BN38</f>
        <v>186164326</v>
      </c>
      <c r="BO62" s="20">
        <f>BO37+BO38</f>
        <v>239918456</v>
      </c>
      <c r="BP62" s="13">
        <f t="shared" si="54"/>
        <v>2.8448247392601713</v>
      </c>
      <c r="BQ62" s="14">
        <f t="shared" si="55"/>
        <v>9.808477441105495</v>
      </c>
      <c r="BS62" s="20">
        <f>BS37+BS38</f>
        <v>40056259</v>
      </c>
      <c r="BT62" s="20">
        <f>BT37+BT38</f>
        <v>75236745</v>
      </c>
      <c r="BU62" s="20">
        <f>BU37+BU38</f>
        <v>108837160</v>
      </c>
      <c r="BV62" s="20">
        <f>BV37+BV38</f>
        <v>139975074</v>
      </c>
      <c r="BW62" s="13">
        <f t="shared" si="56"/>
        <v>2.171569120693326</v>
      </c>
      <c r="BX62" s="14">
        <f t="shared" si="57"/>
        <v>-41.65722957136737</v>
      </c>
      <c r="BZ62" s="20">
        <f>BZ37+BZ38</f>
        <v>39738223</v>
      </c>
      <c r="CA62" s="20">
        <f>CA37+CA38</f>
        <v>93419068</v>
      </c>
      <c r="CB62" s="20">
        <f>CB37+CB38</f>
        <v>133101116</v>
      </c>
      <c r="CC62" s="20">
        <f>CC37+CC38</f>
        <v>177051693</v>
      </c>
      <c r="CD62" s="13">
        <f t="shared" si="58"/>
        <v>2.4152390300946793</v>
      </c>
      <c r="CE62" s="14">
        <f t="shared" si="59"/>
        <v>26.488015287636145</v>
      </c>
      <c r="CG62" s="20">
        <f>CG37+CG38</f>
        <v>49800325</v>
      </c>
      <c r="CH62" s="20">
        <f>CH37+CH38</f>
        <v>110808810</v>
      </c>
      <c r="CI62" s="20">
        <f>CI37+CI38</f>
        <v>160338232</v>
      </c>
      <c r="CJ62" s="20">
        <f>CJ37+CJ38</f>
        <v>213224956</v>
      </c>
      <c r="CK62" s="13">
        <f t="shared" si="72"/>
        <v>2.5561704645275434</v>
      </c>
      <c r="CL62" s="14">
        <f t="shared" si="61"/>
        <v>20.430904888325472</v>
      </c>
      <c r="CN62" s="20">
        <f>CN37+CN38</f>
        <v>58083645</v>
      </c>
      <c r="CO62" s="20">
        <f>CO37+CO38</f>
        <v>115187051</v>
      </c>
      <c r="CP62" s="20">
        <f>CP37+CP38</f>
        <v>163440806</v>
      </c>
      <c r="CQ62" s="20">
        <f>CQ37+CQ38</f>
        <v>213267665</v>
      </c>
      <c r="CR62" s="13">
        <f t="shared" si="62"/>
        <v>2.5236917284827713</v>
      </c>
      <c r="CS62" s="14">
        <f t="shared" si="63"/>
        <v>0.020030019375411712</v>
      </c>
      <c r="CU62" s="20">
        <f>CU37+CU38</f>
        <v>61573833</v>
      </c>
      <c r="CV62" s="20">
        <f>CV37+CV38</f>
        <v>127633479</v>
      </c>
      <c r="CW62" s="20">
        <f>CW37+CW38</f>
        <v>183058206</v>
      </c>
      <c r="CX62" s="20">
        <f>CX37+CX38</f>
        <v>239164290</v>
      </c>
      <c r="CY62" s="13">
        <f t="shared" si="64"/>
        <v>2.775366436159676</v>
      </c>
      <c r="CZ62" s="14">
        <f t="shared" si="65"/>
        <v>12.14278076331918</v>
      </c>
      <c r="DB62" s="20">
        <f>DB37+DB38</f>
        <v>62794069</v>
      </c>
      <c r="DC62" s="20">
        <f>DC37+DC38</f>
        <v>131347355</v>
      </c>
      <c r="DD62" s="20">
        <f>DD37+DD38</f>
        <v>188156126</v>
      </c>
      <c r="DE62" s="20">
        <f>DE37+DE38</f>
        <v>252470475</v>
      </c>
      <c r="DF62" s="13">
        <f t="shared" si="66"/>
        <v>2.8089629963195857</v>
      </c>
      <c r="DG62" s="14">
        <f t="shared" si="67"/>
        <v>5.563616959705811</v>
      </c>
      <c r="DI62" s="20">
        <f>DI37+DI38</f>
        <v>64150526</v>
      </c>
      <c r="DJ62" s="20">
        <f>DJ37+DJ38</f>
        <v>129459480</v>
      </c>
      <c r="DK62" s="20">
        <f>DK37+DK38</f>
        <v>185901268</v>
      </c>
      <c r="DL62" s="20">
        <f>DL37+DL38</f>
        <v>254015489</v>
      </c>
      <c r="DM62" s="13">
        <f t="shared" si="68"/>
        <v>2.7442786280529177</v>
      </c>
      <c r="DN62" s="14">
        <f t="shared" si="69"/>
        <v>0.6119582893801692</v>
      </c>
      <c r="DP62" s="20">
        <f>DP37+DP38</f>
        <v>63237183</v>
      </c>
      <c r="DQ62" s="20">
        <f>DQ37+DQ38</f>
        <v>131580846</v>
      </c>
      <c r="DR62" s="20">
        <f>DR37+DR38</f>
        <v>196823958</v>
      </c>
      <c r="DS62" s="20">
        <f>DS37+DS38</f>
        <v>0</v>
      </c>
      <c r="DT62" s="13" t="e">
        <f t="shared" si="70"/>
        <v>#DIV/0!</v>
      </c>
      <c r="DU62" s="14">
        <f t="shared" si="71"/>
        <v>-100</v>
      </c>
    </row>
    <row r="63" spans="1:125" ht="12">
      <c r="A63" s="1" t="s">
        <v>56</v>
      </c>
      <c r="B63" s="20">
        <f>B34+B35</f>
        <v>82714879</v>
      </c>
      <c r="C63" s="20">
        <f>C34+C35</f>
        <v>179479645</v>
      </c>
      <c r="D63" s="20">
        <f>D34+D35</f>
        <v>272682581</v>
      </c>
      <c r="E63" s="20">
        <f>E34+E35</f>
        <v>389357794</v>
      </c>
      <c r="F63" s="13">
        <f t="shared" si="37"/>
        <v>9.087845388609393</v>
      </c>
      <c r="H63" s="20">
        <f>H34+H35</f>
        <v>111690142</v>
      </c>
      <c r="I63" s="20">
        <f>I34+I35</f>
        <v>230606347</v>
      </c>
      <c r="J63" s="20">
        <f>J34+J35</f>
        <v>344623390</v>
      </c>
      <c r="K63" s="20">
        <f>K34+K35</f>
        <v>475201285</v>
      </c>
      <c r="L63" s="13">
        <f t="shared" si="38"/>
        <v>9.52778150819</v>
      </c>
      <c r="M63" s="14">
        <f t="shared" si="39"/>
        <v>22.047456689668834</v>
      </c>
      <c r="O63" s="20">
        <f>O34+O35</f>
        <v>119486327</v>
      </c>
      <c r="P63" s="20">
        <f>P34+P35</f>
        <v>243643921</v>
      </c>
      <c r="Q63" s="20">
        <f>Q34+Q35</f>
        <v>364830494</v>
      </c>
      <c r="R63" s="20">
        <f>R34+R35</f>
        <v>508151040</v>
      </c>
      <c r="S63" s="13">
        <f t="shared" si="40"/>
        <v>9.647429490266964</v>
      </c>
      <c r="T63" s="14">
        <f t="shared" si="41"/>
        <v>6.933852251683206</v>
      </c>
      <c r="V63" s="20">
        <f>V34+V35</f>
        <v>123452856</v>
      </c>
      <c r="W63" s="20">
        <f>W34+W35</f>
        <v>262823471</v>
      </c>
      <c r="X63" s="20">
        <f>X34+X35</f>
        <v>398129538</v>
      </c>
      <c r="Y63" s="20">
        <f>Y34+Y35</f>
        <v>543660138</v>
      </c>
      <c r="Z63" s="13">
        <f t="shared" si="42"/>
        <v>10.07434937067471</v>
      </c>
      <c r="AA63" s="14">
        <f t="shared" si="43"/>
        <v>6.987902258352165</v>
      </c>
      <c r="AC63" s="20">
        <f>AC34+AC35</f>
        <v>117095073</v>
      </c>
      <c r="AD63" s="20">
        <f>AD34+AD35</f>
        <v>235758308</v>
      </c>
      <c r="AE63" s="20">
        <f>AE34+AE35</f>
        <v>350046666</v>
      </c>
      <c r="AF63" s="20">
        <f>AF34+AF35</f>
        <v>485789659</v>
      </c>
      <c r="AG63" s="13">
        <f t="shared" si="44"/>
        <v>9.41476676254821</v>
      </c>
      <c r="AH63" s="14">
        <f t="shared" si="45"/>
        <v>-10.64460587691643</v>
      </c>
      <c r="AJ63" s="20">
        <f>AJ34+AJ35</f>
        <v>127034288</v>
      </c>
      <c r="AK63" s="20">
        <f>AK34+AK35</f>
        <v>261566885</v>
      </c>
      <c r="AL63" s="20">
        <f>AL34+AL35</f>
        <v>391151170</v>
      </c>
      <c r="AM63" s="20">
        <f>AM34+AM35</f>
        <v>544554776</v>
      </c>
      <c r="AN63" s="13">
        <f t="shared" si="46"/>
        <v>9.35189089330129</v>
      </c>
      <c r="AO63" s="14">
        <f t="shared" si="47"/>
        <v>12.096823370215048</v>
      </c>
      <c r="AQ63" s="20">
        <f>AQ34+AQ35</f>
        <v>139362676</v>
      </c>
      <c r="AR63" s="20">
        <f>AR34+AR35</f>
        <v>283791282</v>
      </c>
      <c r="AS63" s="20">
        <f>AS34+AS35</f>
        <v>416371506</v>
      </c>
      <c r="AT63" s="20">
        <f>AT34+AT35</f>
        <v>571624963</v>
      </c>
      <c r="AU63" s="13">
        <f t="shared" si="48"/>
        <v>8.895261226297077</v>
      </c>
      <c r="AV63" s="14">
        <f t="shared" si="49"/>
        <v>4.9710677773947225</v>
      </c>
      <c r="AX63" s="20">
        <f>AX34+AX35</f>
        <v>151582151</v>
      </c>
      <c r="AY63" s="20">
        <f>AY34+AY35</f>
        <v>320305994</v>
      </c>
      <c r="AZ63" s="20">
        <f>AZ34+AZ35</f>
        <v>466979290</v>
      </c>
      <c r="BA63" s="20">
        <f>BA34+BA35</f>
        <v>643846920</v>
      </c>
      <c r="BB63" s="13">
        <f t="shared" si="50"/>
        <v>8.711681724966144</v>
      </c>
      <c r="BC63" s="14">
        <f t="shared" si="51"/>
        <v>12.634500183645756</v>
      </c>
      <c r="BE63" s="20">
        <f>BE34+BE35</f>
        <v>163659326</v>
      </c>
      <c r="BF63" s="20">
        <f>BF34+BF35</f>
        <v>340166389</v>
      </c>
      <c r="BG63" s="20">
        <f>BG34+BG35</f>
        <v>499403025</v>
      </c>
      <c r="BH63" s="20">
        <f>BH34+BH35</f>
        <v>676204581</v>
      </c>
      <c r="BI63" s="13">
        <f t="shared" si="52"/>
        <v>8.347967359654923</v>
      </c>
      <c r="BJ63" s="14">
        <f t="shared" si="53"/>
        <v>5.025676134320875</v>
      </c>
      <c r="BL63" s="20">
        <f>BL34+BL35</f>
        <v>170787807</v>
      </c>
      <c r="BM63" s="20">
        <f>BM34+BM35</f>
        <v>349619542</v>
      </c>
      <c r="BN63" s="20">
        <f>BN34+BN35</f>
        <v>496932335</v>
      </c>
      <c r="BO63" s="20">
        <f>BO34+BO35</f>
        <v>643748386</v>
      </c>
      <c r="BP63" s="13">
        <f t="shared" si="54"/>
        <v>7.633224074898207</v>
      </c>
      <c r="BQ63" s="14">
        <f t="shared" si="55"/>
        <v>-4.799759704674344</v>
      </c>
      <c r="BS63" s="20">
        <f>BS34+BS35</f>
        <v>103853420</v>
      </c>
      <c r="BT63" s="20">
        <f>BT34+BT35</f>
        <v>223272853</v>
      </c>
      <c r="BU63" s="20">
        <f>BU34+BU35</f>
        <v>339910276</v>
      </c>
      <c r="BV63" s="20">
        <f>BV34+BV35</f>
        <v>474566012</v>
      </c>
      <c r="BW63" s="13">
        <f t="shared" si="56"/>
        <v>7.362402947468906</v>
      </c>
      <c r="BX63" s="14">
        <f t="shared" si="57"/>
        <v>-26.280823017084813</v>
      </c>
      <c r="BZ63" s="20">
        <f>BZ34+BZ35</f>
        <v>120359945</v>
      </c>
      <c r="CA63" s="20">
        <f>CA34+CA35</f>
        <v>261315785</v>
      </c>
      <c r="CB63" s="20">
        <f>CB34+CB35</f>
        <v>400321557</v>
      </c>
      <c r="CC63" s="20">
        <f>CC34+CC35</f>
        <v>557247887</v>
      </c>
      <c r="CD63" s="13">
        <f t="shared" si="58"/>
        <v>7.601660415188401</v>
      </c>
      <c r="CE63" s="14">
        <f t="shared" si="59"/>
        <v>17.422628867066862</v>
      </c>
      <c r="CG63" s="20">
        <f>CG34+CG35</f>
        <v>149375090</v>
      </c>
      <c r="CH63" s="20">
        <f>CH34+CH35</f>
        <v>310004533</v>
      </c>
      <c r="CI63" s="20">
        <f>CI34+CI35</f>
        <v>455063327</v>
      </c>
      <c r="CJ63" s="20">
        <f>CJ34+CJ35</f>
        <v>619588628</v>
      </c>
      <c r="CK63" s="13">
        <f t="shared" si="72"/>
        <v>7.427714751413729</v>
      </c>
      <c r="CL63" s="14">
        <f t="shared" si="61"/>
        <v>11.187254802457417</v>
      </c>
      <c r="CN63" s="20">
        <f>CN34+CN35</f>
        <v>153378630</v>
      </c>
      <c r="CO63" s="20">
        <f>CO34+CO35</f>
        <v>314913378</v>
      </c>
      <c r="CP63" s="20">
        <f>CP34+CP35</f>
        <v>460234145</v>
      </c>
      <c r="CQ63" s="20">
        <f>CQ34+CQ35</f>
        <v>618484636</v>
      </c>
      <c r="CR63" s="13">
        <f t="shared" si="62"/>
        <v>7.318805502310337</v>
      </c>
      <c r="CS63" s="14">
        <f t="shared" si="63"/>
        <v>-0.17818144977314887</v>
      </c>
      <c r="CU63" s="20">
        <f>CU34+CU35</f>
        <v>153918101</v>
      </c>
      <c r="CV63" s="20">
        <f>CV34+CV35</f>
        <v>338158691</v>
      </c>
      <c r="CW63" s="20">
        <f>CW34+CW35</f>
        <v>492559955</v>
      </c>
      <c r="CX63" s="20">
        <f>CX34+CX35</f>
        <v>665269504</v>
      </c>
      <c r="CY63" s="13">
        <f t="shared" si="64"/>
        <v>7.720076656938189</v>
      </c>
      <c r="CZ63" s="14">
        <f t="shared" si="65"/>
        <v>7.5644349555030885</v>
      </c>
      <c r="DB63" s="20">
        <f>DB34+DB35</f>
        <v>164864286</v>
      </c>
      <c r="DC63" s="20">
        <f>DC34+DC35</f>
        <v>364087197</v>
      </c>
      <c r="DD63" s="20">
        <f>DD34+DD35</f>
        <v>533292476</v>
      </c>
      <c r="DE63" s="20">
        <f>DE34+DE35</f>
        <v>733873506</v>
      </c>
      <c r="DF63" s="13">
        <f t="shared" si="66"/>
        <v>8.165008293874044</v>
      </c>
      <c r="DG63" s="14">
        <f t="shared" si="67"/>
        <v>10.312212056544226</v>
      </c>
      <c r="DI63" s="20">
        <f>DI34+DI35</f>
        <v>187884956</v>
      </c>
      <c r="DJ63" s="20">
        <f>DJ34+DJ35</f>
        <v>409620895</v>
      </c>
      <c r="DK63" s="20">
        <f>DK34+DK35</f>
        <v>609508847</v>
      </c>
      <c r="DL63" s="20">
        <f>DL34+DL35</f>
        <v>833594843</v>
      </c>
      <c r="DM63" s="13">
        <f t="shared" si="68"/>
        <v>9.005815043428424</v>
      </c>
      <c r="DN63" s="14">
        <f t="shared" si="69"/>
        <v>13.588354966448406</v>
      </c>
      <c r="DP63" s="20">
        <f>DP34+DP35</f>
        <v>201347241</v>
      </c>
      <c r="DQ63" s="20">
        <f>DQ34+DQ35</f>
        <v>419272429</v>
      </c>
      <c r="DR63" s="20">
        <f>DR34+DR35</f>
        <v>616919815</v>
      </c>
      <c r="DS63" s="20">
        <f>DS34+DS35</f>
        <v>0</v>
      </c>
      <c r="DT63" s="13" t="e">
        <f t="shared" si="70"/>
        <v>#DIV/0!</v>
      </c>
      <c r="DU63" s="14">
        <f t="shared" si="71"/>
        <v>-100</v>
      </c>
    </row>
    <row r="64" spans="1:125" ht="12">
      <c r="A64" s="2" t="s">
        <v>57</v>
      </c>
      <c r="B64" s="20">
        <f>SUM(B14:B43)</f>
        <v>1026678947</v>
      </c>
      <c r="C64" s="20">
        <f>SUM(C14:C43)</f>
        <v>2068785844</v>
      </c>
      <c r="D64" s="20">
        <f>SUM(D14:D43)</f>
        <v>3162340092</v>
      </c>
      <c r="E64" s="20">
        <f>SUM(E14:E43)</f>
        <v>4270602295</v>
      </c>
      <c r="F64" s="13">
        <f t="shared" si="37"/>
        <v>99.67842938107574</v>
      </c>
      <c r="H64" s="20">
        <f>SUM(H14:H43)</f>
        <v>1270353053</v>
      </c>
      <c r="I64" s="20">
        <f>SUM(I14:I43)</f>
        <v>2492385769</v>
      </c>
      <c r="J64" s="20">
        <f>SUM(J14:J43)</f>
        <v>3760203636</v>
      </c>
      <c r="K64" s="20">
        <f>SUM(K14:K43)</f>
        <v>4974319744</v>
      </c>
      <c r="L64" s="13">
        <f t="shared" si="38"/>
        <v>99.73506631554588</v>
      </c>
      <c r="M64" s="14">
        <f t="shared" si="39"/>
        <v>16.478178027111284</v>
      </c>
      <c r="O64" s="20">
        <f>SUM(O14:O43)</f>
        <v>1338517237</v>
      </c>
      <c r="P64" s="20">
        <f>SUM(P14:P43)</f>
        <v>2648814957</v>
      </c>
      <c r="Q64" s="20">
        <f>SUM(Q14:Q43)</f>
        <v>3969670353</v>
      </c>
      <c r="R64" s="20">
        <f>SUM(R14:R43)</f>
        <v>5223349329</v>
      </c>
      <c r="S64" s="13">
        <f t="shared" si="40"/>
        <v>99.16715776978585</v>
      </c>
      <c r="T64" s="14">
        <f t="shared" si="41"/>
        <v>5.006304335389345</v>
      </c>
      <c r="V64" s="20">
        <f>SUM(V14:V43)</f>
        <v>1332845747</v>
      </c>
      <c r="W64" s="20">
        <f>SUM(W14:W43)</f>
        <v>2704012272</v>
      </c>
      <c r="X64" s="20">
        <f>SUM(X14:X43)</f>
        <v>4064083522</v>
      </c>
      <c r="Y64" s="20">
        <f>SUM(Y14:Y43)</f>
        <v>5356358895</v>
      </c>
      <c r="Z64" s="13">
        <f t="shared" si="42"/>
        <v>99.25655219355282</v>
      </c>
      <c r="AA64" s="14">
        <f t="shared" si="43"/>
        <v>2.5464420934194862</v>
      </c>
      <c r="AC64" s="20">
        <f>SUM(AC14:AC43)</f>
        <v>1288845070</v>
      </c>
      <c r="AD64" s="20">
        <f>SUM(AD14:AD43)</f>
        <v>2570756061</v>
      </c>
      <c r="AE64" s="20">
        <f>SUM(AE14:AE43)</f>
        <v>3846217684</v>
      </c>
      <c r="AF64" s="20">
        <f>SUM(AF14:AF43)</f>
        <v>5083817652</v>
      </c>
      <c r="AG64" s="13">
        <f t="shared" si="44"/>
        <v>98.52609369131402</v>
      </c>
      <c r="AH64" s="14">
        <f t="shared" si="45"/>
        <v>-5.088181138392514</v>
      </c>
      <c r="AJ64" s="20">
        <f>SUM(AJ14:AJ43)</f>
        <v>1393071787</v>
      </c>
      <c r="AK64" s="20">
        <f>SUM(AK14:AK43)</f>
        <v>2906789925</v>
      </c>
      <c r="AL64" s="20">
        <f>SUM(AL14:AL43)</f>
        <v>4351345704</v>
      </c>
      <c r="AM64" s="20">
        <f>SUM(AM14:AM43)</f>
        <v>5798896241</v>
      </c>
      <c r="AN64" s="13">
        <f t="shared" si="46"/>
        <v>99.58712573555133</v>
      </c>
      <c r="AO64" s="14">
        <f t="shared" si="47"/>
        <v>14.065779655151175</v>
      </c>
      <c r="AQ64" s="20">
        <f>SUM(AQ14:AQ43)</f>
        <v>1579582621</v>
      </c>
      <c r="AR64" s="20">
        <f>SUM(AR14:AR43)</f>
        <v>3218150984</v>
      </c>
      <c r="AS64" s="20">
        <f>SUM(AS14:AS43)</f>
        <v>4848835050</v>
      </c>
      <c r="AT64" s="20">
        <f>SUM(AT14:AT43)</f>
        <v>6403133686</v>
      </c>
      <c r="AU64" s="13">
        <f t="shared" si="48"/>
        <v>99.64146160613438</v>
      </c>
      <c r="AV64" s="14">
        <f t="shared" si="49"/>
        <v>10.419869918138104</v>
      </c>
      <c r="AX64" s="20">
        <f>SUM(AX14:AX43)</f>
        <v>1796784096</v>
      </c>
      <c r="AY64" s="20">
        <f>SUM(AY14:AY43)</f>
        <v>3656868271</v>
      </c>
      <c r="AZ64" s="20">
        <f>SUM(AZ14:AZ43)</f>
        <v>5470201147</v>
      </c>
      <c r="BA64" s="20">
        <f>SUM(BA14:BA43)</f>
        <v>7363802073</v>
      </c>
      <c r="BB64" s="13">
        <f t="shared" si="50"/>
        <v>99.63719317881012</v>
      </c>
      <c r="BC64" s="14">
        <f t="shared" si="51"/>
        <v>15.003097453680127</v>
      </c>
      <c r="BE64" s="20">
        <f>SUM(BE14:BE43)</f>
        <v>2011290121</v>
      </c>
      <c r="BF64" s="20">
        <f>SUM(BF14:BF43)</f>
        <v>4069819861</v>
      </c>
      <c r="BG64" s="20">
        <f>SUM(BG14:BG43)</f>
        <v>6091981862</v>
      </c>
      <c r="BH64" s="20">
        <f>SUM(BH14:BH43)</f>
        <v>8068839421</v>
      </c>
      <c r="BI64" s="13">
        <f t="shared" si="52"/>
        <v>99.6124693760466</v>
      </c>
      <c r="BJ64" s="14">
        <f t="shared" si="53"/>
        <v>9.574365810089859</v>
      </c>
      <c r="BL64" s="20">
        <f>SUM(BL14:BL43)</f>
        <v>2192560173</v>
      </c>
      <c r="BM64" s="20">
        <f>SUM(BM14:BM43)</f>
        <v>4438291165</v>
      </c>
      <c r="BN64" s="20">
        <f>SUM(BN14:BN43)</f>
        <v>6547467393</v>
      </c>
      <c r="BO64" s="20">
        <f>SUM(BO14:BO43)</f>
        <v>8399127630</v>
      </c>
      <c r="BP64" s="13">
        <f t="shared" si="54"/>
        <v>99.59236345713917</v>
      </c>
      <c r="BQ64" s="14">
        <f t="shared" si="55"/>
        <v>4.093379379200314</v>
      </c>
      <c r="BS64" s="20">
        <f>SUM(BS14:BS43)</f>
        <v>1644581778</v>
      </c>
      <c r="BT64" s="20">
        <f>SUM(BT14:BT43)</f>
        <v>3210497806</v>
      </c>
      <c r="BU64" s="20">
        <f>SUM(BU14:BU43)</f>
        <v>4845622672</v>
      </c>
      <c r="BV64" s="20">
        <f>SUM(BV14:BV43)</f>
        <v>6414670219</v>
      </c>
      <c r="BW64" s="13">
        <f t="shared" si="56"/>
        <v>99.51700234151328</v>
      </c>
      <c r="BX64" s="14">
        <f t="shared" si="57"/>
        <v>-23.6269467308952</v>
      </c>
      <c r="BZ64" s="20">
        <f>SUM(BZ14:BZ43)</f>
        <v>1703330498</v>
      </c>
      <c r="CA64" s="20">
        <f>SUM(CA14:CA43)</f>
        <v>3582586013</v>
      </c>
      <c r="CB64" s="20">
        <f>SUM(CB14:CB43)</f>
        <v>5460885086</v>
      </c>
      <c r="CC64" s="20">
        <f>SUM(CC14:CC43)</f>
        <v>7303265456</v>
      </c>
      <c r="CD64" s="13">
        <f t="shared" si="58"/>
        <v>99.62701557715923</v>
      </c>
      <c r="CE64" s="14">
        <f t="shared" si="59"/>
        <v>13.852547467958928</v>
      </c>
      <c r="CG64" s="20">
        <f>SUM(CG14:CG43)</f>
        <v>1991597506</v>
      </c>
      <c r="CH64" s="20">
        <f>SUM(CH14:CH43)</f>
        <v>4151285915</v>
      </c>
      <c r="CI64" s="20">
        <f>SUM(CI14:CI43)</f>
        <v>6267562770</v>
      </c>
      <c r="CJ64" s="20">
        <f>SUM(CJ14:CJ43)</f>
        <v>8313663788</v>
      </c>
      <c r="CK64" s="13">
        <f t="shared" si="72"/>
        <v>99.66535918477469</v>
      </c>
      <c r="CL64" s="14">
        <f t="shared" si="61"/>
        <v>13.83488438271003</v>
      </c>
      <c r="CN64" s="20">
        <f>SUM(CN14:CN43)</f>
        <v>2155834051</v>
      </c>
      <c r="CO64" s="20">
        <f>SUM(CO14:CO43)</f>
        <v>4317839698</v>
      </c>
      <c r="CP64" s="20">
        <f>SUM(CP14:CP43)</f>
        <v>6415603324</v>
      </c>
      <c r="CQ64" s="20">
        <f>SUM(CQ14:CQ43)</f>
        <v>8426849149</v>
      </c>
      <c r="CR64" s="13">
        <f t="shared" si="62"/>
        <v>99.71867743993624</v>
      </c>
      <c r="CS64" s="14">
        <f t="shared" si="63"/>
        <v>1.361437795492435</v>
      </c>
      <c r="CU64" s="20">
        <f>SUM(CU14:CU43)</f>
        <v>2104744569</v>
      </c>
      <c r="CV64" s="20">
        <f>SUM(CV14:CV43)</f>
        <v>4314336653</v>
      </c>
      <c r="CW64" s="20">
        <f>SUM(CW14:CW43)</f>
        <v>6475215066</v>
      </c>
      <c r="CX64" s="20">
        <f>SUM(CX14:CX43)</f>
        <v>8598376226</v>
      </c>
      <c r="CY64" s="13">
        <f t="shared" si="64"/>
        <v>99.77929724840487</v>
      </c>
      <c r="CZ64" s="14">
        <f t="shared" si="65"/>
        <v>2.035482942285199</v>
      </c>
      <c r="DB64" s="20">
        <f>SUM(DB14:DB43)</f>
        <v>2215124045</v>
      </c>
      <c r="DC64" s="20">
        <f>SUM(DC14:DC43)</f>
        <v>4531753236</v>
      </c>
      <c r="DD64" s="20">
        <f>SUM(DD14:DD43)</f>
        <v>6772017870</v>
      </c>
      <c r="DE64" s="20">
        <f>SUM(DE14:DE43)</f>
        <v>8971638453</v>
      </c>
      <c r="DF64" s="13">
        <f t="shared" si="66"/>
        <v>99.8176140431268</v>
      </c>
      <c r="DG64" s="14">
        <f t="shared" si="67"/>
        <v>4.341078096481979</v>
      </c>
      <c r="DI64" s="20">
        <f>SUM(DI14:DI43)</f>
        <v>2266370095</v>
      </c>
      <c r="DJ64" s="20">
        <f>SUM(DJ14:DJ43)</f>
        <v>4684438967</v>
      </c>
      <c r="DK64" s="20">
        <f>SUM(DK14:DK43)</f>
        <v>6959325026</v>
      </c>
      <c r="DL64" s="20">
        <f>SUM(DL14:DL43)</f>
        <v>9239003438</v>
      </c>
      <c r="DM64" s="13">
        <f t="shared" si="68"/>
        <v>99.81438446618044</v>
      </c>
      <c r="DN64" s="14">
        <f t="shared" si="69"/>
        <v>2.9801132357333984</v>
      </c>
      <c r="DP64" s="20">
        <f>SUM(DP14:DP43)</f>
        <v>2320648371</v>
      </c>
      <c r="DQ64" s="20">
        <f>SUM(DQ14:DQ43)</f>
        <v>4807605326</v>
      </c>
      <c r="DR64" s="20">
        <f>SUM(DR14:DR43)</f>
        <v>7143355600</v>
      </c>
      <c r="DS64" s="20">
        <f>SUM(DS14:DS43)</f>
        <v>0</v>
      </c>
      <c r="DT64" s="13" t="e">
        <f t="shared" si="70"/>
        <v>#DIV/0!</v>
      </c>
      <c r="DU64" s="14">
        <f t="shared" si="71"/>
        <v>-100</v>
      </c>
    </row>
    <row r="65" spans="1:125" ht="12">
      <c r="A65" s="2" t="s">
        <v>58</v>
      </c>
      <c r="B65" s="20">
        <f>B44+B45</f>
        <v>878931</v>
      </c>
      <c r="C65" s="20">
        <f>C44+C45</f>
        <v>1570640</v>
      </c>
      <c r="D65" s="20">
        <f>D44+D45</f>
        <v>2324951</v>
      </c>
      <c r="E65" s="20">
        <f>E44+E45</f>
        <v>3622241</v>
      </c>
      <c r="F65" s="13">
        <f t="shared" si="37"/>
        <v>0.08454528630363535</v>
      </c>
      <c r="H65" s="20">
        <f>H44+H45</f>
        <v>755445</v>
      </c>
      <c r="I65" s="20">
        <f>I44+I45</f>
        <v>1226150</v>
      </c>
      <c r="J65" s="20">
        <f>J44+J45</f>
        <v>2418813</v>
      </c>
      <c r="K65" s="20">
        <f>K44+K45</f>
        <v>3342855</v>
      </c>
      <c r="L65" s="13">
        <f t="shared" si="38"/>
        <v>0.06702421281028413</v>
      </c>
      <c r="M65" s="14">
        <f t="shared" si="39"/>
        <v>-7.7130704445121125</v>
      </c>
      <c r="O65" s="20">
        <f>O44+O45</f>
        <v>931744</v>
      </c>
      <c r="P65" s="20">
        <f>P44+P45</f>
        <v>1459914</v>
      </c>
      <c r="Q65" s="20">
        <f>Q44+Q45</f>
        <v>2855811</v>
      </c>
      <c r="R65" s="20">
        <f>R44+R45</f>
        <v>4936693</v>
      </c>
      <c r="S65" s="13">
        <f t="shared" si="40"/>
        <v>0.09372488469686983</v>
      </c>
      <c r="T65" s="14">
        <f t="shared" si="41"/>
        <v>47.67894509334087</v>
      </c>
      <c r="V65" s="20">
        <f>V44+V45</f>
        <v>3943736</v>
      </c>
      <c r="W65" s="20">
        <f>W44+W45</f>
        <v>6412064</v>
      </c>
      <c r="X65" s="20">
        <f>X44+X45</f>
        <v>9448363</v>
      </c>
      <c r="Y65" s="20">
        <f>Y44+Y45</f>
        <v>13436689</v>
      </c>
      <c r="Z65" s="13">
        <f t="shared" si="42"/>
        <v>0.24898992938691744</v>
      </c>
      <c r="AA65" s="14">
        <f t="shared" si="43"/>
        <v>172.1799593371514</v>
      </c>
      <c r="AC65" s="20">
        <f>AC44+AC45</f>
        <v>2662072</v>
      </c>
      <c r="AD65" s="20">
        <f>AD44+AD45</f>
        <v>6131260</v>
      </c>
      <c r="AE65" s="20">
        <f>AE44+AE45</f>
        <v>10312645</v>
      </c>
      <c r="AF65" s="20">
        <f>AF44+AF45</f>
        <v>14949493</v>
      </c>
      <c r="AG65" s="13">
        <f t="shared" si="44"/>
        <v>0.289726195701805</v>
      </c>
      <c r="AH65" s="14">
        <f t="shared" si="45"/>
        <v>11.258755784256081</v>
      </c>
      <c r="AJ65" s="20">
        <f>AJ44+AJ45</f>
        <v>3654540</v>
      </c>
      <c r="AK65" s="20">
        <f>AK44+AK45</f>
        <v>7718694</v>
      </c>
      <c r="AL65" s="20">
        <f>AL44+AL45</f>
        <v>12192746</v>
      </c>
      <c r="AM65" s="20">
        <f>AM44+AM45</f>
        <v>16543313</v>
      </c>
      <c r="AN65" s="13">
        <f t="shared" si="46"/>
        <v>0.28410596143542566</v>
      </c>
      <c r="AO65" s="14">
        <f t="shared" si="47"/>
        <v>10.661364903813123</v>
      </c>
      <c r="AQ65" s="20">
        <f>AQ44+AQ45</f>
        <v>3546624</v>
      </c>
      <c r="AR65" s="20">
        <f>AR44+AR45</f>
        <v>7698814</v>
      </c>
      <c r="AS65" s="20">
        <f>AS44+AS45</f>
        <v>12262674</v>
      </c>
      <c r="AT65" s="20">
        <f>AT44+AT45</f>
        <v>16484215</v>
      </c>
      <c r="AU65" s="13">
        <f t="shared" si="48"/>
        <v>0.2565167864011647</v>
      </c>
      <c r="AV65" s="14">
        <f t="shared" si="49"/>
        <v>-0.3572319522697711</v>
      </c>
      <c r="AX65" s="20">
        <f>AX44+AX45</f>
        <v>5169277</v>
      </c>
      <c r="AY65" s="20">
        <f>AY44+AY45</f>
        <v>10123216</v>
      </c>
      <c r="AZ65" s="20">
        <f>AZ44+AZ45</f>
        <v>15002469</v>
      </c>
      <c r="BA65" s="20">
        <f>BA44+BA45</f>
        <v>19271789</v>
      </c>
      <c r="BB65" s="13">
        <f t="shared" si="50"/>
        <v>0.26076026276355185</v>
      </c>
      <c r="BC65" s="14">
        <f t="shared" si="51"/>
        <v>16.910565653262836</v>
      </c>
      <c r="BE65" s="20">
        <f>BE44+BE45</f>
        <v>6871048</v>
      </c>
      <c r="BF65" s="20">
        <f>BF44+BF45</f>
        <v>12514118</v>
      </c>
      <c r="BG65" s="20">
        <f>BG44+BG45</f>
        <v>16709676</v>
      </c>
      <c r="BH65" s="20">
        <f>BH44+BH45</f>
        <v>24048904</v>
      </c>
      <c r="BI65" s="13">
        <f t="shared" si="52"/>
        <v>0.2968916083511045</v>
      </c>
      <c r="BJ65" s="14">
        <f t="shared" si="53"/>
        <v>24.788124236935133</v>
      </c>
      <c r="BL65" s="20">
        <f>BL44+BL45</f>
        <v>4706402</v>
      </c>
      <c r="BM65" s="20">
        <f>BM44+BM45</f>
        <v>11006247</v>
      </c>
      <c r="BN65" s="20">
        <f>BN44+BN45</f>
        <v>18416442</v>
      </c>
      <c r="BO65" s="20">
        <f>BO44+BO45</f>
        <v>25959859</v>
      </c>
      <c r="BP65" s="13">
        <f t="shared" si="54"/>
        <v>0.3078181243001406</v>
      </c>
      <c r="BQ65" s="14">
        <f t="shared" si="55"/>
        <v>7.946120954202314</v>
      </c>
      <c r="BS65" s="20">
        <f>BS44+BS45</f>
        <v>7016119</v>
      </c>
      <c r="BT65" s="20">
        <f>BT44+BT45</f>
        <v>13822734</v>
      </c>
      <c r="BU65" s="20">
        <f>BU44+BU45</f>
        <v>17258774</v>
      </c>
      <c r="BV65" s="20">
        <f>BV44+BV45</f>
        <v>21832617</v>
      </c>
      <c r="BW65" s="13">
        <f t="shared" si="56"/>
        <v>0.3387105685768322</v>
      </c>
      <c r="BX65" s="14">
        <f t="shared" si="57"/>
        <v>-15.898553224037158</v>
      </c>
      <c r="BZ65" s="20">
        <f>BZ44+BZ45</f>
        <v>3058739</v>
      </c>
      <c r="CA65" s="20">
        <f>CA44+CA45</f>
        <v>6052072</v>
      </c>
      <c r="CB65" s="20">
        <f>CB44+CB45</f>
        <v>9614629</v>
      </c>
      <c r="CC65" s="20">
        <f>CC44+CC45</f>
        <v>16927187</v>
      </c>
      <c r="CD65" s="13">
        <f t="shared" si="58"/>
        <v>0.23091110861115155</v>
      </c>
      <c r="CE65" s="14">
        <f t="shared" si="59"/>
        <v>-22.468355488487703</v>
      </c>
      <c r="CG65" s="20">
        <f>CG44+CG45</f>
        <v>3079993</v>
      </c>
      <c r="CH65" s="20">
        <f>CH44+CH45</f>
        <v>5601109</v>
      </c>
      <c r="CI65" s="20">
        <f>CI44+CI45</f>
        <v>8184341</v>
      </c>
      <c r="CJ65" s="20">
        <f>CJ44+CJ45</f>
        <v>10673117</v>
      </c>
      <c r="CK65" s="13">
        <f t="shared" si="72"/>
        <v>0.1279508128487869</v>
      </c>
      <c r="CL65" s="14">
        <f t="shared" si="61"/>
        <v>-36.94689495661624</v>
      </c>
      <c r="CN65" s="20">
        <f>CN44+CN45</f>
        <v>2729230</v>
      </c>
      <c r="CO65" s="20">
        <f>CO44+CO45</f>
        <v>5001608</v>
      </c>
      <c r="CP65" s="20">
        <f>CP44+CP45</f>
        <v>7620944</v>
      </c>
      <c r="CQ65" s="20">
        <f>CQ44+CQ45</f>
        <v>9530829</v>
      </c>
      <c r="CR65" s="13">
        <f t="shared" si="62"/>
        <v>0.11278256510607795</v>
      </c>
      <c r="CS65" s="14">
        <f t="shared" si="63"/>
        <v>-10.702478010875367</v>
      </c>
      <c r="CU65" s="20">
        <f>CU44+CU45</f>
        <v>1609798</v>
      </c>
      <c r="CV65" s="20">
        <f>CV44+CV45</f>
        <v>3158253</v>
      </c>
      <c r="CW65" s="20">
        <f>CW44+CW45</f>
        <v>5063738</v>
      </c>
      <c r="CX65" s="20">
        <f>CX44+CX45</f>
        <v>6617959</v>
      </c>
      <c r="CY65" s="13">
        <f t="shared" si="64"/>
        <v>0.07679767445416226</v>
      </c>
      <c r="CZ65" s="14">
        <f t="shared" si="65"/>
        <v>-30.562608981862965</v>
      </c>
      <c r="DB65" s="20">
        <f>DB44+DB45</f>
        <v>1497182</v>
      </c>
      <c r="DC65" s="20">
        <f>DC44+DC45</f>
        <v>2455884</v>
      </c>
      <c r="DD65" s="20">
        <f>DD44+DD45</f>
        <v>3143373</v>
      </c>
      <c r="DE65" s="20">
        <f>DE44+DE45</f>
        <v>4010627</v>
      </c>
      <c r="DF65" s="13">
        <f t="shared" si="66"/>
        <v>0.04462186255656322</v>
      </c>
      <c r="DG65" s="14">
        <f t="shared" si="67"/>
        <v>-39.39782642956839</v>
      </c>
      <c r="DI65" s="20">
        <f>DI44+DI45</f>
        <v>613638</v>
      </c>
      <c r="DJ65" s="20">
        <f>DJ44+DJ45</f>
        <v>1856586</v>
      </c>
      <c r="DK65" s="20">
        <f>DK44+DK45</f>
        <v>2538646</v>
      </c>
      <c r="DL65" s="20">
        <f>DL44+DL45</f>
        <v>3153282</v>
      </c>
      <c r="DM65" s="13">
        <f t="shared" si="68"/>
        <v>0.03406675882203372</v>
      </c>
      <c r="DN65" s="14">
        <f t="shared" si="69"/>
        <v>-21.376832101314832</v>
      </c>
      <c r="DP65" s="20">
        <f>DP44+DP45</f>
        <v>716443</v>
      </c>
      <c r="DQ65" s="20">
        <f>DQ44+DQ45</f>
        <v>1703833</v>
      </c>
      <c r="DR65" s="20">
        <f>DR44+DR45</f>
        <v>2687060</v>
      </c>
      <c r="DS65" s="20">
        <f>DS44+DS45</f>
        <v>0</v>
      </c>
      <c r="DT65" s="13" t="e">
        <f t="shared" si="70"/>
        <v>#DIV/0!</v>
      </c>
      <c r="DU65" s="14">
        <f t="shared" si="71"/>
        <v>-100</v>
      </c>
    </row>
    <row r="66" spans="1:125" ht="12">
      <c r="A66" s="2" t="s">
        <v>59</v>
      </c>
      <c r="B66" s="20">
        <f>B47+B48</f>
        <v>3099</v>
      </c>
      <c r="C66" s="20">
        <f>C47+C48</f>
        <v>10026</v>
      </c>
      <c r="D66" s="20">
        <f>D47+D48</f>
        <v>16487</v>
      </c>
      <c r="E66" s="20">
        <f>E47+E48</f>
        <v>145748</v>
      </c>
      <c r="F66" s="13">
        <f t="shared" si="37"/>
        <v>0.0034018460914616794</v>
      </c>
      <c r="H66" s="20">
        <f>H47+H48</f>
        <v>49052</v>
      </c>
      <c r="I66" s="20">
        <f>I47+I48</f>
        <v>74439</v>
      </c>
      <c r="J66" s="20">
        <f>J47+J48</f>
        <v>86653</v>
      </c>
      <c r="K66" s="20">
        <f>K47+K48</f>
        <v>121795</v>
      </c>
      <c r="L66" s="13">
        <f t="shared" si="38"/>
        <v>0.002441988659163666</v>
      </c>
      <c r="M66" s="14">
        <f t="shared" si="39"/>
        <v>-16.43453083404232</v>
      </c>
      <c r="O66" s="20">
        <f>O47+O48</f>
        <v>42478</v>
      </c>
      <c r="P66" s="20">
        <f>P47+P48</f>
        <v>63345</v>
      </c>
      <c r="Q66" s="20">
        <f>Q47+Q48</f>
        <v>73562</v>
      </c>
      <c r="R66" s="20">
        <f>R47+R48</f>
        <v>109234</v>
      </c>
      <c r="S66" s="13">
        <f t="shared" si="40"/>
        <v>0.0020738466124950203</v>
      </c>
      <c r="T66" s="14">
        <f t="shared" si="41"/>
        <v>-10.31323124923027</v>
      </c>
      <c r="V66" s="20">
        <f>V47+V48</f>
        <v>17517</v>
      </c>
      <c r="W66" s="20">
        <f>W47+W48</f>
        <v>42868</v>
      </c>
      <c r="X66" s="20">
        <f>X47+X48</f>
        <v>55081</v>
      </c>
      <c r="Y66" s="20">
        <f>Y47+Y48</f>
        <v>65808</v>
      </c>
      <c r="Z66" s="13">
        <f t="shared" si="42"/>
        <v>0.0012194618237494567</v>
      </c>
      <c r="AA66" s="14">
        <f t="shared" si="43"/>
        <v>-39.75502133035502</v>
      </c>
      <c r="AC66" s="20">
        <f>AC47+AC48</f>
        <v>11000</v>
      </c>
      <c r="AD66" s="20">
        <f>AD47+AD48</f>
        <v>15111</v>
      </c>
      <c r="AE66" s="20">
        <f>AE47+AE48</f>
        <v>18185</v>
      </c>
      <c r="AF66" s="20">
        <f>AF47+AF48</f>
        <v>18994</v>
      </c>
      <c r="AG66" s="13">
        <f t="shared" si="44"/>
        <v>0.0003681100998649309</v>
      </c>
      <c r="AH66" s="14">
        <f t="shared" si="45"/>
        <v>-71.13724775103331</v>
      </c>
      <c r="AJ66" s="20">
        <f>AJ47+AJ48</f>
        <v>1586</v>
      </c>
      <c r="AK66" s="20">
        <f>AK47+AK48</f>
        <v>10226</v>
      </c>
      <c r="AL66" s="20">
        <f>AL47+AL48</f>
        <v>15831</v>
      </c>
      <c r="AM66" s="20">
        <f>AM47+AM48</f>
        <v>217512</v>
      </c>
      <c r="AN66" s="13">
        <f t="shared" si="46"/>
        <v>0.0037354341227626114</v>
      </c>
      <c r="AO66" s="14">
        <f t="shared" si="47"/>
        <v>1045.1616299884174</v>
      </c>
      <c r="AQ66" s="20">
        <f>AQ47+AQ48</f>
        <v>1300</v>
      </c>
      <c r="AR66" s="20">
        <f>AR47+AR48</f>
        <v>11034</v>
      </c>
      <c r="AS66" s="20">
        <f>AS47+AS48</f>
        <v>11034</v>
      </c>
      <c r="AT66" s="20">
        <f>AT47+AT48</f>
        <v>21334</v>
      </c>
      <c r="AU66" s="13">
        <f t="shared" si="48"/>
        <v>0.0003319860315509382</v>
      </c>
      <c r="AV66" s="14">
        <f t="shared" si="49"/>
        <v>-90.19180550958109</v>
      </c>
      <c r="AX66" s="20">
        <f>AX47+AX48</f>
        <v>1920</v>
      </c>
      <c r="AY66" s="20">
        <f>AY47+AY48</f>
        <v>74576</v>
      </c>
      <c r="AZ66" s="20">
        <f>AZ47+AZ48</f>
        <v>110672</v>
      </c>
      <c r="BA66" s="20">
        <f>BA47+BA48</f>
        <v>137119</v>
      </c>
      <c r="BB66" s="13">
        <f t="shared" si="50"/>
        <v>0.0018553122634268914</v>
      </c>
      <c r="BC66" s="14">
        <f t="shared" si="51"/>
        <v>542.7252273366457</v>
      </c>
      <c r="BE66" s="20">
        <f>BE47+BE48</f>
        <v>78339</v>
      </c>
      <c r="BF66" s="20">
        <f>BF47+BF48</f>
        <v>126979</v>
      </c>
      <c r="BG66" s="20">
        <f>BG47+BG48</f>
        <v>129967</v>
      </c>
      <c r="BH66" s="20">
        <f>BH47+BH48</f>
        <v>132644</v>
      </c>
      <c r="BI66" s="13">
        <f t="shared" si="52"/>
        <v>0.0016375336896069736</v>
      </c>
      <c r="BJ66" s="14">
        <f t="shared" si="53"/>
        <v>-3.26358856176023</v>
      </c>
      <c r="BL66" s="20">
        <f>BL47+BL48</f>
        <v>8234</v>
      </c>
      <c r="BM66" s="20">
        <f>BM47+BM48</f>
        <v>16415</v>
      </c>
      <c r="BN66" s="20">
        <f>BN47+BN48</f>
        <v>17074</v>
      </c>
      <c r="BO66" s="20">
        <f>BO47+BO48</f>
        <v>93883</v>
      </c>
      <c r="BP66" s="13">
        <f t="shared" si="54"/>
        <v>0.0011132144039638313</v>
      </c>
      <c r="BQ66" s="14">
        <f t="shared" si="55"/>
        <v>-29.221826844787557</v>
      </c>
      <c r="BS66" s="20">
        <f>BS47+BS48</f>
        <v>230</v>
      </c>
      <c r="BT66" s="20">
        <f>BT47+BT48</f>
        <v>26439</v>
      </c>
      <c r="BU66" s="20">
        <f>BU47+BU48</f>
        <v>1017337</v>
      </c>
      <c r="BV66" s="20">
        <f>BV47+BV48</f>
        <v>1034630</v>
      </c>
      <c r="BW66" s="13">
        <f t="shared" si="56"/>
        <v>0.01605121894304507</v>
      </c>
      <c r="BX66" s="14">
        <f t="shared" si="57"/>
        <v>1002.0419032199652</v>
      </c>
      <c r="BZ66" s="20">
        <f>BZ47+BZ48</f>
        <v>10883</v>
      </c>
      <c r="CA66" s="20">
        <f>CA47+CA48</f>
        <v>265482</v>
      </c>
      <c r="CB66" s="20">
        <f>CB47+CB48</f>
        <v>265482</v>
      </c>
      <c r="CC66" s="20">
        <f>CC47+CC48</f>
        <v>878370</v>
      </c>
      <c r="CD66" s="13">
        <f t="shared" si="58"/>
        <v>0.011982226608046405</v>
      </c>
      <c r="CE66" s="14">
        <f t="shared" si="59"/>
        <v>-15.102983675323543</v>
      </c>
      <c r="CG66" s="20">
        <f>CG47+CG48</f>
        <v>73000</v>
      </c>
      <c r="CH66" s="20">
        <f>CH47+CH48</f>
        <v>74400</v>
      </c>
      <c r="CI66" s="20">
        <f>CI47+CI48</f>
        <v>255207</v>
      </c>
      <c r="CJ66" s="20">
        <f>CJ47+CJ48</f>
        <v>831905</v>
      </c>
      <c r="CK66" s="13">
        <f t="shared" si="72"/>
        <v>0.009972992984427142</v>
      </c>
      <c r="CL66" s="14">
        <f t="shared" si="61"/>
        <v>-5.28991199608366</v>
      </c>
      <c r="CN66" s="20">
        <f>CN47+CN48</f>
        <v>84850</v>
      </c>
      <c r="CO66" s="20">
        <f>CO47+CO48</f>
        <v>114260</v>
      </c>
      <c r="CP66" s="20">
        <f>CP47+CP48</f>
        <v>131285</v>
      </c>
      <c r="CQ66" s="20">
        <f>CQ47+CQ48</f>
        <v>131659</v>
      </c>
      <c r="CR66" s="13">
        <f t="shared" si="62"/>
        <v>0.0015579798713523366</v>
      </c>
      <c r="CS66" s="14">
        <f t="shared" si="63"/>
        <v>-84.17379388271497</v>
      </c>
      <c r="CU66" s="20">
        <f>CU47+CU48</f>
        <v>1200</v>
      </c>
      <c r="CV66" s="20">
        <f>CV47+CV48</f>
        <v>108801</v>
      </c>
      <c r="CW66" s="20">
        <f>CW47+CW48</f>
        <v>108801</v>
      </c>
      <c r="CX66" s="20">
        <f>CX47+CX48</f>
        <v>108801</v>
      </c>
      <c r="CY66" s="13">
        <f t="shared" si="64"/>
        <v>0.0012625741226694376</v>
      </c>
      <c r="CZ66" s="14">
        <f t="shared" si="65"/>
        <v>-17.36151725290334</v>
      </c>
      <c r="DB66" s="20">
        <f>DB47+DB48</f>
        <v>12444</v>
      </c>
      <c r="DC66" s="20">
        <f>DC47+DC48</f>
        <v>566109</v>
      </c>
      <c r="DD66" s="20">
        <f>DD47+DD48</f>
        <v>582334</v>
      </c>
      <c r="DE66" s="20">
        <f>DE47+DE48</f>
        <v>909971</v>
      </c>
      <c r="DF66" s="13">
        <f t="shared" si="66"/>
        <v>0.01012425261497975</v>
      </c>
      <c r="DG66" s="14">
        <f t="shared" si="67"/>
        <v>736.362717254437</v>
      </c>
      <c r="DI66" s="20">
        <f>DI47+DI48</f>
        <v>5161</v>
      </c>
      <c r="DJ66" s="20">
        <f>DJ47+DJ48</f>
        <v>108459</v>
      </c>
      <c r="DK66" s="20">
        <f>DK47+DK48</f>
        <v>469835</v>
      </c>
      <c r="DL66" s="20">
        <f>DL47+DL48</f>
        <v>654170</v>
      </c>
      <c r="DM66" s="13">
        <f t="shared" si="68"/>
        <v>0.007067383005582691</v>
      </c>
      <c r="DN66" s="14">
        <f t="shared" si="69"/>
        <v>-28.110895841735612</v>
      </c>
      <c r="DP66" s="20">
        <f>DP47+DP48</f>
        <v>82406</v>
      </c>
      <c r="DQ66" s="20">
        <f>DQ47+DQ48</f>
        <v>403746</v>
      </c>
      <c r="DR66" s="20">
        <f>DR47+DR48</f>
        <v>410057</v>
      </c>
      <c r="DS66" s="20">
        <f>DS47+DS48</f>
        <v>0</v>
      </c>
      <c r="DT66" s="13" t="e">
        <f t="shared" si="70"/>
        <v>#DIV/0!</v>
      </c>
      <c r="DU66" s="14">
        <f t="shared" si="71"/>
        <v>-100</v>
      </c>
    </row>
    <row r="67" spans="1:125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70" ht="12.75" thickBot="1"/>
    <row r="71" spans="1:125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/>
      <c r="DP72" s="5">
        <v>2016</v>
      </c>
      <c r="DQ72" s="5"/>
      <c r="DR72" s="5"/>
      <c r="DS72" s="5"/>
      <c r="DT72" s="5"/>
      <c r="DU72" s="5"/>
    </row>
    <row r="73" spans="2:125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5"/>
      <c r="DP73" s="6"/>
      <c r="DQ73" s="6"/>
      <c r="DR73" s="6"/>
      <c r="DS73" s="6"/>
      <c r="DT73" s="6"/>
      <c r="DU73" s="6"/>
    </row>
    <row r="74" spans="1:125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7"/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</row>
    <row r="75" spans="1:125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5" ht="12">
      <c r="A77" s="11" t="s">
        <v>0</v>
      </c>
      <c r="B77" s="12">
        <v>13846186</v>
      </c>
      <c r="C77" s="12">
        <v>24929984</v>
      </c>
      <c r="D77" s="12">
        <v>34257356</v>
      </c>
      <c r="E77" s="12">
        <v>47720412</v>
      </c>
      <c r="F77" s="13">
        <f>E77*100/E$117</f>
        <v>2.642121832517692</v>
      </c>
      <c r="G77" s="11"/>
      <c r="H77" s="12">
        <v>11456066</v>
      </c>
      <c r="I77" s="12">
        <v>22552280</v>
      </c>
      <c r="J77" s="12">
        <v>32245761</v>
      </c>
      <c r="K77" s="12">
        <v>43851261</v>
      </c>
      <c r="L77" s="13">
        <f>K77*100/K$117</f>
        <v>2.0889153057171805</v>
      </c>
      <c r="M77" s="14">
        <f>K77*100/E77-100</f>
        <v>-8.107958078819607</v>
      </c>
      <c r="N77" s="11"/>
      <c r="O77" s="12">
        <v>10146745</v>
      </c>
      <c r="P77" s="12">
        <v>18395256</v>
      </c>
      <c r="Q77" s="12">
        <v>27716215</v>
      </c>
      <c r="R77" s="12">
        <v>37303463</v>
      </c>
      <c r="S77" s="13">
        <f>R77*100/R$117</f>
        <v>1.683629438325967</v>
      </c>
      <c r="T77" s="14">
        <f>R77*100/K77-100</f>
        <v>-14.931835141525355</v>
      </c>
      <c r="V77" s="12">
        <v>12320550</v>
      </c>
      <c r="W77" s="12">
        <v>21438184</v>
      </c>
      <c r="X77" s="12">
        <v>30565988</v>
      </c>
      <c r="Y77" s="12">
        <v>40116129</v>
      </c>
      <c r="Z77" s="13">
        <f>Y77*100/Y$117</f>
        <v>1.7374060952641341</v>
      </c>
      <c r="AA77" s="14">
        <f>Y77*100/R77-100</f>
        <v>7.539959493841096</v>
      </c>
      <c r="AC77" s="12">
        <v>9657688</v>
      </c>
      <c r="AD77" s="12">
        <v>18756709</v>
      </c>
      <c r="AE77" s="12">
        <v>26854143</v>
      </c>
      <c r="AF77" s="12">
        <v>36733067</v>
      </c>
      <c r="AG77" s="13">
        <f>AF77*100/AF$117</f>
        <v>1.6115887010858396</v>
      </c>
      <c r="AH77" s="14">
        <f>AF77*100/Y77-100</f>
        <v>-8.433171605366013</v>
      </c>
      <c r="AJ77" s="12">
        <v>17284228</v>
      </c>
      <c r="AK77" s="12">
        <v>31085490</v>
      </c>
      <c r="AL77" s="12">
        <v>42757576</v>
      </c>
      <c r="AM77" s="12">
        <v>57144178</v>
      </c>
      <c r="AN77" s="13">
        <f>AM77*100/AM$117</f>
        <v>2.2301461457782814</v>
      </c>
      <c r="AO77" s="14">
        <f>AM77*100/AF77-100</f>
        <v>55.56604081004181</v>
      </c>
      <c r="AQ77" s="12">
        <v>13199234</v>
      </c>
      <c r="AR77" s="12">
        <v>23478089</v>
      </c>
      <c r="AS77" s="12">
        <v>32546558</v>
      </c>
      <c r="AT77" s="12">
        <v>44258938</v>
      </c>
      <c r="AU77" s="13">
        <f>AT77*100/AT$117</f>
        <v>1.6399955642576647</v>
      </c>
      <c r="AV77" s="14">
        <f>AT77*100/AM77-100</f>
        <v>-22.548648787983268</v>
      </c>
      <c r="AX77" s="12">
        <v>14960926</v>
      </c>
      <c r="AY77" s="12">
        <v>27389906</v>
      </c>
      <c r="AZ77" s="12">
        <v>36851890</v>
      </c>
      <c r="BA77" s="12">
        <v>49367219</v>
      </c>
      <c r="BB77" s="13">
        <f>BA77*100/BA$117</f>
        <v>1.5897129336703282</v>
      </c>
      <c r="BC77" s="14">
        <f>BA77*100/AT77-100</f>
        <v>11.541806538602444</v>
      </c>
      <c r="BE77" s="12">
        <v>16006782</v>
      </c>
      <c r="BF77" s="12">
        <v>29036535</v>
      </c>
      <c r="BG77" s="12">
        <v>39148484</v>
      </c>
      <c r="BH77" s="12">
        <v>50355628</v>
      </c>
      <c r="BI77" s="13">
        <f>BH77*100/BH$117</f>
        <v>1.4327266502601126</v>
      </c>
      <c r="BJ77" s="14">
        <f>BH77*100/BA77-100</f>
        <v>2.0021565322527124</v>
      </c>
      <c r="BL77" s="12">
        <v>13735331</v>
      </c>
      <c r="BM77" s="12">
        <v>27023143</v>
      </c>
      <c r="BN77" s="12">
        <v>39924031</v>
      </c>
      <c r="BO77" s="12">
        <v>54908121</v>
      </c>
      <c r="BP77" s="13">
        <f>BO77*100/BO$117</f>
        <v>1.4655515621830926</v>
      </c>
      <c r="BQ77" s="14">
        <f>BO77*100/BH77-100</f>
        <v>9.040683595486087</v>
      </c>
      <c r="BS77" s="12">
        <v>17033934</v>
      </c>
      <c r="BT77" s="12">
        <v>32399996</v>
      </c>
      <c r="BU77" s="12">
        <v>45557336</v>
      </c>
      <c r="BV77" s="12">
        <v>61367026</v>
      </c>
      <c r="BW77" s="13">
        <f>BV77*100/BV$117</f>
        <v>2.3299009477849055</v>
      </c>
      <c r="BX77" s="14">
        <f>BV77*100/BO77-100</f>
        <v>11.763114239512944</v>
      </c>
      <c r="BZ77" s="12">
        <v>18343043</v>
      </c>
      <c r="CA77" s="12">
        <v>36016373</v>
      </c>
      <c r="CB77" s="12">
        <v>50517747</v>
      </c>
      <c r="CC77" s="12">
        <v>67843665</v>
      </c>
      <c r="CD77" s="13">
        <f>CC77*100/CC$117</f>
        <v>2.060590331119546</v>
      </c>
      <c r="CE77" s="14">
        <f>CC77*100/BV77-100</f>
        <v>10.55393983081403</v>
      </c>
      <c r="CG77" s="12">
        <v>24806489</v>
      </c>
      <c r="CH77" s="12">
        <v>49019657</v>
      </c>
      <c r="CI77" s="12">
        <v>65480918</v>
      </c>
      <c r="CJ77" s="12">
        <v>81431482</v>
      </c>
      <c r="CK77" s="13">
        <f>CJ77*100/CJ$117</f>
        <v>2.240220874638544</v>
      </c>
      <c r="CL77" s="14">
        <f>CJ77*100/CC77-100</f>
        <v>20.02812937656006</v>
      </c>
      <c r="CN77" s="12">
        <v>21419239</v>
      </c>
      <c r="CO77" s="12">
        <v>40012916</v>
      </c>
      <c r="CP77" s="12">
        <v>55334425</v>
      </c>
      <c r="CQ77" s="12">
        <v>73788686</v>
      </c>
      <c r="CR77" s="13">
        <f>CQ77*100/CQ$117</f>
        <v>2.260506182587459</v>
      </c>
      <c r="CS77" s="14">
        <f>CQ77*100/CJ77-100</f>
        <v>-9.38555434862404</v>
      </c>
      <c r="CU77" s="12">
        <v>23716234</v>
      </c>
      <c r="CV77" s="12">
        <v>47916096</v>
      </c>
      <c r="CW77" s="12">
        <v>63530629</v>
      </c>
      <c r="CX77" s="12">
        <v>85301158</v>
      </c>
      <c r="CY77" s="13">
        <f>CX77*100/CX$117</f>
        <v>2.5936081197987444</v>
      </c>
      <c r="CZ77" s="14">
        <f>CX77*100/CQ77-100</f>
        <v>15.601947431344698</v>
      </c>
      <c r="DB77" s="12">
        <v>24183344</v>
      </c>
      <c r="DC77" s="12">
        <v>43023009</v>
      </c>
      <c r="DD77" s="12">
        <v>57866938</v>
      </c>
      <c r="DE77" s="12">
        <v>77797916</v>
      </c>
      <c r="DF77" s="13">
        <f>DE77*100/DE$117</f>
        <v>2.1700600359062396</v>
      </c>
      <c r="DG77" s="14">
        <f>DE77*100/CX77-100</f>
        <v>-8.796178359032353</v>
      </c>
      <c r="DI77" s="12">
        <v>22143396</v>
      </c>
      <c r="DJ77" s="12">
        <v>44532787</v>
      </c>
      <c r="DK77" s="12">
        <v>58720472</v>
      </c>
      <c r="DL77" s="12">
        <v>76837211</v>
      </c>
      <c r="DM77" s="13">
        <f>DL77*100/DL$117</f>
        <v>2.097671238055149</v>
      </c>
      <c r="DN77" s="14">
        <f>DL77*100/DE77-100</f>
        <v>-1.2348724096928265</v>
      </c>
      <c r="DP77" s="12">
        <v>20890815</v>
      </c>
      <c r="DQ77" s="12">
        <v>44080119</v>
      </c>
      <c r="DR77" s="12">
        <v>61104735</v>
      </c>
      <c r="DS77" s="12"/>
      <c r="DT77" s="13" t="e">
        <f>DS77*100/DS$117</f>
        <v>#DIV/0!</v>
      </c>
      <c r="DU77" s="14">
        <f>DS77*100/DL77-100</f>
        <v>-100</v>
      </c>
    </row>
    <row r="78" spans="1:125" ht="12">
      <c r="A78" s="11" t="s">
        <v>1</v>
      </c>
      <c r="B78" s="12">
        <v>1556691</v>
      </c>
      <c r="C78" s="12">
        <v>3081035</v>
      </c>
      <c r="D78" s="12">
        <v>4284815</v>
      </c>
      <c r="E78" s="12">
        <v>6005883</v>
      </c>
      <c r="F78" s="13">
        <f aca="true" t="shared" si="73" ref="F78:F117">E78*100/E$117</f>
        <v>0.33252593455913276</v>
      </c>
      <c r="G78" s="11"/>
      <c r="H78" s="12">
        <v>2491263</v>
      </c>
      <c r="I78" s="12">
        <v>5123887</v>
      </c>
      <c r="J78" s="12">
        <v>6733913</v>
      </c>
      <c r="K78" s="12">
        <v>8924250</v>
      </c>
      <c r="L78" s="13">
        <f aca="true" t="shared" si="74" ref="L78:L117">K78*100/K$117</f>
        <v>0.4251189587694308</v>
      </c>
      <c r="M78" s="14">
        <f aca="true" t="shared" si="75" ref="M78:M117">K78*100/E78-100</f>
        <v>48.59180573447733</v>
      </c>
      <c r="N78" s="11"/>
      <c r="O78" s="12">
        <v>1743397</v>
      </c>
      <c r="P78" s="12">
        <v>3407068</v>
      </c>
      <c r="Q78" s="12">
        <v>4727355</v>
      </c>
      <c r="R78" s="12">
        <v>6607042</v>
      </c>
      <c r="S78" s="13">
        <f aca="true" t="shared" si="76" ref="S78:S117">R78*100/R$117</f>
        <v>0.29819779497297805</v>
      </c>
      <c r="T78" s="14">
        <f aca="true" t="shared" si="77" ref="T78:T117">R78*100/K78-100</f>
        <v>-25.96529680365296</v>
      </c>
      <c r="V78" s="12">
        <v>1935747</v>
      </c>
      <c r="W78" s="12">
        <v>3187609</v>
      </c>
      <c r="X78" s="12">
        <v>4513747</v>
      </c>
      <c r="Y78" s="12">
        <v>6242934</v>
      </c>
      <c r="Z78" s="13">
        <f aca="true" t="shared" si="78" ref="Z78:Z117">Y78*100/Y$117</f>
        <v>0.2703778219461729</v>
      </c>
      <c r="AA78" s="14">
        <f aca="true" t="shared" si="79" ref="AA78:AA117">Y78*100/R78-100</f>
        <v>-5.510907907048264</v>
      </c>
      <c r="AC78" s="12">
        <v>840006</v>
      </c>
      <c r="AD78" s="12">
        <v>1711718</v>
      </c>
      <c r="AE78" s="12">
        <v>2133592</v>
      </c>
      <c r="AF78" s="12">
        <v>2863195</v>
      </c>
      <c r="AG78" s="13">
        <f aca="true" t="shared" si="80" ref="AG78:AG117">AF78*100/AF$117</f>
        <v>0.12561686479937736</v>
      </c>
      <c r="AH78" s="14">
        <f aca="true" t="shared" si="81" ref="AH78:AH117">AF78*100/Y78-100</f>
        <v>-54.137029159686776</v>
      </c>
      <c r="AJ78" s="12">
        <v>822030</v>
      </c>
      <c r="AK78" s="12">
        <v>1678011</v>
      </c>
      <c r="AL78" s="12">
        <v>2297740</v>
      </c>
      <c r="AM78" s="12">
        <v>3399371</v>
      </c>
      <c r="AN78" s="13">
        <f aca="true" t="shared" si="82" ref="AN78:AN117">AM78*100/AM$117</f>
        <v>0.13266608076365125</v>
      </c>
      <c r="AO78" s="14">
        <f aca="true" t="shared" si="83" ref="AO78:AO117">AM78*100/AF78-100</f>
        <v>18.72649260703514</v>
      </c>
      <c r="AQ78" s="12">
        <v>1037687</v>
      </c>
      <c r="AR78" s="12">
        <v>1949248</v>
      </c>
      <c r="AS78" s="12">
        <v>2616548</v>
      </c>
      <c r="AT78" s="12">
        <v>3713785</v>
      </c>
      <c r="AU78" s="13">
        <f aca="true" t="shared" si="84" ref="AU78:AU117">AT78*100/AT$117</f>
        <v>0.13761267671191413</v>
      </c>
      <c r="AV78" s="14">
        <f aca="true" t="shared" si="85" ref="AV78:AV117">AT78*100/AM78-100</f>
        <v>9.249181686847365</v>
      </c>
      <c r="AX78" s="12">
        <v>844510</v>
      </c>
      <c r="AY78" s="12">
        <v>1939167</v>
      </c>
      <c r="AZ78" s="12">
        <v>2886273</v>
      </c>
      <c r="BA78" s="12">
        <v>4174396</v>
      </c>
      <c r="BB78" s="13">
        <f aca="true" t="shared" si="86" ref="BB78:BB117">BA78*100/BA$117</f>
        <v>0.13442303305482295</v>
      </c>
      <c r="BC78" s="14">
        <f aca="true" t="shared" si="87" ref="BC78:BC117">BA78*100/AT78-100</f>
        <v>12.402737369018396</v>
      </c>
      <c r="BE78" s="12">
        <v>777767</v>
      </c>
      <c r="BF78" s="12">
        <v>1635245</v>
      </c>
      <c r="BG78" s="12">
        <v>2556957</v>
      </c>
      <c r="BH78" s="12">
        <v>4072477</v>
      </c>
      <c r="BI78" s="13">
        <f aca="true" t="shared" si="88" ref="BI78:BI117">BH78*100/BH$117</f>
        <v>0.11587078867274482</v>
      </c>
      <c r="BJ78" s="14">
        <f aca="true" t="shared" si="89" ref="BJ78:BJ117">BH78*100/BA78-100</f>
        <v>-2.441526869995087</v>
      </c>
      <c r="BL78" s="12">
        <v>882979</v>
      </c>
      <c r="BM78" s="12">
        <v>1548527</v>
      </c>
      <c r="BN78" s="12">
        <v>2285474</v>
      </c>
      <c r="BO78" s="12">
        <v>3378440</v>
      </c>
      <c r="BP78" s="13">
        <f aca="true" t="shared" si="90" ref="BP78:BP117">BO78*100/BO$117</f>
        <v>0.09017387463945173</v>
      </c>
      <c r="BQ78" s="14">
        <f aca="true" t="shared" si="91" ref="BQ78:BQ117">BO78*100/BH78-100</f>
        <v>-17.04213430794084</v>
      </c>
      <c r="BS78" s="12">
        <v>217215</v>
      </c>
      <c r="BT78" s="12">
        <v>1002722</v>
      </c>
      <c r="BU78" s="12">
        <v>1409115</v>
      </c>
      <c r="BV78" s="12">
        <v>2235253</v>
      </c>
      <c r="BW78" s="13">
        <f aca="true" t="shared" si="92" ref="BW78:BW117">BV78*100/BV$117</f>
        <v>0.08486508834954871</v>
      </c>
      <c r="BX78" s="14">
        <f aca="true" t="shared" si="93" ref="BX78:BX117">BV78*100/BO78-100</f>
        <v>-33.837718000023685</v>
      </c>
      <c r="BZ78" s="12">
        <v>698768</v>
      </c>
      <c r="CA78" s="12">
        <v>1601247</v>
      </c>
      <c r="CB78" s="12">
        <v>2171303</v>
      </c>
      <c r="CC78" s="12">
        <v>3091996</v>
      </c>
      <c r="CD78" s="13">
        <f aca="true" t="shared" si="94" ref="CD78:CD117">CC78*100/CC$117</f>
        <v>0.09391204118262643</v>
      </c>
      <c r="CE78" s="14">
        <f aca="true" t="shared" si="95" ref="CE78:CE117">CC78*100/BV78-100</f>
        <v>38.32868136179664</v>
      </c>
      <c r="CG78" s="12">
        <v>381463</v>
      </c>
      <c r="CH78" s="12">
        <v>1344830</v>
      </c>
      <c r="CI78" s="12">
        <v>1774109</v>
      </c>
      <c r="CJ78" s="12">
        <v>2697429</v>
      </c>
      <c r="CK78" s="13">
        <f aca="true" t="shared" si="96" ref="CK78:CK117">CJ78*100/CJ$117</f>
        <v>0.07420762345520586</v>
      </c>
      <c r="CL78" s="14">
        <f aca="true" t="shared" si="97" ref="CL78:CL117">CJ78*100/CC78-100</f>
        <v>-12.760915602736873</v>
      </c>
      <c r="CN78" s="12">
        <v>199565</v>
      </c>
      <c r="CO78" s="12">
        <v>402334</v>
      </c>
      <c r="CP78" s="12">
        <v>445688</v>
      </c>
      <c r="CQ78" s="12">
        <v>483649</v>
      </c>
      <c r="CR78" s="13">
        <f aca="true" t="shared" si="98" ref="CR78:CR117">CQ78*100/CQ$117</f>
        <v>0.014816520173597369</v>
      </c>
      <c r="CS78" s="14">
        <f aca="true" t="shared" si="99" ref="CS78:CS117">CQ78*100/CJ78-100</f>
        <v>-82.07000073032506</v>
      </c>
      <c r="CU78" s="12">
        <v>31572</v>
      </c>
      <c r="CV78" s="12">
        <v>102209</v>
      </c>
      <c r="CW78" s="12">
        <v>255258</v>
      </c>
      <c r="CX78" s="12">
        <v>422575</v>
      </c>
      <c r="CY78" s="13">
        <f aca="true" t="shared" si="100" ref="CY78:CY117">CX78*100/CX$117</f>
        <v>0.012848523711998778</v>
      </c>
      <c r="CZ78" s="14">
        <f aca="true" t="shared" si="101" ref="CZ78:CZ117">CX78*100/CQ78-100</f>
        <v>-12.627752771121209</v>
      </c>
      <c r="DB78" s="12">
        <v>85948</v>
      </c>
      <c r="DC78" s="12">
        <v>238367</v>
      </c>
      <c r="DD78" s="12">
        <v>309950</v>
      </c>
      <c r="DE78" s="12">
        <v>354093</v>
      </c>
      <c r="DF78" s="13">
        <f aca="true" t="shared" si="102" ref="DF78:DF117">DE78*100/DE$117</f>
        <v>0.009876910691208593</v>
      </c>
      <c r="DG78" s="14">
        <f aca="true" t="shared" si="103" ref="DG78:DG117">DE78*100/CX78-100</f>
        <v>-16.205880612908956</v>
      </c>
      <c r="DI78" s="12">
        <v>35694</v>
      </c>
      <c r="DJ78" s="12">
        <v>173664</v>
      </c>
      <c r="DK78" s="12">
        <v>279406</v>
      </c>
      <c r="DL78" s="12">
        <v>350482</v>
      </c>
      <c r="DM78" s="13">
        <f aca="true" t="shared" si="104" ref="DM78:DM117">DL78*100/DL$117</f>
        <v>0.009568228743441048</v>
      </c>
      <c r="DN78" s="14">
        <f aca="true" t="shared" si="105" ref="DN78:DN117">DL78*100/DE78-100</f>
        <v>-1.0197885866142542</v>
      </c>
      <c r="DP78" s="12">
        <v>63105</v>
      </c>
      <c r="DQ78" s="12">
        <v>146144</v>
      </c>
      <c r="DR78" s="12">
        <v>218092</v>
      </c>
      <c r="DS78" s="12"/>
      <c r="DT78" s="13" t="e">
        <f aca="true" t="shared" si="106" ref="DT78:DT117">DS78*100/DS$117</f>
        <v>#DIV/0!</v>
      </c>
      <c r="DU78" s="14">
        <f aca="true" t="shared" si="107" ref="DU78:DU117">DS78*100/DL78-100</f>
        <v>-100</v>
      </c>
    </row>
    <row r="79" spans="1:125" ht="12">
      <c r="A79" s="11" t="s">
        <v>2</v>
      </c>
      <c r="B79" s="12">
        <v>536050</v>
      </c>
      <c r="C79" s="12">
        <v>1130245</v>
      </c>
      <c r="D79" s="12">
        <v>1607891</v>
      </c>
      <c r="E79" s="12">
        <v>2491942</v>
      </c>
      <c r="F79" s="13">
        <f t="shared" si="73"/>
        <v>0.1379706102195388</v>
      </c>
      <c r="G79" s="11"/>
      <c r="H79" s="12">
        <v>547866</v>
      </c>
      <c r="I79" s="12">
        <v>1257591</v>
      </c>
      <c r="J79" s="12">
        <v>1686138</v>
      </c>
      <c r="K79" s="12">
        <v>2394317</v>
      </c>
      <c r="L79" s="13">
        <f t="shared" si="74"/>
        <v>0.11405659299144995</v>
      </c>
      <c r="M79" s="14">
        <f t="shared" si="75"/>
        <v>-3.9176272963014327</v>
      </c>
      <c r="N79" s="11"/>
      <c r="O79" s="12">
        <v>536276</v>
      </c>
      <c r="P79" s="12">
        <v>996511</v>
      </c>
      <c r="Q79" s="12">
        <v>1364224</v>
      </c>
      <c r="R79" s="12">
        <v>1724351</v>
      </c>
      <c r="S79" s="13">
        <f t="shared" si="76"/>
        <v>0.07782569960346093</v>
      </c>
      <c r="T79" s="14">
        <f t="shared" si="77"/>
        <v>-27.981507878864832</v>
      </c>
      <c r="V79" s="12">
        <v>435160</v>
      </c>
      <c r="W79" s="12">
        <v>892845</v>
      </c>
      <c r="X79" s="12">
        <v>1270568</v>
      </c>
      <c r="Y79" s="12">
        <v>1877654</v>
      </c>
      <c r="Z79" s="13">
        <f t="shared" si="78"/>
        <v>0.0813200970711078</v>
      </c>
      <c r="AA79" s="14">
        <f t="shared" si="79"/>
        <v>8.89047531506057</v>
      </c>
      <c r="AC79" s="12">
        <v>484876</v>
      </c>
      <c r="AD79" s="12">
        <v>1110737</v>
      </c>
      <c r="AE79" s="12">
        <v>1630269</v>
      </c>
      <c r="AF79" s="12">
        <v>1948015</v>
      </c>
      <c r="AG79" s="13">
        <f t="shared" si="80"/>
        <v>0.08546520124621589</v>
      </c>
      <c r="AH79" s="14">
        <f t="shared" si="81"/>
        <v>3.747282513178675</v>
      </c>
      <c r="AJ79" s="12">
        <v>534829</v>
      </c>
      <c r="AK79" s="12">
        <v>1065504</v>
      </c>
      <c r="AL79" s="12">
        <v>1549246</v>
      </c>
      <c r="AM79" s="12">
        <v>2064409</v>
      </c>
      <c r="AN79" s="13">
        <f t="shared" si="82"/>
        <v>0.08056697875083611</v>
      </c>
      <c r="AO79" s="14">
        <f t="shared" si="83"/>
        <v>5.975005325934347</v>
      </c>
      <c r="AQ79" s="12">
        <v>474664</v>
      </c>
      <c r="AR79" s="12">
        <v>979269</v>
      </c>
      <c r="AS79" s="12">
        <v>1418890</v>
      </c>
      <c r="AT79" s="12">
        <v>2242736</v>
      </c>
      <c r="AU79" s="13">
        <f t="shared" si="84"/>
        <v>0.0831036002671591</v>
      </c>
      <c r="AV79" s="14">
        <f t="shared" si="85"/>
        <v>8.638162302140714</v>
      </c>
      <c r="AX79" s="12">
        <v>968638</v>
      </c>
      <c r="AY79" s="12">
        <v>1889234</v>
      </c>
      <c r="AZ79" s="12">
        <v>2836249</v>
      </c>
      <c r="BA79" s="12">
        <v>4226486</v>
      </c>
      <c r="BB79" s="13">
        <f t="shared" si="86"/>
        <v>0.13610042441678902</v>
      </c>
      <c r="BC79" s="14">
        <f t="shared" si="87"/>
        <v>88.45222977648729</v>
      </c>
      <c r="BE79" s="12">
        <v>1061245</v>
      </c>
      <c r="BF79" s="12">
        <v>1919029</v>
      </c>
      <c r="BG79" s="12">
        <v>2764573</v>
      </c>
      <c r="BH79" s="12">
        <v>3788335</v>
      </c>
      <c r="BI79" s="13">
        <f t="shared" si="88"/>
        <v>0.1077863335278659</v>
      </c>
      <c r="BJ79" s="14">
        <f t="shared" si="89"/>
        <v>-10.366791703557041</v>
      </c>
      <c r="BL79" s="12">
        <v>881541</v>
      </c>
      <c r="BM79" s="12">
        <v>1746194</v>
      </c>
      <c r="BN79" s="12">
        <v>2424960</v>
      </c>
      <c r="BO79" s="12">
        <v>3074807</v>
      </c>
      <c r="BP79" s="13">
        <f t="shared" si="90"/>
        <v>0.08206961229399032</v>
      </c>
      <c r="BQ79" s="14">
        <f t="shared" si="91"/>
        <v>-18.834870728169506</v>
      </c>
      <c r="BS79" s="12">
        <v>795114</v>
      </c>
      <c r="BT79" s="12">
        <v>1672430</v>
      </c>
      <c r="BU79" s="12">
        <v>2544467</v>
      </c>
      <c r="BV79" s="12">
        <v>3562925</v>
      </c>
      <c r="BW79" s="13">
        <f t="shared" si="92"/>
        <v>0.13527235838977325</v>
      </c>
      <c r="BX79" s="14">
        <f t="shared" si="93"/>
        <v>15.874752464138396</v>
      </c>
      <c r="BZ79" s="12">
        <v>1019844</v>
      </c>
      <c r="CA79" s="12">
        <v>1866343</v>
      </c>
      <c r="CB79" s="12">
        <v>2639711</v>
      </c>
      <c r="CC79" s="12">
        <v>3574114</v>
      </c>
      <c r="CD79" s="13">
        <f t="shared" si="94"/>
        <v>0.10855523136491821</v>
      </c>
      <c r="CE79" s="14">
        <f t="shared" si="95"/>
        <v>0.3140397285937837</v>
      </c>
      <c r="CG79" s="12">
        <v>741719</v>
      </c>
      <c r="CH79" s="12">
        <v>1471843</v>
      </c>
      <c r="CI79" s="12">
        <v>2308408</v>
      </c>
      <c r="CJ79" s="12">
        <v>3161589</v>
      </c>
      <c r="CK79" s="13">
        <f t="shared" si="96"/>
        <v>0.08697689764294847</v>
      </c>
      <c r="CL79" s="14">
        <f t="shared" si="97"/>
        <v>-11.542021323326566</v>
      </c>
      <c r="CN79" s="12">
        <v>686132</v>
      </c>
      <c r="CO79" s="12">
        <v>1442341</v>
      </c>
      <c r="CP79" s="12">
        <v>2115840</v>
      </c>
      <c r="CQ79" s="12">
        <v>2926340</v>
      </c>
      <c r="CR79" s="13">
        <f t="shared" si="98"/>
        <v>0.08964802086803637</v>
      </c>
      <c r="CS79" s="14">
        <f t="shared" si="99"/>
        <v>-7.440846991813288</v>
      </c>
      <c r="CU79" s="12">
        <v>798767</v>
      </c>
      <c r="CV79" s="12">
        <v>1628228</v>
      </c>
      <c r="CW79" s="12">
        <v>2349832</v>
      </c>
      <c r="CX79" s="12">
        <v>3207114</v>
      </c>
      <c r="CY79" s="13">
        <f t="shared" si="100"/>
        <v>0.0975132941515311</v>
      </c>
      <c r="CZ79" s="14">
        <f t="shared" si="101"/>
        <v>9.594715583288334</v>
      </c>
      <c r="DB79" s="12">
        <v>661533</v>
      </c>
      <c r="DC79" s="12">
        <v>1436470</v>
      </c>
      <c r="DD79" s="12">
        <v>2113240</v>
      </c>
      <c r="DE79" s="12">
        <v>2896279</v>
      </c>
      <c r="DF79" s="13">
        <f t="shared" si="102"/>
        <v>0.08078750220937136</v>
      </c>
      <c r="DG79" s="14">
        <f t="shared" si="103"/>
        <v>-9.692047117751343</v>
      </c>
      <c r="DI79" s="12">
        <v>824136</v>
      </c>
      <c r="DJ79" s="12">
        <v>1722917</v>
      </c>
      <c r="DK79" s="12">
        <v>2469046</v>
      </c>
      <c r="DL79" s="12">
        <v>3676917</v>
      </c>
      <c r="DM79" s="13">
        <f t="shared" si="104"/>
        <v>0.10038056997690903</v>
      </c>
      <c r="DN79" s="14">
        <f t="shared" si="105"/>
        <v>26.953135385092395</v>
      </c>
      <c r="DP79" s="12">
        <v>1095305</v>
      </c>
      <c r="DQ79" s="12">
        <v>2375642</v>
      </c>
      <c r="DR79" s="12">
        <v>3633017</v>
      </c>
      <c r="DS79" s="12"/>
      <c r="DT79" s="13" t="e">
        <f t="shared" si="106"/>
        <v>#DIV/0!</v>
      </c>
      <c r="DU79" s="14">
        <f t="shared" si="107"/>
        <v>-100</v>
      </c>
    </row>
    <row r="80" spans="1:125" ht="12">
      <c r="A80" s="11" t="s">
        <v>3</v>
      </c>
      <c r="B80" s="12">
        <v>234825</v>
      </c>
      <c r="C80" s="12">
        <v>234825</v>
      </c>
      <c r="D80" s="12">
        <v>234825</v>
      </c>
      <c r="E80" s="12">
        <v>234825</v>
      </c>
      <c r="F80" s="13">
        <f t="shared" si="73"/>
        <v>0.013001485806974319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4"/>
        <v>0</v>
      </c>
      <c r="M80" s="14">
        <f t="shared" si="75"/>
        <v>-100</v>
      </c>
      <c r="N80" s="11"/>
      <c r="O80" s="12">
        <v>0</v>
      </c>
      <c r="P80" s="12">
        <v>0</v>
      </c>
      <c r="Q80" s="12">
        <v>0</v>
      </c>
      <c r="R80" s="12">
        <v>0</v>
      </c>
      <c r="S80" s="13">
        <f t="shared" si="76"/>
        <v>0</v>
      </c>
      <c r="T80" s="14" t="e">
        <f t="shared" si="77"/>
        <v>#DIV/0!</v>
      </c>
      <c r="V80" s="12">
        <v>0</v>
      </c>
      <c r="W80" s="12">
        <v>1844</v>
      </c>
      <c r="X80" s="12">
        <v>1844</v>
      </c>
      <c r="Y80" s="12">
        <v>1844</v>
      </c>
      <c r="Z80" s="13">
        <f t="shared" si="78"/>
        <v>7.986256200509933E-05</v>
      </c>
      <c r="AA80" s="14" t="e">
        <f t="shared" si="79"/>
        <v>#DIV/0!</v>
      </c>
      <c r="AC80" s="12">
        <v>0</v>
      </c>
      <c r="AD80" s="12">
        <v>0</v>
      </c>
      <c r="AE80" s="12">
        <v>0</v>
      </c>
      <c r="AF80" s="12">
        <v>0</v>
      </c>
      <c r="AG80" s="13">
        <f t="shared" si="80"/>
        <v>0</v>
      </c>
      <c r="AH80" s="14">
        <f t="shared" si="81"/>
        <v>-100</v>
      </c>
      <c r="AJ80" s="12">
        <v>0</v>
      </c>
      <c r="AK80" s="12">
        <v>0</v>
      </c>
      <c r="AL80" s="12">
        <v>0</v>
      </c>
      <c r="AM80" s="12">
        <v>0</v>
      </c>
      <c r="AN80" s="13">
        <f t="shared" si="82"/>
        <v>0</v>
      </c>
      <c r="AO80" s="14" t="e">
        <f t="shared" si="83"/>
        <v>#DIV/0!</v>
      </c>
      <c r="AQ80" s="12">
        <v>0</v>
      </c>
      <c r="AR80" s="12">
        <v>0</v>
      </c>
      <c r="AS80" s="12">
        <v>0</v>
      </c>
      <c r="AT80" s="12">
        <v>0</v>
      </c>
      <c r="AU80" s="13">
        <f t="shared" si="84"/>
        <v>0</v>
      </c>
      <c r="AV80" s="14" t="e">
        <f t="shared" si="85"/>
        <v>#DIV/0!</v>
      </c>
      <c r="AX80" s="12">
        <v>0</v>
      </c>
      <c r="AY80" s="12">
        <v>0</v>
      </c>
      <c r="AZ80" s="12">
        <v>0</v>
      </c>
      <c r="BA80" s="12">
        <v>0</v>
      </c>
      <c r="BB80" s="13">
        <f t="shared" si="86"/>
        <v>0</v>
      </c>
      <c r="BC80" s="14" t="e">
        <f t="shared" si="87"/>
        <v>#DIV/0!</v>
      </c>
      <c r="BE80" s="12">
        <v>0</v>
      </c>
      <c r="BF80" s="12">
        <v>0</v>
      </c>
      <c r="BG80" s="12">
        <v>0</v>
      </c>
      <c r="BH80" s="12">
        <v>5630</v>
      </c>
      <c r="BI80" s="13">
        <f t="shared" si="88"/>
        <v>0.00016018569048457568</v>
      </c>
      <c r="BJ80" s="14" t="e">
        <f t="shared" si="89"/>
        <v>#DIV/0!</v>
      </c>
      <c r="BL80" s="12">
        <v>0</v>
      </c>
      <c r="BM80" s="12">
        <v>0</v>
      </c>
      <c r="BN80" s="12">
        <v>0</v>
      </c>
      <c r="BO80" s="12">
        <v>0</v>
      </c>
      <c r="BP80" s="13">
        <f t="shared" si="90"/>
        <v>0</v>
      </c>
      <c r="BQ80" s="14">
        <f t="shared" si="91"/>
        <v>-100</v>
      </c>
      <c r="BS80" s="12">
        <v>10856</v>
      </c>
      <c r="BT80" s="12">
        <v>10856</v>
      </c>
      <c r="BU80" s="12">
        <v>10856</v>
      </c>
      <c r="BV80" s="12">
        <v>10856</v>
      </c>
      <c r="BW80" s="13">
        <f t="shared" si="92"/>
        <v>0.0004121660497145964</v>
      </c>
      <c r="BX80" s="14" t="e">
        <f t="shared" si="93"/>
        <v>#DIV/0!</v>
      </c>
      <c r="BZ80" s="12">
        <v>5387</v>
      </c>
      <c r="CA80" s="12">
        <v>5387</v>
      </c>
      <c r="CB80" s="12">
        <v>5387</v>
      </c>
      <c r="CC80" s="12">
        <v>5387</v>
      </c>
      <c r="CD80" s="13">
        <f t="shared" si="94"/>
        <v>0.00016361734163006955</v>
      </c>
      <c r="CE80" s="14">
        <f t="shared" si="95"/>
        <v>-50.377671333824615</v>
      </c>
      <c r="CG80" s="12">
        <v>0</v>
      </c>
      <c r="CH80" s="12">
        <v>0</v>
      </c>
      <c r="CI80" s="12">
        <v>4346</v>
      </c>
      <c r="CJ80" s="12">
        <v>4346</v>
      </c>
      <c r="CK80" s="13">
        <f t="shared" si="96"/>
        <v>0.00011956063775407052</v>
      </c>
      <c r="CL80" s="14">
        <f t="shared" si="97"/>
        <v>-19.32429923890848</v>
      </c>
      <c r="CN80" s="12">
        <v>0</v>
      </c>
      <c r="CO80" s="12">
        <v>0</v>
      </c>
      <c r="CP80" s="12">
        <v>0</v>
      </c>
      <c r="CQ80" s="12">
        <v>0</v>
      </c>
      <c r="CR80" s="13">
        <f t="shared" si="98"/>
        <v>0</v>
      </c>
      <c r="CS80" s="14">
        <f t="shared" si="99"/>
        <v>-100</v>
      </c>
      <c r="CU80" s="12">
        <v>0</v>
      </c>
      <c r="CV80" s="12">
        <v>0</v>
      </c>
      <c r="CW80" s="12">
        <v>0</v>
      </c>
      <c r="CX80" s="12">
        <v>0</v>
      </c>
      <c r="CY80" s="13">
        <f t="shared" si="100"/>
        <v>0</v>
      </c>
      <c r="CZ80" s="14" t="e">
        <f t="shared" si="101"/>
        <v>#DIV/0!</v>
      </c>
      <c r="DB80" s="12">
        <v>0</v>
      </c>
      <c r="DC80" s="12">
        <v>0</v>
      </c>
      <c r="DD80" s="12">
        <v>0</v>
      </c>
      <c r="DE80" s="12">
        <v>0</v>
      </c>
      <c r="DF80" s="13">
        <f t="shared" si="102"/>
        <v>0</v>
      </c>
      <c r="DG80" s="14" t="e">
        <f t="shared" si="103"/>
        <v>#DIV/0!</v>
      </c>
      <c r="DI80" s="12">
        <v>0</v>
      </c>
      <c r="DJ80" s="12">
        <v>0</v>
      </c>
      <c r="DK80" s="12">
        <v>0</v>
      </c>
      <c r="DL80" s="12">
        <v>0</v>
      </c>
      <c r="DM80" s="13">
        <f t="shared" si="104"/>
        <v>0</v>
      </c>
      <c r="DN80" s="14" t="e">
        <f t="shared" si="105"/>
        <v>#DIV/0!</v>
      </c>
      <c r="DP80" s="12">
        <v>0</v>
      </c>
      <c r="DQ80" s="12">
        <v>0</v>
      </c>
      <c r="DR80" s="12">
        <v>0</v>
      </c>
      <c r="DS80" s="12"/>
      <c r="DT80" s="13" t="e">
        <f t="shared" si="106"/>
        <v>#DIV/0!</v>
      </c>
      <c r="DU80" s="14" t="e">
        <f t="shared" si="107"/>
        <v>#DIV/0!</v>
      </c>
    </row>
    <row r="81" spans="1:125" ht="12">
      <c r="A81" s="11" t="s">
        <v>4</v>
      </c>
      <c r="B81" s="12">
        <v>0</v>
      </c>
      <c r="C81" s="12">
        <v>0</v>
      </c>
      <c r="D81" s="12">
        <v>0</v>
      </c>
      <c r="E81" s="12">
        <v>1851</v>
      </c>
      <c r="F81" s="13">
        <f t="shared" si="73"/>
        <v>0.00010248376547943986</v>
      </c>
      <c r="G81" s="11"/>
      <c r="H81" s="12">
        <v>0</v>
      </c>
      <c r="I81" s="12">
        <v>0</v>
      </c>
      <c r="J81" s="12">
        <v>0</v>
      </c>
      <c r="K81" s="12">
        <v>5714</v>
      </c>
      <c r="L81" s="13">
        <f t="shared" si="74"/>
        <v>0.0002721942718333224</v>
      </c>
      <c r="M81" s="14">
        <f t="shared" si="75"/>
        <v>208.69800108049702</v>
      </c>
      <c r="N81" s="11"/>
      <c r="O81" s="12">
        <v>0</v>
      </c>
      <c r="P81" s="12">
        <v>0</v>
      </c>
      <c r="Q81" s="12">
        <v>0</v>
      </c>
      <c r="R81" s="12">
        <v>0</v>
      </c>
      <c r="S81" s="13">
        <f t="shared" si="76"/>
        <v>0</v>
      </c>
      <c r="T81" s="14">
        <f t="shared" si="77"/>
        <v>-100</v>
      </c>
      <c r="V81" s="12">
        <v>0</v>
      </c>
      <c r="W81" s="12">
        <v>0</v>
      </c>
      <c r="X81" s="12">
        <v>0</v>
      </c>
      <c r="Y81" s="12">
        <v>0</v>
      </c>
      <c r="Z81" s="13">
        <f t="shared" si="78"/>
        <v>0</v>
      </c>
      <c r="AA81" s="14" t="e">
        <f t="shared" si="79"/>
        <v>#DIV/0!</v>
      </c>
      <c r="AC81" s="12">
        <v>0</v>
      </c>
      <c r="AD81" s="12">
        <v>0</v>
      </c>
      <c r="AE81" s="12">
        <v>0</v>
      </c>
      <c r="AF81" s="12">
        <v>0</v>
      </c>
      <c r="AG81" s="13">
        <f t="shared" si="80"/>
        <v>0</v>
      </c>
      <c r="AH81" s="14" t="e">
        <f t="shared" si="81"/>
        <v>#DIV/0!</v>
      </c>
      <c r="AJ81" s="12">
        <v>61</v>
      </c>
      <c r="AK81" s="12">
        <v>61</v>
      </c>
      <c r="AL81" s="12">
        <v>61</v>
      </c>
      <c r="AM81" s="12">
        <v>61</v>
      </c>
      <c r="AN81" s="13">
        <f t="shared" si="82"/>
        <v>2.380625982448731E-06</v>
      </c>
      <c r="AO81" s="14" t="e">
        <f t="shared" si="83"/>
        <v>#DIV/0!</v>
      </c>
      <c r="AQ81" s="12">
        <v>0</v>
      </c>
      <c r="AR81" s="12">
        <v>0</v>
      </c>
      <c r="AS81" s="12">
        <v>0</v>
      </c>
      <c r="AT81" s="12">
        <v>0</v>
      </c>
      <c r="AU81" s="13">
        <f t="shared" si="84"/>
        <v>0</v>
      </c>
      <c r="AV81" s="14">
        <f t="shared" si="85"/>
        <v>-100</v>
      </c>
      <c r="AX81" s="12">
        <v>0</v>
      </c>
      <c r="AY81" s="12">
        <v>0</v>
      </c>
      <c r="AZ81" s="12">
        <v>0</v>
      </c>
      <c r="BA81" s="12">
        <v>0</v>
      </c>
      <c r="BB81" s="13">
        <f t="shared" si="86"/>
        <v>0</v>
      </c>
      <c r="BC81" s="14" t="e">
        <f t="shared" si="87"/>
        <v>#DIV/0!</v>
      </c>
      <c r="BE81" s="12">
        <v>0</v>
      </c>
      <c r="BF81" s="12">
        <v>0</v>
      </c>
      <c r="BG81" s="12">
        <v>0</v>
      </c>
      <c r="BH81" s="12">
        <v>0</v>
      </c>
      <c r="BI81" s="13">
        <f t="shared" si="88"/>
        <v>0</v>
      </c>
      <c r="BJ81" s="14" t="e">
        <f t="shared" si="89"/>
        <v>#DIV/0!</v>
      </c>
      <c r="BL81" s="12">
        <v>0</v>
      </c>
      <c r="BM81" s="12">
        <v>0</v>
      </c>
      <c r="BN81" s="12">
        <v>0</v>
      </c>
      <c r="BO81" s="12">
        <v>0</v>
      </c>
      <c r="BP81" s="13">
        <f t="shared" si="90"/>
        <v>0</v>
      </c>
      <c r="BQ81" s="14" t="e">
        <f t="shared" si="91"/>
        <v>#DIV/0!</v>
      </c>
      <c r="BS81" s="12">
        <v>0</v>
      </c>
      <c r="BT81" s="12">
        <v>0</v>
      </c>
      <c r="BU81" s="12">
        <v>0</v>
      </c>
      <c r="BV81" s="12">
        <v>0</v>
      </c>
      <c r="BW81" s="13">
        <f t="shared" si="92"/>
        <v>0</v>
      </c>
      <c r="BX81" s="14" t="e">
        <f t="shared" si="93"/>
        <v>#DIV/0!</v>
      </c>
      <c r="BZ81" s="12">
        <v>0</v>
      </c>
      <c r="CA81" s="12">
        <v>0</v>
      </c>
      <c r="CB81" s="12">
        <v>0</v>
      </c>
      <c r="CC81" s="12">
        <v>40</v>
      </c>
      <c r="CD81" s="13">
        <f t="shared" si="94"/>
        <v>1.2149050798594362E-06</v>
      </c>
      <c r="CE81" s="14" t="e">
        <f t="shared" si="95"/>
        <v>#DIV/0!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96"/>
        <v>0</v>
      </c>
      <c r="CL81" s="14">
        <f t="shared" si="97"/>
        <v>-100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98"/>
        <v>0</v>
      </c>
      <c r="CS81" s="14" t="e">
        <f t="shared" si="99"/>
        <v>#DIV/0!</v>
      </c>
      <c r="CU81" s="12">
        <v>0</v>
      </c>
      <c r="CV81" s="12">
        <v>0</v>
      </c>
      <c r="CW81" s="12">
        <v>0</v>
      </c>
      <c r="CX81" s="12">
        <v>0</v>
      </c>
      <c r="CY81" s="13">
        <f t="shared" si="100"/>
        <v>0</v>
      </c>
      <c r="CZ81" s="14" t="e">
        <f t="shared" si="101"/>
        <v>#DIV/0!</v>
      </c>
      <c r="DB81" s="12">
        <v>0</v>
      </c>
      <c r="DC81" s="12">
        <v>0</v>
      </c>
      <c r="DD81" s="12">
        <v>0</v>
      </c>
      <c r="DE81" s="12">
        <v>0</v>
      </c>
      <c r="DF81" s="13">
        <f t="shared" si="102"/>
        <v>0</v>
      </c>
      <c r="DG81" s="14" t="e">
        <f t="shared" si="103"/>
        <v>#DIV/0!</v>
      </c>
      <c r="DI81" s="12">
        <v>0</v>
      </c>
      <c r="DJ81" s="12">
        <v>0</v>
      </c>
      <c r="DK81" s="12">
        <v>0</v>
      </c>
      <c r="DL81" s="12">
        <v>0</v>
      </c>
      <c r="DM81" s="13">
        <f t="shared" si="104"/>
        <v>0</v>
      </c>
      <c r="DN81" s="14" t="e">
        <f t="shared" si="105"/>
        <v>#DIV/0!</v>
      </c>
      <c r="DP81" s="12">
        <v>0</v>
      </c>
      <c r="DQ81" s="12">
        <v>0</v>
      </c>
      <c r="DR81" s="12">
        <v>0</v>
      </c>
      <c r="DS81" s="12"/>
      <c r="DT81" s="13" t="e">
        <f t="shared" si="106"/>
        <v>#DIV/0!</v>
      </c>
      <c r="DU81" s="14" t="e">
        <f t="shared" si="107"/>
        <v>#DIV/0!</v>
      </c>
    </row>
    <row r="82" spans="1:125" ht="12">
      <c r="A82" s="11" t="s">
        <v>5</v>
      </c>
      <c r="B82" s="12">
        <v>180595</v>
      </c>
      <c r="C82" s="12">
        <v>204034</v>
      </c>
      <c r="D82" s="12">
        <v>211285</v>
      </c>
      <c r="E82" s="12">
        <v>220228</v>
      </c>
      <c r="F82" s="13">
        <f t="shared" si="73"/>
        <v>0.012193298057269628</v>
      </c>
      <c r="G82" s="11"/>
      <c r="H82" s="12">
        <v>26746</v>
      </c>
      <c r="I82" s="12">
        <v>37795</v>
      </c>
      <c r="J82" s="12">
        <v>53505</v>
      </c>
      <c r="K82" s="12">
        <v>84135</v>
      </c>
      <c r="L82" s="13">
        <f t="shared" si="74"/>
        <v>0.0040078867799609</v>
      </c>
      <c r="M82" s="14">
        <f t="shared" si="75"/>
        <v>-61.796410992244404</v>
      </c>
      <c r="N82" s="11"/>
      <c r="O82" s="12">
        <v>21802</v>
      </c>
      <c r="P82" s="12">
        <v>49472</v>
      </c>
      <c r="Q82" s="12">
        <v>73221</v>
      </c>
      <c r="R82" s="12">
        <v>88122</v>
      </c>
      <c r="S82" s="13">
        <f t="shared" si="76"/>
        <v>0.003977239147050794</v>
      </c>
      <c r="T82" s="14">
        <f t="shared" si="77"/>
        <v>4.738812622570862</v>
      </c>
      <c r="V82" s="12">
        <v>12243</v>
      </c>
      <c r="W82" s="12">
        <v>22490</v>
      </c>
      <c r="X82" s="12">
        <v>35498</v>
      </c>
      <c r="Y82" s="12">
        <v>48280</v>
      </c>
      <c r="Z82" s="13">
        <f t="shared" si="78"/>
        <v>0.002090978575708349</v>
      </c>
      <c r="AA82" s="14">
        <f t="shared" si="79"/>
        <v>-45.21231928462813</v>
      </c>
      <c r="AC82" s="12">
        <v>7760</v>
      </c>
      <c r="AD82" s="12">
        <v>7760</v>
      </c>
      <c r="AE82" s="12">
        <v>7760</v>
      </c>
      <c r="AF82" s="12">
        <v>7760</v>
      </c>
      <c r="AG82" s="13">
        <f t="shared" si="80"/>
        <v>0.0003404542376062994</v>
      </c>
      <c r="AH82" s="14">
        <f t="shared" si="81"/>
        <v>-83.92709196354599</v>
      </c>
      <c r="AJ82" s="12">
        <v>0</v>
      </c>
      <c r="AK82" s="12">
        <v>25989</v>
      </c>
      <c r="AL82" s="12">
        <v>137544</v>
      </c>
      <c r="AM82" s="12">
        <v>176270</v>
      </c>
      <c r="AN82" s="13">
        <f t="shared" si="82"/>
        <v>0.006879228556167833</v>
      </c>
      <c r="AO82" s="14">
        <f t="shared" si="83"/>
        <v>2171.520618556701</v>
      </c>
      <c r="AQ82" s="12">
        <v>119812</v>
      </c>
      <c r="AR82" s="12">
        <v>139158</v>
      </c>
      <c r="AS82" s="12">
        <v>529889</v>
      </c>
      <c r="AT82" s="12">
        <v>648458</v>
      </c>
      <c r="AU82" s="13">
        <f t="shared" si="84"/>
        <v>0.02402832719590779</v>
      </c>
      <c r="AV82" s="14">
        <f t="shared" si="85"/>
        <v>267.87768763828217</v>
      </c>
      <c r="AX82" s="12">
        <v>477438</v>
      </c>
      <c r="AY82" s="12">
        <v>707200</v>
      </c>
      <c r="AZ82" s="12">
        <v>1143372</v>
      </c>
      <c r="BA82" s="12">
        <v>1165675</v>
      </c>
      <c r="BB82" s="13">
        <f t="shared" si="86"/>
        <v>0.03753682426300254</v>
      </c>
      <c r="BC82" s="14">
        <f t="shared" si="87"/>
        <v>79.76106393937619</v>
      </c>
      <c r="BE82" s="12">
        <v>703882</v>
      </c>
      <c r="BF82" s="12">
        <v>1299695</v>
      </c>
      <c r="BG82" s="12">
        <v>1712418</v>
      </c>
      <c r="BH82" s="12">
        <v>2067124</v>
      </c>
      <c r="BI82" s="13">
        <f t="shared" si="88"/>
        <v>0.05881415368689841</v>
      </c>
      <c r="BJ82" s="14">
        <f t="shared" si="89"/>
        <v>77.33279001436935</v>
      </c>
      <c r="BL82" s="12">
        <v>1072396</v>
      </c>
      <c r="BM82" s="12">
        <v>3972904</v>
      </c>
      <c r="BN82" s="12">
        <v>5301326</v>
      </c>
      <c r="BO82" s="12">
        <v>11041136</v>
      </c>
      <c r="BP82" s="13">
        <f t="shared" si="90"/>
        <v>0.2946987407031463</v>
      </c>
      <c r="BQ82" s="14">
        <f t="shared" si="91"/>
        <v>434.1303182586047</v>
      </c>
      <c r="BS82" s="12">
        <v>5295085</v>
      </c>
      <c r="BT82" s="12">
        <v>9448787</v>
      </c>
      <c r="BU82" s="12">
        <v>12351959</v>
      </c>
      <c r="BV82" s="12">
        <v>16146214</v>
      </c>
      <c r="BW82" s="13">
        <f t="shared" si="92"/>
        <v>0.613017800499863</v>
      </c>
      <c r="BX82" s="14">
        <f t="shared" si="93"/>
        <v>46.23689084166702</v>
      </c>
      <c r="BZ82" s="12">
        <v>440381</v>
      </c>
      <c r="CA82" s="12">
        <v>3363338</v>
      </c>
      <c r="CB82" s="12">
        <v>11057215</v>
      </c>
      <c r="CC82" s="12">
        <v>15961836</v>
      </c>
      <c r="CD82" s="13">
        <f t="shared" si="94"/>
        <v>0.48480289100708057</v>
      </c>
      <c r="CE82" s="14">
        <f t="shared" si="95"/>
        <v>-1.1419271415577725</v>
      </c>
      <c r="CG82" s="12">
        <v>6450803</v>
      </c>
      <c r="CH82" s="12">
        <v>6917066</v>
      </c>
      <c r="CI82" s="12">
        <v>7854527</v>
      </c>
      <c r="CJ82" s="12">
        <v>8724619</v>
      </c>
      <c r="CK82" s="13">
        <f t="shared" si="96"/>
        <v>0.2400186405433228</v>
      </c>
      <c r="CL82" s="14">
        <f t="shared" si="97"/>
        <v>-45.340755286547235</v>
      </c>
      <c r="CN82" s="12">
        <v>864789</v>
      </c>
      <c r="CO82" s="12">
        <v>1748612</v>
      </c>
      <c r="CP82" s="12">
        <v>2413145</v>
      </c>
      <c r="CQ82" s="12">
        <v>2977473</v>
      </c>
      <c r="CR82" s="13">
        <f t="shared" si="98"/>
        <v>0.091214473245766</v>
      </c>
      <c r="CS82" s="14">
        <f t="shared" si="99"/>
        <v>-65.87274470094339</v>
      </c>
      <c r="CU82" s="12">
        <v>446524</v>
      </c>
      <c r="CV82" s="12">
        <v>1040630</v>
      </c>
      <c r="CW82" s="12">
        <v>1175479</v>
      </c>
      <c r="CX82" s="12">
        <v>1796108</v>
      </c>
      <c r="CY82" s="13">
        <f t="shared" si="100"/>
        <v>0.054611219848099635</v>
      </c>
      <c r="CZ82" s="14">
        <f t="shared" si="101"/>
        <v>-39.676766170507676</v>
      </c>
      <c r="DB82" s="12">
        <v>365613</v>
      </c>
      <c r="DC82" s="12">
        <v>509386</v>
      </c>
      <c r="DD82" s="12">
        <v>1058711</v>
      </c>
      <c r="DE82" s="12">
        <v>1241178</v>
      </c>
      <c r="DF82" s="13">
        <f t="shared" si="102"/>
        <v>0.03462086022003513</v>
      </c>
      <c r="DG82" s="14">
        <f t="shared" si="103"/>
        <v>-30.89624900061689</v>
      </c>
      <c r="DI82" s="12">
        <v>452416</v>
      </c>
      <c r="DJ82" s="12">
        <v>644118</v>
      </c>
      <c r="DK82" s="12">
        <v>1076272</v>
      </c>
      <c r="DL82" s="12">
        <v>1309689</v>
      </c>
      <c r="DM82" s="13">
        <f t="shared" si="104"/>
        <v>0.035754771813584045</v>
      </c>
      <c r="DN82" s="14">
        <f t="shared" si="105"/>
        <v>5.519836800201105</v>
      </c>
      <c r="DP82" s="12">
        <v>377678</v>
      </c>
      <c r="DQ82" s="12">
        <v>600702</v>
      </c>
      <c r="DR82" s="12">
        <v>975623</v>
      </c>
      <c r="DS82" s="12"/>
      <c r="DT82" s="13" t="e">
        <f t="shared" si="106"/>
        <v>#DIV/0!</v>
      </c>
      <c r="DU82" s="14">
        <f t="shared" si="107"/>
        <v>-100</v>
      </c>
    </row>
    <row r="83" spans="1:125" ht="12">
      <c r="A83" s="11" t="s">
        <v>6</v>
      </c>
      <c r="B83" s="12">
        <v>11446568</v>
      </c>
      <c r="C83" s="12">
        <v>26922412</v>
      </c>
      <c r="D83" s="12">
        <v>43068934</v>
      </c>
      <c r="E83" s="12">
        <v>67711925</v>
      </c>
      <c r="F83" s="13">
        <f t="shared" si="73"/>
        <v>3.748985976154198</v>
      </c>
      <c r="G83" s="11"/>
      <c r="H83" s="12">
        <v>16059202</v>
      </c>
      <c r="I83" s="12">
        <v>36582436</v>
      </c>
      <c r="J83" s="12">
        <v>57716745</v>
      </c>
      <c r="K83" s="12">
        <v>80325577</v>
      </c>
      <c r="L83" s="13">
        <f t="shared" si="74"/>
        <v>3.8264196606766663</v>
      </c>
      <c r="M83" s="14">
        <f t="shared" si="75"/>
        <v>18.6284055578098</v>
      </c>
      <c r="N83" s="11"/>
      <c r="O83" s="12">
        <v>21590131</v>
      </c>
      <c r="P83" s="12">
        <v>46096613</v>
      </c>
      <c r="Q83" s="12">
        <v>65586914</v>
      </c>
      <c r="R83" s="12">
        <v>88024672</v>
      </c>
      <c r="S83" s="13">
        <f t="shared" si="76"/>
        <v>3.9728464104843955</v>
      </c>
      <c r="T83" s="14">
        <f t="shared" si="77"/>
        <v>9.584861120885563</v>
      </c>
      <c r="V83" s="12">
        <v>18725171</v>
      </c>
      <c r="W83" s="12">
        <v>40801458</v>
      </c>
      <c r="X83" s="12">
        <v>59714194</v>
      </c>
      <c r="Y83" s="12">
        <v>81073925</v>
      </c>
      <c r="Z83" s="13">
        <f t="shared" si="78"/>
        <v>3.511264296263163</v>
      </c>
      <c r="AA83" s="14">
        <f t="shared" si="79"/>
        <v>-7.896362283519778</v>
      </c>
      <c r="AC83" s="12">
        <v>17704118</v>
      </c>
      <c r="AD83" s="12">
        <v>34813721</v>
      </c>
      <c r="AE83" s="12">
        <v>51339472</v>
      </c>
      <c r="AF83" s="12">
        <v>71465632</v>
      </c>
      <c r="AG83" s="13">
        <f t="shared" si="80"/>
        <v>3.135409440413963</v>
      </c>
      <c r="AH83" s="14">
        <f t="shared" si="81"/>
        <v>-11.851274007025069</v>
      </c>
      <c r="AJ83" s="12">
        <v>16189581</v>
      </c>
      <c r="AK83" s="12">
        <v>32576482</v>
      </c>
      <c r="AL83" s="12">
        <v>51506806</v>
      </c>
      <c r="AM83" s="12">
        <v>74172855</v>
      </c>
      <c r="AN83" s="13">
        <f t="shared" si="82"/>
        <v>2.894718455826267</v>
      </c>
      <c r="AO83" s="14">
        <f t="shared" si="83"/>
        <v>3.788146727646648</v>
      </c>
      <c r="AQ83" s="12">
        <v>15253753</v>
      </c>
      <c r="AR83" s="12">
        <v>32018510</v>
      </c>
      <c r="AS83" s="12">
        <v>49766764</v>
      </c>
      <c r="AT83" s="12">
        <v>63916855</v>
      </c>
      <c r="AU83" s="13">
        <f t="shared" si="84"/>
        <v>2.3684110694499796</v>
      </c>
      <c r="AV83" s="14">
        <f t="shared" si="85"/>
        <v>-13.827160893294447</v>
      </c>
      <c r="AX83" s="12">
        <v>10315236</v>
      </c>
      <c r="AY83" s="12">
        <v>20422794</v>
      </c>
      <c r="AZ83" s="12">
        <v>30321294</v>
      </c>
      <c r="BA83" s="12">
        <v>37894876</v>
      </c>
      <c r="BB83" s="13">
        <f t="shared" si="86"/>
        <v>1.2202829269567184</v>
      </c>
      <c r="BC83" s="14">
        <f t="shared" si="87"/>
        <v>-40.71223310345918</v>
      </c>
      <c r="BE83" s="12">
        <v>9039187</v>
      </c>
      <c r="BF83" s="12">
        <v>20773898</v>
      </c>
      <c r="BG83" s="12">
        <v>29369607</v>
      </c>
      <c r="BH83" s="12">
        <v>38043661</v>
      </c>
      <c r="BI83" s="13">
        <f t="shared" si="88"/>
        <v>1.0824245303456703</v>
      </c>
      <c r="BJ83" s="14">
        <f t="shared" si="89"/>
        <v>0.3926256415247309</v>
      </c>
      <c r="BL83" s="12">
        <v>6987631</v>
      </c>
      <c r="BM83" s="12">
        <v>13695451</v>
      </c>
      <c r="BN83" s="12">
        <v>20883236</v>
      </c>
      <c r="BO83" s="12">
        <v>27679497</v>
      </c>
      <c r="BP83" s="13">
        <f t="shared" si="90"/>
        <v>0.7387929022155434</v>
      </c>
      <c r="BQ83" s="14">
        <f t="shared" si="91"/>
        <v>-27.242814512514983</v>
      </c>
      <c r="BS83" s="12">
        <v>4762811</v>
      </c>
      <c r="BT83" s="12">
        <v>9743619</v>
      </c>
      <c r="BU83" s="12">
        <v>13622619</v>
      </c>
      <c r="BV83" s="12">
        <v>18322960</v>
      </c>
      <c r="BW83" s="13">
        <f t="shared" si="92"/>
        <v>0.6956615735333974</v>
      </c>
      <c r="BX83" s="14">
        <f t="shared" si="93"/>
        <v>-33.80313233293221</v>
      </c>
      <c r="BZ83" s="12">
        <v>5617669</v>
      </c>
      <c r="CA83" s="12">
        <v>17478532</v>
      </c>
      <c r="CB83" s="12">
        <v>26613327</v>
      </c>
      <c r="CC83" s="12">
        <v>36883572</v>
      </c>
      <c r="CD83" s="13">
        <f t="shared" si="94"/>
        <v>1.1202509746540315</v>
      </c>
      <c r="CE83" s="14">
        <f t="shared" si="95"/>
        <v>101.29701751245432</v>
      </c>
      <c r="CG83" s="12">
        <v>9168178</v>
      </c>
      <c r="CH83" s="12">
        <v>21188141</v>
      </c>
      <c r="CI83" s="12">
        <v>30423855</v>
      </c>
      <c r="CJ83" s="12">
        <v>42569588</v>
      </c>
      <c r="CK83" s="13">
        <f t="shared" si="96"/>
        <v>1.1711106972406873</v>
      </c>
      <c r="CL83" s="14">
        <f t="shared" si="97"/>
        <v>15.416120759670463</v>
      </c>
      <c r="CN83" s="12">
        <v>8710162</v>
      </c>
      <c r="CO83" s="12">
        <v>19024737</v>
      </c>
      <c r="CP83" s="12">
        <v>26082214</v>
      </c>
      <c r="CQ83" s="12">
        <v>33444462</v>
      </c>
      <c r="CR83" s="13">
        <f t="shared" si="98"/>
        <v>1.0245664643535097</v>
      </c>
      <c r="CS83" s="14">
        <f t="shared" si="99"/>
        <v>-21.435786505615226</v>
      </c>
      <c r="CU83" s="12">
        <v>5563980</v>
      </c>
      <c r="CV83" s="12">
        <v>11709603</v>
      </c>
      <c r="CW83" s="12">
        <v>16545815</v>
      </c>
      <c r="CX83" s="12">
        <v>21471590</v>
      </c>
      <c r="CY83" s="13">
        <f t="shared" si="100"/>
        <v>0.652850341949514</v>
      </c>
      <c r="CZ83" s="14">
        <f t="shared" si="101"/>
        <v>-35.79926625819246</v>
      </c>
      <c r="DB83" s="12">
        <v>6204043</v>
      </c>
      <c r="DC83" s="12">
        <v>12174966</v>
      </c>
      <c r="DD83" s="12">
        <v>19285152</v>
      </c>
      <c r="DE83" s="12">
        <v>24793089</v>
      </c>
      <c r="DF83" s="13">
        <f t="shared" si="102"/>
        <v>0.6915672600480275</v>
      </c>
      <c r="DG83" s="14">
        <f t="shared" si="103"/>
        <v>15.469273584303721</v>
      </c>
      <c r="DI83" s="12">
        <v>6471291</v>
      </c>
      <c r="DJ83" s="12">
        <v>14590768</v>
      </c>
      <c r="DK83" s="12">
        <v>20178013</v>
      </c>
      <c r="DL83" s="12">
        <v>25541838</v>
      </c>
      <c r="DM83" s="13">
        <f t="shared" si="104"/>
        <v>0.6972972891957785</v>
      </c>
      <c r="DN83" s="14">
        <f t="shared" si="105"/>
        <v>3.0199907724285566</v>
      </c>
      <c r="DP83" s="12">
        <v>6329898</v>
      </c>
      <c r="DQ83" s="12">
        <v>12132930</v>
      </c>
      <c r="DR83" s="12">
        <v>18737196</v>
      </c>
      <c r="DS83" s="12"/>
      <c r="DT83" s="13" t="e">
        <f t="shared" si="106"/>
        <v>#DIV/0!</v>
      </c>
      <c r="DU83" s="14">
        <f t="shared" si="107"/>
        <v>-100</v>
      </c>
    </row>
    <row r="84" spans="1:125" ht="12">
      <c r="A84" s="11" t="s">
        <v>7</v>
      </c>
      <c r="B84" s="12">
        <v>65345262</v>
      </c>
      <c r="C84" s="12">
        <v>128325223</v>
      </c>
      <c r="D84" s="12">
        <v>192902436</v>
      </c>
      <c r="E84" s="12">
        <v>263661833</v>
      </c>
      <c r="F84" s="13">
        <f t="shared" si="73"/>
        <v>14.598086147515525</v>
      </c>
      <c r="G84" s="11"/>
      <c r="H84" s="12">
        <v>62942278</v>
      </c>
      <c r="I84" s="12">
        <v>139155827</v>
      </c>
      <c r="J84" s="12">
        <v>210012475</v>
      </c>
      <c r="K84" s="12">
        <v>276720536</v>
      </c>
      <c r="L84" s="13">
        <f t="shared" si="74"/>
        <v>13.181964437845062</v>
      </c>
      <c r="M84" s="14">
        <f t="shared" si="75"/>
        <v>4.952822655981464</v>
      </c>
      <c r="N84" s="11"/>
      <c r="O84" s="12">
        <v>72652629</v>
      </c>
      <c r="P84" s="12">
        <v>151617775</v>
      </c>
      <c r="Q84" s="12">
        <v>223360591</v>
      </c>
      <c r="R84" s="12">
        <v>300019204</v>
      </c>
      <c r="S84" s="13">
        <f t="shared" si="76"/>
        <v>13.540865198427387</v>
      </c>
      <c r="T84" s="14">
        <f t="shared" si="77"/>
        <v>8.41956594070777</v>
      </c>
      <c r="V84" s="12">
        <v>74836972</v>
      </c>
      <c r="W84" s="12">
        <v>151620993</v>
      </c>
      <c r="X84" s="12">
        <v>221732326</v>
      </c>
      <c r="Y84" s="12">
        <v>297418814</v>
      </c>
      <c r="Z84" s="13">
        <f t="shared" si="78"/>
        <v>12.881034964510903</v>
      </c>
      <c r="AA84" s="14">
        <f t="shared" si="79"/>
        <v>-0.8667411836743639</v>
      </c>
      <c r="AC84" s="12">
        <v>61779960</v>
      </c>
      <c r="AD84" s="12">
        <v>133790113</v>
      </c>
      <c r="AE84" s="12">
        <v>201671197</v>
      </c>
      <c r="AF84" s="12">
        <v>273734202</v>
      </c>
      <c r="AG84" s="13">
        <f t="shared" si="80"/>
        <v>12.009532093901901</v>
      </c>
      <c r="AH84" s="14">
        <f t="shared" si="81"/>
        <v>-7.963387279192091</v>
      </c>
      <c r="AJ84" s="12">
        <v>73331035</v>
      </c>
      <c r="AK84" s="12">
        <v>152901947</v>
      </c>
      <c r="AL84" s="12">
        <v>236883292</v>
      </c>
      <c r="AM84" s="12">
        <v>323304745</v>
      </c>
      <c r="AN84" s="13">
        <f t="shared" si="82"/>
        <v>12.617502888458386</v>
      </c>
      <c r="AO84" s="14">
        <f t="shared" si="83"/>
        <v>18.10900597653486</v>
      </c>
      <c r="AQ84" s="12">
        <v>76049302</v>
      </c>
      <c r="AR84" s="12">
        <v>158048417</v>
      </c>
      <c r="AS84" s="12">
        <v>239433889</v>
      </c>
      <c r="AT84" s="12">
        <v>318859122</v>
      </c>
      <c r="AU84" s="13">
        <f t="shared" si="84"/>
        <v>11.815185120417791</v>
      </c>
      <c r="AV84" s="14">
        <f t="shared" si="85"/>
        <v>-1.3750565275495745</v>
      </c>
      <c r="AX84" s="12">
        <v>75325491</v>
      </c>
      <c r="AY84" s="12">
        <v>158942822</v>
      </c>
      <c r="AZ84" s="12">
        <v>242376587</v>
      </c>
      <c r="BA84" s="12">
        <v>334505742</v>
      </c>
      <c r="BB84" s="13">
        <f t="shared" si="86"/>
        <v>10.771684433842424</v>
      </c>
      <c r="BC84" s="14">
        <f t="shared" si="87"/>
        <v>4.907063627930327</v>
      </c>
      <c r="BE84" s="12">
        <v>92582604</v>
      </c>
      <c r="BF84" s="12">
        <v>184468849</v>
      </c>
      <c r="BG84" s="12">
        <v>275941510</v>
      </c>
      <c r="BH84" s="12">
        <v>370838655</v>
      </c>
      <c r="BI84" s="13">
        <f t="shared" si="88"/>
        <v>10.551162701518</v>
      </c>
      <c r="BJ84" s="14">
        <f t="shared" si="89"/>
        <v>10.861670948536357</v>
      </c>
      <c r="BL84" s="12">
        <v>95991994</v>
      </c>
      <c r="BM84" s="12">
        <v>189461305</v>
      </c>
      <c r="BN84" s="12">
        <v>279425275</v>
      </c>
      <c r="BO84" s="12">
        <v>363328417</v>
      </c>
      <c r="BP84" s="13">
        <f t="shared" si="90"/>
        <v>9.697591529672998</v>
      </c>
      <c r="BQ84" s="14">
        <f t="shared" si="91"/>
        <v>-2.0252036562908984</v>
      </c>
      <c r="BS84" s="12">
        <v>82723887</v>
      </c>
      <c r="BT84" s="12">
        <v>172417915</v>
      </c>
      <c r="BU84" s="12">
        <v>251910537</v>
      </c>
      <c r="BV84" s="12">
        <v>342581526</v>
      </c>
      <c r="BW84" s="13">
        <f t="shared" si="92"/>
        <v>13.00667596505327</v>
      </c>
      <c r="BX84" s="14">
        <f t="shared" si="93"/>
        <v>-5.710230752470977</v>
      </c>
      <c r="BZ84" s="12">
        <v>81252475</v>
      </c>
      <c r="CA84" s="12">
        <v>175228062</v>
      </c>
      <c r="CB84" s="12">
        <v>267752639</v>
      </c>
      <c r="CC84" s="12">
        <v>362009586</v>
      </c>
      <c r="CD84" s="13">
        <f t="shared" si="94"/>
        <v>10.995182124730285</v>
      </c>
      <c r="CE84" s="14">
        <f t="shared" si="95"/>
        <v>5.671076379057283</v>
      </c>
      <c r="CG84" s="12">
        <v>97390423</v>
      </c>
      <c r="CH84" s="12">
        <v>204061549</v>
      </c>
      <c r="CI84" s="12">
        <v>304938382</v>
      </c>
      <c r="CJ84" s="12">
        <v>408564715</v>
      </c>
      <c r="CK84" s="13">
        <f t="shared" si="96"/>
        <v>11.239820038934665</v>
      </c>
      <c r="CL84" s="14">
        <f t="shared" si="97"/>
        <v>12.860192326509278</v>
      </c>
      <c r="CN84" s="12">
        <v>101965099</v>
      </c>
      <c r="CO84" s="12">
        <v>209021300</v>
      </c>
      <c r="CP84" s="12">
        <v>304995238</v>
      </c>
      <c r="CQ84" s="12">
        <v>412757100</v>
      </c>
      <c r="CR84" s="13">
        <f t="shared" si="98"/>
        <v>12.644756629178488</v>
      </c>
      <c r="CS84" s="14">
        <f t="shared" si="99"/>
        <v>1.0261250778839326</v>
      </c>
      <c r="CU84" s="12">
        <v>97979524</v>
      </c>
      <c r="CV84" s="12">
        <v>202630387</v>
      </c>
      <c r="CW84" s="12">
        <v>312329940</v>
      </c>
      <c r="CX84" s="12">
        <v>426158828</v>
      </c>
      <c r="CY84" s="13">
        <f t="shared" si="100"/>
        <v>12.957491111957898</v>
      </c>
      <c r="CZ84" s="14">
        <f t="shared" si="101"/>
        <v>3.2468800657820367</v>
      </c>
      <c r="DB84" s="12">
        <v>108886823</v>
      </c>
      <c r="DC84" s="12">
        <v>218893414</v>
      </c>
      <c r="DD84" s="12">
        <v>324374398</v>
      </c>
      <c r="DE84" s="12">
        <v>425430831</v>
      </c>
      <c r="DF84" s="13">
        <f t="shared" si="102"/>
        <v>11.866776025150614</v>
      </c>
      <c r="DG84" s="14">
        <f t="shared" si="103"/>
        <v>-0.1708276239205304</v>
      </c>
      <c r="DI84" s="12">
        <v>94205646</v>
      </c>
      <c r="DJ84" s="12">
        <v>196365423</v>
      </c>
      <c r="DK84" s="12">
        <v>295340834</v>
      </c>
      <c r="DL84" s="12">
        <v>395482159</v>
      </c>
      <c r="DM84" s="13">
        <f t="shared" si="104"/>
        <v>10.796742090212687</v>
      </c>
      <c r="DN84" s="14">
        <f t="shared" si="105"/>
        <v>-7.039610159330465</v>
      </c>
      <c r="DP84" s="12">
        <v>96918353</v>
      </c>
      <c r="DQ84" s="12">
        <v>186177106</v>
      </c>
      <c r="DR84" s="12">
        <v>276014534</v>
      </c>
      <c r="DS84" s="12"/>
      <c r="DT84" s="13" t="e">
        <f t="shared" si="106"/>
        <v>#DIV/0!</v>
      </c>
      <c r="DU84" s="14">
        <f t="shared" si="107"/>
        <v>-100</v>
      </c>
    </row>
    <row r="85" spans="1:125" ht="12">
      <c r="A85" s="11" t="s">
        <v>8</v>
      </c>
      <c r="B85" s="12">
        <v>171722</v>
      </c>
      <c r="C85" s="12">
        <v>402993</v>
      </c>
      <c r="D85" s="12">
        <v>638578</v>
      </c>
      <c r="E85" s="12">
        <v>1511052</v>
      </c>
      <c r="F85" s="13">
        <f t="shared" si="73"/>
        <v>0.08366196585372153</v>
      </c>
      <c r="G85" s="11"/>
      <c r="H85" s="12">
        <v>328310</v>
      </c>
      <c r="I85" s="12">
        <v>708735</v>
      </c>
      <c r="J85" s="12">
        <v>1023450</v>
      </c>
      <c r="K85" s="12">
        <v>1940279</v>
      </c>
      <c r="L85" s="13">
        <f t="shared" si="74"/>
        <v>0.09242786656606353</v>
      </c>
      <c r="M85" s="14">
        <f t="shared" si="75"/>
        <v>28.405839110765214</v>
      </c>
      <c r="N85" s="11"/>
      <c r="O85" s="12">
        <v>428731</v>
      </c>
      <c r="P85" s="12">
        <v>814367</v>
      </c>
      <c r="Q85" s="12">
        <v>1324617</v>
      </c>
      <c r="R85" s="12">
        <v>1772222</v>
      </c>
      <c r="S85" s="13">
        <f t="shared" si="76"/>
        <v>0.07998627715740284</v>
      </c>
      <c r="T85" s="14">
        <f t="shared" si="77"/>
        <v>-8.661486312020074</v>
      </c>
      <c r="V85" s="12">
        <v>382810</v>
      </c>
      <c r="W85" s="12">
        <v>789419</v>
      </c>
      <c r="X85" s="12">
        <v>1160744</v>
      </c>
      <c r="Y85" s="12">
        <v>2167432</v>
      </c>
      <c r="Z85" s="13">
        <f t="shared" si="78"/>
        <v>0.09387021284806749</v>
      </c>
      <c r="AA85" s="14">
        <f t="shared" si="79"/>
        <v>22.300253579969095</v>
      </c>
      <c r="AC85" s="12">
        <v>578302</v>
      </c>
      <c r="AD85" s="12">
        <v>1521158</v>
      </c>
      <c r="AE85" s="12">
        <v>1921851</v>
      </c>
      <c r="AF85" s="12">
        <v>2486560</v>
      </c>
      <c r="AG85" s="13">
        <f t="shared" si="80"/>
        <v>0.10909276920906183</v>
      </c>
      <c r="AH85" s="14">
        <f t="shared" si="81"/>
        <v>14.723783721934524</v>
      </c>
      <c r="AJ85" s="12">
        <v>591169</v>
      </c>
      <c r="AK85" s="12">
        <v>1698603</v>
      </c>
      <c r="AL85" s="12">
        <v>2608834</v>
      </c>
      <c r="AM85" s="12">
        <v>4461194</v>
      </c>
      <c r="AN85" s="13">
        <f t="shared" si="82"/>
        <v>0.1741054811335145</v>
      </c>
      <c r="AO85" s="14">
        <f t="shared" si="83"/>
        <v>79.41228041953542</v>
      </c>
      <c r="AQ85" s="12">
        <v>441606</v>
      </c>
      <c r="AR85" s="12">
        <v>1337285</v>
      </c>
      <c r="AS85" s="12">
        <v>2365456</v>
      </c>
      <c r="AT85" s="12">
        <v>3584028</v>
      </c>
      <c r="AU85" s="13">
        <f t="shared" si="84"/>
        <v>0.1328045879043747</v>
      </c>
      <c r="AV85" s="14">
        <f t="shared" si="85"/>
        <v>-19.66213529382493</v>
      </c>
      <c r="AX85" s="12">
        <v>541830</v>
      </c>
      <c r="AY85" s="12">
        <v>1289312</v>
      </c>
      <c r="AZ85" s="12">
        <v>2118637</v>
      </c>
      <c r="BA85" s="12">
        <v>3501687</v>
      </c>
      <c r="BB85" s="13">
        <f t="shared" si="86"/>
        <v>0.112760597544805</v>
      </c>
      <c r="BC85" s="14">
        <f t="shared" si="87"/>
        <v>-2.297442988726644</v>
      </c>
      <c r="BE85" s="12">
        <v>837692</v>
      </c>
      <c r="BF85" s="12">
        <v>1898011</v>
      </c>
      <c r="BG85" s="12">
        <v>2614329</v>
      </c>
      <c r="BH85" s="12">
        <v>4041224</v>
      </c>
      <c r="BI85" s="13">
        <f t="shared" si="88"/>
        <v>0.11498157315148116</v>
      </c>
      <c r="BJ85" s="14">
        <f t="shared" si="89"/>
        <v>15.407916241514442</v>
      </c>
      <c r="BL85" s="12">
        <v>263659</v>
      </c>
      <c r="BM85" s="12">
        <v>993380</v>
      </c>
      <c r="BN85" s="12">
        <v>1371531</v>
      </c>
      <c r="BO85" s="12">
        <v>1832741</v>
      </c>
      <c r="BP85" s="13">
        <f t="shared" si="90"/>
        <v>0.04891765346745344</v>
      </c>
      <c r="BQ85" s="14">
        <f t="shared" si="91"/>
        <v>-54.648863809578486</v>
      </c>
      <c r="BS85" s="12">
        <v>454619</v>
      </c>
      <c r="BT85" s="12">
        <v>1081479</v>
      </c>
      <c r="BU85" s="12">
        <v>1726457</v>
      </c>
      <c r="BV85" s="12">
        <v>2466265</v>
      </c>
      <c r="BW85" s="13">
        <f t="shared" si="92"/>
        <v>0.09363584217017033</v>
      </c>
      <c r="BX85" s="14">
        <f t="shared" si="93"/>
        <v>34.56702283628729</v>
      </c>
      <c r="BZ85" s="12">
        <v>687352</v>
      </c>
      <c r="CA85" s="12">
        <v>1959295</v>
      </c>
      <c r="CB85" s="12">
        <v>2978159</v>
      </c>
      <c r="CC85" s="12">
        <v>4181998</v>
      </c>
      <c r="CD85" s="13">
        <f t="shared" si="94"/>
        <v>0.12701826535405006</v>
      </c>
      <c r="CE85" s="14">
        <f t="shared" si="95"/>
        <v>69.56807155759824</v>
      </c>
      <c r="CG85" s="12">
        <v>1107613</v>
      </c>
      <c r="CH85" s="12">
        <v>2118311</v>
      </c>
      <c r="CI85" s="12">
        <v>3140066</v>
      </c>
      <c r="CJ85" s="12">
        <v>3847827</v>
      </c>
      <c r="CK85" s="13">
        <f t="shared" si="96"/>
        <v>0.10585564889262122</v>
      </c>
      <c r="CL85" s="14">
        <f t="shared" si="97"/>
        <v>-7.990702051985679</v>
      </c>
      <c r="CN85" s="12">
        <v>985083</v>
      </c>
      <c r="CO85" s="12">
        <v>2121219</v>
      </c>
      <c r="CP85" s="12">
        <v>3370498</v>
      </c>
      <c r="CQ85" s="12">
        <v>5202585</v>
      </c>
      <c r="CR85" s="13">
        <f t="shared" si="98"/>
        <v>0.1593804713901095</v>
      </c>
      <c r="CS85" s="14">
        <f t="shared" si="99"/>
        <v>35.20839164546638</v>
      </c>
      <c r="CU85" s="12">
        <v>1541537</v>
      </c>
      <c r="CV85" s="12">
        <v>3563515</v>
      </c>
      <c r="CW85" s="12">
        <v>5163301</v>
      </c>
      <c r="CX85" s="12">
        <v>6309311</v>
      </c>
      <c r="CY85" s="13">
        <f t="shared" si="100"/>
        <v>0.19183655443382766</v>
      </c>
      <c r="CZ85" s="14">
        <f t="shared" si="101"/>
        <v>21.27261736233045</v>
      </c>
      <c r="DB85" s="12">
        <v>1281858</v>
      </c>
      <c r="DC85" s="12">
        <v>2956572</v>
      </c>
      <c r="DD85" s="12">
        <v>5149652</v>
      </c>
      <c r="DE85" s="12">
        <v>6835305</v>
      </c>
      <c r="DF85" s="13">
        <f t="shared" si="102"/>
        <v>0.19066091967977777</v>
      </c>
      <c r="DG85" s="14">
        <f t="shared" si="103"/>
        <v>8.336789865010616</v>
      </c>
      <c r="DI85" s="12">
        <v>1284435</v>
      </c>
      <c r="DJ85" s="12">
        <v>2777295</v>
      </c>
      <c r="DK85" s="12">
        <v>4320580</v>
      </c>
      <c r="DL85" s="12">
        <v>5754463</v>
      </c>
      <c r="DM85" s="13">
        <f t="shared" si="104"/>
        <v>0.15709799156495344</v>
      </c>
      <c r="DN85" s="14">
        <f t="shared" si="105"/>
        <v>-15.812637475577162</v>
      </c>
      <c r="DP85" s="12">
        <v>1347612</v>
      </c>
      <c r="DQ85" s="12">
        <v>2935523</v>
      </c>
      <c r="DR85" s="12">
        <v>4525129</v>
      </c>
      <c r="DS85" s="12"/>
      <c r="DT85" s="13" t="e">
        <f t="shared" si="106"/>
        <v>#DIV/0!</v>
      </c>
      <c r="DU85" s="14">
        <f t="shared" si="107"/>
        <v>-100</v>
      </c>
    </row>
    <row r="86" spans="1:125" ht="12">
      <c r="A86" s="11" t="s">
        <v>9</v>
      </c>
      <c r="B86" s="12">
        <v>0</v>
      </c>
      <c r="C86" s="12">
        <v>0</v>
      </c>
      <c r="D86" s="12">
        <v>0</v>
      </c>
      <c r="E86" s="12">
        <v>3</v>
      </c>
      <c r="F86" s="13">
        <f t="shared" si="73"/>
        <v>1.661001061255103E-07</v>
      </c>
      <c r="G86" s="11"/>
      <c r="H86" s="12">
        <v>25</v>
      </c>
      <c r="I86" s="12">
        <v>25</v>
      </c>
      <c r="J86" s="12">
        <v>25</v>
      </c>
      <c r="K86" s="12">
        <v>25</v>
      </c>
      <c r="L86" s="13">
        <f t="shared" si="74"/>
        <v>1.1909094847450229E-06</v>
      </c>
      <c r="M86" s="14">
        <f t="shared" si="75"/>
        <v>733.3333333333334</v>
      </c>
      <c r="N86" s="11"/>
      <c r="O86" s="12">
        <v>0</v>
      </c>
      <c r="P86" s="12">
        <v>0</v>
      </c>
      <c r="Q86" s="12">
        <v>0</v>
      </c>
      <c r="R86" s="12">
        <v>0</v>
      </c>
      <c r="S86" s="13">
        <f t="shared" si="76"/>
        <v>0</v>
      </c>
      <c r="T86" s="14">
        <f t="shared" si="77"/>
        <v>-100</v>
      </c>
      <c r="V86" s="12">
        <v>0</v>
      </c>
      <c r="W86" s="12">
        <v>0</v>
      </c>
      <c r="X86" s="12">
        <v>0</v>
      </c>
      <c r="Y86" s="12">
        <v>0</v>
      </c>
      <c r="Z86" s="13">
        <f t="shared" si="78"/>
        <v>0</v>
      </c>
      <c r="AA86" s="14" t="e">
        <f t="shared" si="79"/>
        <v>#DIV/0!</v>
      </c>
      <c r="AC86" s="12">
        <v>0</v>
      </c>
      <c r="AD86" s="12">
        <v>0</v>
      </c>
      <c r="AE86" s="12">
        <v>0</v>
      </c>
      <c r="AF86" s="12">
        <v>0</v>
      </c>
      <c r="AG86" s="13">
        <f t="shared" si="80"/>
        <v>0</v>
      </c>
      <c r="AH86" s="14" t="e">
        <f t="shared" si="81"/>
        <v>#DIV/0!</v>
      </c>
      <c r="AJ86" s="12">
        <v>0</v>
      </c>
      <c r="AK86" s="12">
        <v>0</v>
      </c>
      <c r="AL86" s="12">
        <v>0</v>
      </c>
      <c r="AM86" s="12">
        <v>0</v>
      </c>
      <c r="AN86" s="13">
        <f t="shared" si="82"/>
        <v>0</v>
      </c>
      <c r="AO86" s="14" t="e">
        <f t="shared" si="83"/>
        <v>#DIV/0!</v>
      </c>
      <c r="AQ86" s="12">
        <v>0</v>
      </c>
      <c r="AR86" s="12">
        <v>0</v>
      </c>
      <c r="AS86" s="12">
        <v>0</v>
      </c>
      <c r="AT86" s="12">
        <v>5570</v>
      </c>
      <c r="AU86" s="13">
        <f t="shared" si="84"/>
        <v>0.0002063939106020843</v>
      </c>
      <c r="AV86" s="14" t="e">
        <f t="shared" si="85"/>
        <v>#DIV/0!</v>
      </c>
      <c r="AX86" s="12">
        <v>0</v>
      </c>
      <c r="AY86" s="12">
        <v>1657</v>
      </c>
      <c r="AZ86" s="12">
        <v>2359</v>
      </c>
      <c r="BA86" s="12">
        <v>5071</v>
      </c>
      <c r="BB86" s="13">
        <f t="shared" si="86"/>
        <v>0.00016329528885640154</v>
      </c>
      <c r="BC86" s="14">
        <f t="shared" si="87"/>
        <v>-8.958707360861766</v>
      </c>
      <c r="BE86" s="12">
        <v>683</v>
      </c>
      <c r="BF86" s="12">
        <v>2538</v>
      </c>
      <c r="BG86" s="12">
        <v>2538</v>
      </c>
      <c r="BH86" s="12">
        <v>2538</v>
      </c>
      <c r="BI86" s="13">
        <f t="shared" si="88"/>
        <v>7.221159546178564E-05</v>
      </c>
      <c r="BJ86" s="14">
        <f t="shared" si="89"/>
        <v>-49.95070005915993</v>
      </c>
      <c r="BL86" s="12">
        <v>2657</v>
      </c>
      <c r="BM86" s="12">
        <v>4755</v>
      </c>
      <c r="BN86" s="12">
        <v>4755</v>
      </c>
      <c r="BO86" s="12">
        <v>4779</v>
      </c>
      <c r="BP86" s="13">
        <f t="shared" si="90"/>
        <v>0.00012755619365800188</v>
      </c>
      <c r="BQ86" s="14">
        <f t="shared" si="91"/>
        <v>88.29787234042553</v>
      </c>
      <c r="BS86" s="12">
        <v>61</v>
      </c>
      <c r="BT86" s="12">
        <v>2144</v>
      </c>
      <c r="BU86" s="12">
        <v>2144</v>
      </c>
      <c r="BV86" s="12">
        <v>3648</v>
      </c>
      <c r="BW86" s="13">
        <f t="shared" si="92"/>
        <v>0.00013850237190114663</v>
      </c>
      <c r="BX86" s="14">
        <f t="shared" si="93"/>
        <v>-23.666038920276208</v>
      </c>
      <c r="BZ86" s="12">
        <v>71</v>
      </c>
      <c r="CA86" s="12">
        <v>5530</v>
      </c>
      <c r="CB86" s="12">
        <v>5530</v>
      </c>
      <c r="CC86" s="12">
        <v>5548</v>
      </c>
      <c r="CD86" s="13">
        <f t="shared" si="94"/>
        <v>0.0001685073345765038</v>
      </c>
      <c r="CE86" s="14">
        <f t="shared" si="95"/>
        <v>52.08333333333334</v>
      </c>
      <c r="CG86" s="12">
        <v>3418</v>
      </c>
      <c r="CH86" s="12">
        <v>5999</v>
      </c>
      <c r="CI86" s="12">
        <v>5999</v>
      </c>
      <c r="CJ86" s="12">
        <v>8267</v>
      </c>
      <c r="CK86" s="13">
        <f t="shared" si="96"/>
        <v>0.00022742931254323537</v>
      </c>
      <c r="CL86" s="14">
        <f t="shared" si="97"/>
        <v>49.008651766402295</v>
      </c>
      <c r="CN86" s="12">
        <v>0</v>
      </c>
      <c r="CO86" s="12">
        <v>1715</v>
      </c>
      <c r="CP86" s="12">
        <v>6660</v>
      </c>
      <c r="CQ86" s="12">
        <v>8955</v>
      </c>
      <c r="CR86" s="13">
        <f t="shared" si="98"/>
        <v>0.00027433518554688304</v>
      </c>
      <c r="CS86" s="14">
        <f t="shared" si="99"/>
        <v>8.322245070763273</v>
      </c>
      <c r="CU86" s="12">
        <v>0</v>
      </c>
      <c r="CV86" s="12">
        <v>0</v>
      </c>
      <c r="CW86" s="12">
        <v>1869</v>
      </c>
      <c r="CX86" s="12">
        <v>7720</v>
      </c>
      <c r="CY86" s="13">
        <f t="shared" si="100"/>
        <v>0.0002347289902541101</v>
      </c>
      <c r="CZ86" s="14">
        <f t="shared" si="101"/>
        <v>-13.791178112786156</v>
      </c>
      <c r="DB86" s="12">
        <v>0</v>
      </c>
      <c r="DC86" s="12">
        <v>9246</v>
      </c>
      <c r="DD86" s="12">
        <v>9246</v>
      </c>
      <c r="DE86" s="12">
        <v>14522</v>
      </c>
      <c r="DF86" s="13">
        <f t="shared" si="102"/>
        <v>0.0004050701286321142</v>
      </c>
      <c r="DG86" s="14">
        <f t="shared" si="103"/>
        <v>88.10880829015545</v>
      </c>
      <c r="DI86" s="12">
        <v>10855</v>
      </c>
      <c r="DJ86" s="12">
        <v>10855</v>
      </c>
      <c r="DK86" s="12">
        <v>10855</v>
      </c>
      <c r="DL86" s="12">
        <v>10855</v>
      </c>
      <c r="DM86" s="13">
        <f t="shared" si="104"/>
        <v>0.0002963436724569381</v>
      </c>
      <c r="DN86" s="14">
        <f t="shared" si="105"/>
        <v>-25.251342790249282</v>
      </c>
      <c r="DP86" s="12">
        <v>0</v>
      </c>
      <c r="DQ86" s="12">
        <v>0</v>
      </c>
      <c r="DR86" s="12">
        <v>0</v>
      </c>
      <c r="DS86" s="12"/>
      <c r="DT86" s="13" t="e">
        <f t="shared" si="106"/>
        <v>#DIV/0!</v>
      </c>
      <c r="DU86" s="14">
        <f t="shared" si="107"/>
        <v>-100</v>
      </c>
    </row>
    <row r="87" spans="1:125" ht="12">
      <c r="A87" s="11" t="s">
        <v>10</v>
      </c>
      <c r="B87" s="12">
        <v>8079365</v>
      </c>
      <c r="C87" s="12">
        <v>15472771</v>
      </c>
      <c r="D87" s="12">
        <v>20775735</v>
      </c>
      <c r="E87" s="12">
        <v>27533738</v>
      </c>
      <c r="F87" s="13">
        <f t="shared" si="73"/>
        <v>1.5244522679439987</v>
      </c>
      <c r="G87" s="11"/>
      <c r="H87" s="12">
        <v>10876542</v>
      </c>
      <c r="I87" s="12">
        <v>19562734</v>
      </c>
      <c r="J87" s="12">
        <v>26089344</v>
      </c>
      <c r="K87" s="12">
        <v>36627339</v>
      </c>
      <c r="L87" s="13">
        <f t="shared" si="74"/>
        <v>1.7447938166428512</v>
      </c>
      <c r="M87" s="14">
        <f t="shared" si="75"/>
        <v>33.02712112681539</v>
      </c>
      <c r="N87" s="11"/>
      <c r="O87" s="12">
        <v>10279029</v>
      </c>
      <c r="P87" s="12">
        <v>21500703</v>
      </c>
      <c r="Q87" s="12">
        <v>31652672</v>
      </c>
      <c r="R87" s="12">
        <v>44294900</v>
      </c>
      <c r="S87" s="13">
        <f t="shared" si="76"/>
        <v>1.999176258989812</v>
      </c>
      <c r="T87" s="14">
        <f t="shared" si="77"/>
        <v>20.9339832194744</v>
      </c>
      <c r="V87" s="12">
        <v>13926430</v>
      </c>
      <c r="W87" s="12">
        <v>27400512</v>
      </c>
      <c r="X87" s="12">
        <v>39830829</v>
      </c>
      <c r="Y87" s="12">
        <v>48715601</v>
      </c>
      <c r="Z87" s="13">
        <f t="shared" si="78"/>
        <v>2.109844200367776</v>
      </c>
      <c r="AA87" s="14">
        <f t="shared" si="79"/>
        <v>9.980157986585368</v>
      </c>
      <c r="AC87" s="12">
        <v>9944647</v>
      </c>
      <c r="AD87" s="12">
        <v>20743893</v>
      </c>
      <c r="AE87" s="12">
        <v>30849229</v>
      </c>
      <c r="AF87" s="12">
        <v>39683422</v>
      </c>
      <c r="AG87" s="13">
        <f t="shared" si="80"/>
        <v>1.741029533842661</v>
      </c>
      <c r="AH87" s="14">
        <f t="shared" si="81"/>
        <v>-18.54062931503195</v>
      </c>
      <c r="AJ87" s="12">
        <v>9027080</v>
      </c>
      <c r="AK87" s="12">
        <v>18391904</v>
      </c>
      <c r="AL87" s="12">
        <v>26521629</v>
      </c>
      <c r="AM87" s="12">
        <v>36252831</v>
      </c>
      <c r="AN87" s="13">
        <f t="shared" si="82"/>
        <v>1.414826744523325</v>
      </c>
      <c r="AO87" s="14">
        <f t="shared" si="83"/>
        <v>-8.644897105899787</v>
      </c>
      <c r="AQ87" s="12">
        <v>10074088</v>
      </c>
      <c r="AR87" s="12">
        <v>21056976</v>
      </c>
      <c r="AS87" s="12">
        <v>30702447</v>
      </c>
      <c r="AT87" s="12">
        <v>42523527</v>
      </c>
      <c r="AU87" s="13">
        <f t="shared" si="84"/>
        <v>1.5756906696810267</v>
      </c>
      <c r="AV87" s="14">
        <f t="shared" si="85"/>
        <v>17.29712087864256</v>
      </c>
      <c r="AX87" s="12">
        <v>10345409</v>
      </c>
      <c r="AY87" s="12">
        <v>20868986</v>
      </c>
      <c r="AZ87" s="12">
        <v>30975805</v>
      </c>
      <c r="BA87" s="12">
        <v>40928604</v>
      </c>
      <c r="BB87" s="13">
        <f t="shared" si="86"/>
        <v>1.3179744059690932</v>
      </c>
      <c r="BC87" s="14">
        <f t="shared" si="87"/>
        <v>-3.7506837097496657</v>
      </c>
      <c r="BE87" s="12">
        <v>11335986</v>
      </c>
      <c r="BF87" s="12">
        <v>23042695</v>
      </c>
      <c r="BG87" s="12">
        <v>33450948</v>
      </c>
      <c r="BH87" s="12">
        <v>44717744</v>
      </c>
      <c r="BI87" s="13">
        <f t="shared" si="88"/>
        <v>1.2723166429045278</v>
      </c>
      <c r="BJ87" s="14">
        <f t="shared" si="89"/>
        <v>9.257926314809069</v>
      </c>
      <c r="BL87" s="12">
        <v>13190095</v>
      </c>
      <c r="BM87" s="12">
        <v>24494405</v>
      </c>
      <c r="BN87" s="12">
        <v>34163217</v>
      </c>
      <c r="BO87" s="12">
        <v>43057581</v>
      </c>
      <c r="BP87" s="13">
        <f t="shared" si="90"/>
        <v>1.1492490354637166</v>
      </c>
      <c r="BQ87" s="14">
        <f t="shared" si="91"/>
        <v>-3.7125374661118826</v>
      </c>
      <c r="BS87" s="12">
        <v>8930272</v>
      </c>
      <c r="BT87" s="12">
        <v>17014563</v>
      </c>
      <c r="BU87" s="12">
        <v>26112290</v>
      </c>
      <c r="BV87" s="12">
        <v>35410461</v>
      </c>
      <c r="BW87" s="13">
        <f t="shared" si="92"/>
        <v>1.3444168965496295</v>
      </c>
      <c r="BX87" s="14">
        <f t="shared" si="93"/>
        <v>-17.7602174167657</v>
      </c>
      <c r="BZ87" s="12">
        <v>10876653</v>
      </c>
      <c r="CA87" s="12">
        <v>23313600</v>
      </c>
      <c r="CB87" s="12">
        <v>34120839</v>
      </c>
      <c r="CC87" s="12">
        <v>47198892</v>
      </c>
      <c r="CD87" s="13">
        <f t="shared" si="94"/>
        <v>1.4335543413634224</v>
      </c>
      <c r="CE87" s="14">
        <f t="shared" si="95"/>
        <v>33.29081482446671</v>
      </c>
      <c r="CG87" s="12">
        <v>13612503</v>
      </c>
      <c r="CH87" s="12">
        <v>26645519</v>
      </c>
      <c r="CI87" s="12">
        <v>38384929</v>
      </c>
      <c r="CJ87" s="12">
        <v>49051664</v>
      </c>
      <c r="CK87" s="13">
        <f t="shared" si="96"/>
        <v>1.349435856129402</v>
      </c>
      <c r="CL87" s="14">
        <f t="shared" si="97"/>
        <v>3.9254565552089673</v>
      </c>
      <c r="CN87" s="12">
        <v>12759047</v>
      </c>
      <c r="CO87" s="12">
        <v>25157358</v>
      </c>
      <c r="CP87" s="12">
        <v>36026603</v>
      </c>
      <c r="CQ87" s="12">
        <v>45983901</v>
      </c>
      <c r="CR87" s="13">
        <f t="shared" si="98"/>
        <v>1.4087104425465662</v>
      </c>
      <c r="CS87" s="14">
        <f t="shared" si="99"/>
        <v>-6.2541466483175725</v>
      </c>
      <c r="CU87" s="12">
        <v>12859820</v>
      </c>
      <c r="CV87" s="12">
        <v>25718845</v>
      </c>
      <c r="CW87" s="12">
        <v>37112053</v>
      </c>
      <c r="CX87" s="12">
        <v>48527618</v>
      </c>
      <c r="CY87" s="13">
        <f t="shared" si="100"/>
        <v>1.4754972503338313</v>
      </c>
      <c r="CZ87" s="14">
        <f t="shared" si="101"/>
        <v>5.531755559407628</v>
      </c>
      <c r="DB87" s="12">
        <v>14721061</v>
      </c>
      <c r="DC87" s="12">
        <v>29463599</v>
      </c>
      <c r="DD87" s="12">
        <v>42476767</v>
      </c>
      <c r="DE87" s="12">
        <v>55160374</v>
      </c>
      <c r="DF87" s="13">
        <f t="shared" si="102"/>
        <v>1.5386186332168796</v>
      </c>
      <c r="DG87" s="14">
        <f t="shared" si="103"/>
        <v>13.668002414625008</v>
      </c>
      <c r="DI87" s="12">
        <v>15693412</v>
      </c>
      <c r="DJ87" s="12">
        <v>30025348</v>
      </c>
      <c r="DK87" s="12">
        <v>44205647</v>
      </c>
      <c r="DL87" s="12">
        <v>55940992</v>
      </c>
      <c r="DM87" s="13">
        <f t="shared" si="104"/>
        <v>1.5272002773066968</v>
      </c>
      <c r="DN87" s="14">
        <f t="shared" si="105"/>
        <v>1.415178947118818</v>
      </c>
      <c r="DP87" s="12">
        <v>14098519</v>
      </c>
      <c r="DQ87" s="12">
        <v>26229078</v>
      </c>
      <c r="DR87" s="12">
        <v>41156271</v>
      </c>
      <c r="DS87" s="12"/>
      <c r="DT87" s="13" t="e">
        <f t="shared" si="106"/>
        <v>#DIV/0!</v>
      </c>
      <c r="DU87" s="14">
        <f t="shared" si="107"/>
        <v>-100</v>
      </c>
    </row>
    <row r="88" spans="1:125" ht="14.25" customHeight="1">
      <c r="A88" s="11" t="s">
        <v>11</v>
      </c>
      <c r="B88" s="12">
        <v>28036696</v>
      </c>
      <c r="C88" s="12">
        <v>54045376</v>
      </c>
      <c r="D88" s="12">
        <v>90165619</v>
      </c>
      <c r="E88" s="12">
        <v>117427794</v>
      </c>
      <c r="F88" s="13">
        <f t="shared" si="73"/>
        <v>6.501589681828188</v>
      </c>
      <c r="G88" s="11"/>
      <c r="H88" s="12">
        <v>29236254</v>
      </c>
      <c r="I88" s="12">
        <v>62286195</v>
      </c>
      <c r="J88" s="12">
        <v>103815027</v>
      </c>
      <c r="K88" s="12">
        <v>137387238</v>
      </c>
      <c r="L88" s="13">
        <f t="shared" si="74"/>
        <v>6.5446305926848725</v>
      </c>
      <c r="M88" s="14">
        <f t="shared" si="75"/>
        <v>16.997205959604415</v>
      </c>
      <c r="N88" s="11"/>
      <c r="O88" s="12">
        <v>37061799</v>
      </c>
      <c r="P88" s="12">
        <v>76715445</v>
      </c>
      <c r="Q88" s="12">
        <v>124401884</v>
      </c>
      <c r="R88" s="12">
        <v>166635775</v>
      </c>
      <c r="S88" s="13">
        <f t="shared" si="76"/>
        <v>7.52082712182143</v>
      </c>
      <c r="T88" s="14">
        <f t="shared" si="77"/>
        <v>21.28912221089996</v>
      </c>
      <c r="V88" s="12">
        <v>41455308</v>
      </c>
      <c r="W88" s="12">
        <v>92314474</v>
      </c>
      <c r="X88" s="12">
        <v>149839475</v>
      </c>
      <c r="Y88" s="12">
        <v>195280872</v>
      </c>
      <c r="Z88" s="13">
        <f t="shared" si="78"/>
        <v>8.457500405916413</v>
      </c>
      <c r="AA88" s="14">
        <f t="shared" si="79"/>
        <v>17.19024441180173</v>
      </c>
      <c r="AC88" s="12">
        <v>65587578</v>
      </c>
      <c r="AD88" s="12">
        <v>121775817</v>
      </c>
      <c r="AE88" s="12">
        <v>180221101</v>
      </c>
      <c r="AF88" s="12">
        <v>229628512</v>
      </c>
      <c r="AG88" s="13">
        <f t="shared" si="80"/>
        <v>10.074484534230537</v>
      </c>
      <c r="AH88" s="14">
        <f t="shared" si="81"/>
        <v>17.58883993512687</v>
      </c>
      <c r="AJ88" s="12">
        <v>70652727</v>
      </c>
      <c r="AK88" s="12">
        <v>136478272</v>
      </c>
      <c r="AL88" s="12">
        <v>199991433</v>
      </c>
      <c r="AM88" s="12">
        <v>257837369</v>
      </c>
      <c r="AN88" s="13">
        <f t="shared" si="82"/>
        <v>10.062530162092148</v>
      </c>
      <c r="AO88" s="14">
        <f t="shared" si="83"/>
        <v>12.28456203208772</v>
      </c>
      <c r="AQ88" s="12">
        <v>61052137</v>
      </c>
      <c r="AR88" s="12">
        <v>137112830</v>
      </c>
      <c r="AS88" s="12">
        <v>213592748</v>
      </c>
      <c r="AT88" s="12">
        <v>283360897</v>
      </c>
      <c r="AU88" s="13">
        <f t="shared" si="84"/>
        <v>10.499813939595048</v>
      </c>
      <c r="AV88" s="14">
        <f t="shared" si="85"/>
        <v>9.899080222153529</v>
      </c>
      <c r="AX88" s="12">
        <v>106683799</v>
      </c>
      <c r="AY88" s="12">
        <v>210060087</v>
      </c>
      <c r="AZ88" s="12">
        <v>329503466</v>
      </c>
      <c r="BA88" s="12">
        <v>433948042</v>
      </c>
      <c r="BB88" s="13">
        <f t="shared" si="86"/>
        <v>13.973904726298535</v>
      </c>
      <c r="BC88" s="14">
        <f t="shared" si="87"/>
        <v>53.143234156263986</v>
      </c>
      <c r="BE88" s="12">
        <v>118897473</v>
      </c>
      <c r="BF88" s="12">
        <v>232131136</v>
      </c>
      <c r="BG88" s="12">
        <v>350759796</v>
      </c>
      <c r="BH88" s="12">
        <v>456604807</v>
      </c>
      <c r="BI88" s="13">
        <f t="shared" si="88"/>
        <v>12.991395433014462</v>
      </c>
      <c r="BJ88" s="14">
        <f t="shared" si="89"/>
        <v>5.221077826639899</v>
      </c>
      <c r="BL88" s="12">
        <v>111832820</v>
      </c>
      <c r="BM88" s="12">
        <v>238965648</v>
      </c>
      <c r="BN88" s="12">
        <v>376268358</v>
      </c>
      <c r="BO88" s="12">
        <v>510134425</v>
      </c>
      <c r="BP88" s="13">
        <f t="shared" si="90"/>
        <v>13.615987760392013</v>
      </c>
      <c r="BQ88" s="14">
        <f t="shared" si="91"/>
        <v>11.7234022023776</v>
      </c>
      <c r="BS88" s="12">
        <v>111213458</v>
      </c>
      <c r="BT88" s="12">
        <v>234673528</v>
      </c>
      <c r="BU88" s="12">
        <v>323260399</v>
      </c>
      <c r="BV88" s="12">
        <v>415275046</v>
      </c>
      <c r="BW88" s="13">
        <f t="shared" si="92"/>
        <v>15.766606047795442</v>
      </c>
      <c r="BX88" s="14">
        <f t="shared" si="93"/>
        <v>-18.594977000424933</v>
      </c>
      <c r="BZ88" s="12">
        <v>96021082</v>
      </c>
      <c r="CA88" s="12">
        <v>204699027</v>
      </c>
      <c r="CB88" s="12">
        <v>329478767</v>
      </c>
      <c r="CC88" s="12">
        <v>437183297</v>
      </c>
      <c r="CD88" s="13">
        <f t="shared" si="94"/>
        <v>13.278405208874915</v>
      </c>
      <c r="CE88" s="14">
        <f t="shared" si="95"/>
        <v>5.275600162115211</v>
      </c>
      <c r="CG88" s="12">
        <v>101281858</v>
      </c>
      <c r="CH88" s="12">
        <v>223327176</v>
      </c>
      <c r="CI88" s="12">
        <v>351445958</v>
      </c>
      <c r="CJ88" s="12">
        <v>466740309</v>
      </c>
      <c r="CK88" s="13">
        <f t="shared" si="96"/>
        <v>12.840259781309696</v>
      </c>
      <c r="CL88" s="14">
        <f t="shared" si="97"/>
        <v>6.760782537398725</v>
      </c>
      <c r="CN88" s="12">
        <v>96221486</v>
      </c>
      <c r="CO88" s="12">
        <v>207821844</v>
      </c>
      <c r="CP88" s="12">
        <v>292270438</v>
      </c>
      <c r="CQ88" s="12">
        <v>374047527</v>
      </c>
      <c r="CR88" s="13">
        <f t="shared" si="98"/>
        <v>11.458894218079035</v>
      </c>
      <c r="CS88" s="14">
        <f t="shared" si="99"/>
        <v>-19.85960505502429</v>
      </c>
      <c r="CU88" s="12">
        <v>82386850</v>
      </c>
      <c r="CV88" s="12">
        <v>183339212</v>
      </c>
      <c r="CW88" s="12">
        <v>262827017</v>
      </c>
      <c r="CX88" s="12">
        <v>344330456</v>
      </c>
      <c r="CY88" s="13">
        <f t="shared" si="100"/>
        <v>10.469474125727627</v>
      </c>
      <c r="CZ88" s="14">
        <f t="shared" si="101"/>
        <v>-7.944731312178945</v>
      </c>
      <c r="DB88" s="12">
        <v>80213890</v>
      </c>
      <c r="DC88" s="12">
        <v>186204841</v>
      </c>
      <c r="DD88" s="12">
        <v>273168857</v>
      </c>
      <c r="DE88" s="12">
        <v>369708099</v>
      </c>
      <c r="DF88" s="13">
        <f t="shared" si="102"/>
        <v>10.312471231115852</v>
      </c>
      <c r="DG88" s="14">
        <f t="shared" si="103"/>
        <v>7.370141838397245</v>
      </c>
      <c r="DI88" s="12">
        <v>92033711</v>
      </c>
      <c r="DJ88" s="12">
        <v>203827107</v>
      </c>
      <c r="DK88" s="12">
        <v>291328270</v>
      </c>
      <c r="DL88" s="12">
        <v>389230634</v>
      </c>
      <c r="DM88" s="13">
        <f t="shared" si="104"/>
        <v>10.62607420656862</v>
      </c>
      <c r="DN88" s="14">
        <f t="shared" si="105"/>
        <v>5.280526732523654</v>
      </c>
      <c r="DP88" s="12">
        <v>84900943</v>
      </c>
      <c r="DQ88" s="12">
        <v>206061423</v>
      </c>
      <c r="DR88" s="12">
        <v>293599576</v>
      </c>
      <c r="DS88" s="12"/>
      <c r="DT88" s="13" t="e">
        <f t="shared" si="106"/>
        <v>#DIV/0!</v>
      </c>
      <c r="DU88" s="14">
        <f t="shared" si="107"/>
        <v>-100</v>
      </c>
    </row>
    <row r="89" spans="1:125" ht="12">
      <c r="A89" s="11" t="s">
        <v>12</v>
      </c>
      <c r="B89" s="12">
        <v>3244993</v>
      </c>
      <c r="C89" s="12">
        <v>5607010</v>
      </c>
      <c r="D89" s="12">
        <v>8124119</v>
      </c>
      <c r="E89" s="12">
        <v>10861677</v>
      </c>
      <c r="F89" s="13">
        <f t="shared" si="73"/>
        <v>0.6013752341336714</v>
      </c>
      <c r="G89" s="11"/>
      <c r="H89" s="12">
        <v>2487367</v>
      </c>
      <c r="I89" s="12">
        <v>5215806</v>
      </c>
      <c r="J89" s="12">
        <v>7674606</v>
      </c>
      <c r="K89" s="12">
        <v>11177904</v>
      </c>
      <c r="L89" s="13">
        <f t="shared" si="74"/>
        <v>0.5324748757267732</v>
      </c>
      <c r="M89" s="14">
        <f t="shared" si="75"/>
        <v>2.911401250469879</v>
      </c>
      <c r="N89" s="11"/>
      <c r="O89" s="12">
        <v>3523283</v>
      </c>
      <c r="P89" s="12">
        <v>7650315</v>
      </c>
      <c r="Q89" s="12">
        <v>11073697</v>
      </c>
      <c r="R89" s="12">
        <v>14106467</v>
      </c>
      <c r="S89" s="13">
        <f t="shared" si="76"/>
        <v>0.6366718047590859</v>
      </c>
      <c r="T89" s="14">
        <f t="shared" si="77"/>
        <v>26.199571941215453</v>
      </c>
      <c r="V89" s="12">
        <v>4178444</v>
      </c>
      <c r="W89" s="12">
        <v>8001090</v>
      </c>
      <c r="X89" s="12">
        <v>11553767</v>
      </c>
      <c r="Y89" s="12">
        <v>13884877</v>
      </c>
      <c r="Z89" s="13">
        <f t="shared" si="78"/>
        <v>0.601345905827374</v>
      </c>
      <c r="AA89" s="14">
        <f t="shared" si="79"/>
        <v>-1.5708398141079556</v>
      </c>
      <c r="AC89" s="12">
        <v>12335864</v>
      </c>
      <c r="AD89" s="12">
        <v>24911575</v>
      </c>
      <c r="AE89" s="12">
        <v>27426492</v>
      </c>
      <c r="AF89" s="12">
        <v>30851064</v>
      </c>
      <c r="AG89" s="13">
        <f t="shared" si="80"/>
        <v>1.3535277671988595</v>
      </c>
      <c r="AH89" s="14">
        <f t="shared" si="81"/>
        <v>122.19184224678403</v>
      </c>
      <c r="AJ89" s="12">
        <v>6269122</v>
      </c>
      <c r="AK89" s="12">
        <v>10653181</v>
      </c>
      <c r="AL89" s="12">
        <v>14994170</v>
      </c>
      <c r="AM89" s="12">
        <v>20147556</v>
      </c>
      <c r="AN89" s="13">
        <f t="shared" si="82"/>
        <v>0.786291726171161</v>
      </c>
      <c r="AO89" s="14">
        <f t="shared" si="83"/>
        <v>-34.69412918789446</v>
      </c>
      <c r="AQ89" s="12">
        <v>6016123</v>
      </c>
      <c r="AR89" s="12">
        <v>18142830</v>
      </c>
      <c r="AS89" s="12">
        <v>31410081</v>
      </c>
      <c r="AT89" s="12">
        <v>40846171</v>
      </c>
      <c r="AU89" s="13">
        <f t="shared" si="84"/>
        <v>1.5135369777040302</v>
      </c>
      <c r="AV89" s="14">
        <f t="shared" si="85"/>
        <v>102.73511586219192</v>
      </c>
      <c r="AX89" s="12">
        <v>10775597</v>
      </c>
      <c r="AY89" s="12">
        <v>18378180</v>
      </c>
      <c r="AZ89" s="12">
        <v>29109627</v>
      </c>
      <c r="BA89" s="12">
        <v>35672324</v>
      </c>
      <c r="BB89" s="13">
        <f t="shared" si="86"/>
        <v>1.1487127690315806</v>
      </c>
      <c r="BC89" s="14">
        <f t="shared" si="87"/>
        <v>-12.666663418708211</v>
      </c>
      <c r="BE89" s="12">
        <v>11030062</v>
      </c>
      <c r="BF89" s="12">
        <v>20282053</v>
      </c>
      <c r="BG89" s="12">
        <v>29988237</v>
      </c>
      <c r="BH89" s="12">
        <v>37862509</v>
      </c>
      <c r="BI89" s="13">
        <f t="shared" si="88"/>
        <v>1.0772703637022134</v>
      </c>
      <c r="BJ89" s="14">
        <f t="shared" si="89"/>
        <v>6.139731742737027</v>
      </c>
      <c r="BL89" s="12">
        <v>9506601</v>
      </c>
      <c r="BM89" s="12">
        <v>18506751</v>
      </c>
      <c r="BN89" s="12">
        <v>31558118</v>
      </c>
      <c r="BO89" s="12">
        <v>42299680</v>
      </c>
      <c r="BP89" s="13">
        <f t="shared" si="90"/>
        <v>1.129019914992992</v>
      </c>
      <c r="BQ89" s="14">
        <f t="shared" si="91"/>
        <v>11.719167897721732</v>
      </c>
      <c r="BS89" s="12">
        <v>12202058</v>
      </c>
      <c r="BT89" s="12">
        <v>24180391</v>
      </c>
      <c r="BU89" s="12">
        <v>32304451</v>
      </c>
      <c r="BV89" s="12">
        <v>39568419</v>
      </c>
      <c r="BW89" s="13">
        <f t="shared" si="92"/>
        <v>1.502280669922806</v>
      </c>
      <c r="BX89" s="14">
        <f t="shared" si="93"/>
        <v>-6.4569306434469524</v>
      </c>
      <c r="BZ89" s="12">
        <v>12672997</v>
      </c>
      <c r="CA89" s="12">
        <v>23814300</v>
      </c>
      <c r="CB89" s="12">
        <v>37426321</v>
      </c>
      <c r="CC89" s="12">
        <v>45383493</v>
      </c>
      <c r="CD89" s="13">
        <f t="shared" si="94"/>
        <v>1.378415904686629</v>
      </c>
      <c r="CE89" s="14">
        <f t="shared" si="95"/>
        <v>14.696250562854175</v>
      </c>
      <c r="CG89" s="12">
        <v>13516160</v>
      </c>
      <c r="CH89" s="12">
        <v>23525858</v>
      </c>
      <c r="CI89" s="12">
        <v>35510380</v>
      </c>
      <c r="CJ89" s="12">
        <v>46039384</v>
      </c>
      <c r="CK89" s="13">
        <f t="shared" si="96"/>
        <v>1.266566523894282</v>
      </c>
      <c r="CL89" s="14">
        <f t="shared" si="97"/>
        <v>1.4452193003301943</v>
      </c>
      <c r="CN89" s="12">
        <v>12492417</v>
      </c>
      <c r="CO89" s="12">
        <v>22413284</v>
      </c>
      <c r="CP89" s="12">
        <v>32688815</v>
      </c>
      <c r="CQ89" s="12">
        <v>39181451</v>
      </c>
      <c r="CR89" s="13">
        <f t="shared" si="98"/>
        <v>1.200318328317265</v>
      </c>
      <c r="CS89" s="14">
        <f t="shared" si="99"/>
        <v>-14.895796607530627</v>
      </c>
      <c r="CU89" s="12">
        <v>11745911</v>
      </c>
      <c r="CV89" s="12">
        <v>21614353</v>
      </c>
      <c r="CW89" s="12">
        <v>32922801</v>
      </c>
      <c r="CX89" s="12">
        <v>43113827</v>
      </c>
      <c r="CY89" s="13">
        <f t="shared" si="100"/>
        <v>1.3108892587694805</v>
      </c>
      <c r="CZ89" s="14">
        <f t="shared" si="101"/>
        <v>10.036320502780768</v>
      </c>
      <c r="DB89" s="12">
        <v>12527529</v>
      </c>
      <c r="DC89" s="12">
        <v>23442480</v>
      </c>
      <c r="DD89" s="12">
        <v>36351718</v>
      </c>
      <c r="DE89" s="12">
        <v>50027749</v>
      </c>
      <c r="DF89" s="13">
        <f t="shared" si="102"/>
        <v>1.3954515027272496</v>
      </c>
      <c r="DG89" s="14">
        <f t="shared" si="103"/>
        <v>16.03643768390127</v>
      </c>
      <c r="DI89" s="12">
        <v>15384300</v>
      </c>
      <c r="DJ89" s="12">
        <v>27663206</v>
      </c>
      <c r="DK89" s="12">
        <v>41194396</v>
      </c>
      <c r="DL89" s="12">
        <v>52537260</v>
      </c>
      <c r="DM89" s="13">
        <f t="shared" si="104"/>
        <v>1.4342777125034543</v>
      </c>
      <c r="DN89" s="14">
        <f t="shared" si="105"/>
        <v>5.0162380881858155</v>
      </c>
      <c r="DP89" s="12">
        <v>15215759</v>
      </c>
      <c r="DQ89" s="12">
        <v>25513142</v>
      </c>
      <c r="DR89" s="12">
        <v>39553265</v>
      </c>
      <c r="DS89" s="12"/>
      <c r="DT89" s="13" t="e">
        <f t="shared" si="106"/>
        <v>#DIV/0!</v>
      </c>
      <c r="DU89" s="14">
        <f t="shared" si="107"/>
        <v>-100</v>
      </c>
    </row>
    <row r="90" spans="1:125" ht="24">
      <c r="A90" s="11" t="s">
        <v>13</v>
      </c>
      <c r="B90" s="12">
        <v>15529489</v>
      </c>
      <c r="C90" s="12">
        <v>30810307</v>
      </c>
      <c r="D90" s="12">
        <v>43780549</v>
      </c>
      <c r="E90" s="12">
        <v>58961720</v>
      </c>
      <c r="F90" s="13">
        <f t="shared" si="73"/>
        <v>3.2645159831142077</v>
      </c>
      <c r="G90" s="11"/>
      <c r="H90" s="12">
        <v>17658712</v>
      </c>
      <c r="I90" s="12">
        <v>35955721</v>
      </c>
      <c r="J90" s="12">
        <v>49224728</v>
      </c>
      <c r="K90" s="12">
        <v>65931867</v>
      </c>
      <c r="L90" s="13">
        <f t="shared" si="74"/>
        <v>3.140755430289895</v>
      </c>
      <c r="M90" s="14">
        <f t="shared" si="75"/>
        <v>11.821478410059953</v>
      </c>
      <c r="N90" s="11"/>
      <c r="O90" s="12">
        <v>18841000</v>
      </c>
      <c r="P90" s="12">
        <v>37789184</v>
      </c>
      <c r="Q90" s="12">
        <v>53913698</v>
      </c>
      <c r="R90" s="12">
        <v>69297346</v>
      </c>
      <c r="S90" s="13">
        <f t="shared" si="76"/>
        <v>3.127619859943303</v>
      </c>
      <c r="T90" s="14">
        <f t="shared" si="77"/>
        <v>5.104480053628691</v>
      </c>
      <c r="V90" s="12">
        <v>21200874</v>
      </c>
      <c r="W90" s="12">
        <v>43171886</v>
      </c>
      <c r="X90" s="12">
        <v>59529173</v>
      </c>
      <c r="Y90" s="12">
        <v>76994549</v>
      </c>
      <c r="Z90" s="13">
        <f t="shared" si="78"/>
        <v>3.3345889064897825</v>
      </c>
      <c r="AA90" s="14">
        <f t="shared" si="79"/>
        <v>11.107500422887767</v>
      </c>
      <c r="AC90" s="12">
        <v>15915160</v>
      </c>
      <c r="AD90" s="12">
        <v>34369381</v>
      </c>
      <c r="AE90" s="12">
        <v>47173721</v>
      </c>
      <c r="AF90" s="12">
        <v>62158709</v>
      </c>
      <c r="AG90" s="13">
        <f t="shared" si="80"/>
        <v>2.727087098348817</v>
      </c>
      <c r="AH90" s="14">
        <f t="shared" si="81"/>
        <v>-19.268688748342427</v>
      </c>
      <c r="AJ90" s="12">
        <v>21496211</v>
      </c>
      <c r="AK90" s="12">
        <v>43187443</v>
      </c>
      <c r="AL90" s="12">
        <v>61269254</v>
      </c>
      <c r="AM90" s="12">
        <v>79430002</v>
      </c>
      <c r="AN90" s="13">
        <f t="shared" si="82"/>
        <v>3.0998873204451587</v>
      </c>
      <c r="AO90" s="14">
        <f t="shared" si="83"/>
        <v>27.78579748173341</v>
      </c>
      <c r="AQ90" s="12">
        <v>19939239</v>
      </c>
      <c r="AR90" s="12">
        <v>42061863</v>
      </c>
      <c r="AS90" s="12">
        <v>59220842</v>
      </c>
      <c r="AT90" s="12">
        <v>78186181</v>
      </c>
      <c r="AU90" s="13">
        <f t="shared" si="84"/>
        <v>2.897154695086604</v>
      </c>
      <c r="AV90" s="14">
        <f t="shared" si="85"/>
        <v>-1.5659334869461503</v>
      </c>
      <c r="AX90" s="12">
        <v>23209480</v>
      </c>
      <c r="AY90" s="12">
        <v>47131143</v>
      </c>
      <c r="AZ90" s="12">
        <v>67256033</v>
      </c>
      <c r="BA90" s="12">
        <v>89549974</v>
      </c>
      <c r="BB90" s="13">
        <f t="shared" si="86"/>
        <v>2.8836696650390943</v>
      </c>
      <c r="BC90" s="14">
        <f t="shared" si="87"/>
        <v>14.534273006632716</v>
      </c>
      <c r="BE90" s="12">
        <v>26389072</v>
      </c>
      <c r="BF90" s="12">
        <v>51343164</v>
      </c>
      <c r="BG90" s="12">
        <v>72082097</v>
      </c>
      <c r="BH90" s="12">
        <v>96431878</v>
      </c>
      <c r="BI90" s="13">
        <f t="shared" si="88"/>
        <v>2.74369573040042</v>
      </c>
      <c r="BJ90" s="14">
        <f t="shared" si="89"/>
        <v>7.68498715588683</v>
      </c>
      <c r="BL90" s="12">
        <v>24539969</v>
      </c>
      <c r="BM90" s="12">
        <v>49711829</v>
      </c>
      <c r="BN90" s="12">
        <v>69492368</v>
      </c>
      <c r="BO90" s="12">
        <v>87882760</v>
      </c>
      <c r="BP90" s="13">
        <f t="shared" si="90"/>
        <v>2.3456769938815025</v>
      </c>
      <c r="BQ90" s="14">
        <f t="shared" si="91"/>
        <v>-8.865448000504557</v>
      </c>
      <c r="BS90" s="12">
        <v>17475463</v>
      </c>
      <c r="BT90" s="12">
        <v>35111004</v>
      </c>
      <c r="BU90" s="12">
        <v>49242118</v>
      </c>
      <c r="BV90" s="12">
        <v>65883271</v>
      </c>
      <c r="BW90" s="13">
        <f t="shared" si="92"/>
        <v>2.501367681498363</v>
      </c>
      <c r="BX90" s="14">
        <f t="shared" si="93"/>
        <v>-25.032769794667345</v>
      </c>
      <c r="BZ90" s="12">
        <v>18484261</v>
      </c>
      <c r="CA90" s="12">
        <v>39095332</v>
      </c>
      <c r="CB90" s="12">
        <v>57176081</v>
      </c>
      <c r="CC90" s="12">
        <v>77112611</v>
      </c>
      <c r="CD90" s="13">
        <f t="shared" si="94"/>
        <v>2.3421125706281156</v>
      </c>
      <c r="CE90" s="14">
        <f t="shared" si="95"/>
        <v>17.044296419344448</v>
      </c>
      <c r="CG90" s="12">
        <v>21996647</v>
      </c>
      <c r="CH90" s="12">
        <v>45407269</v>
      </c>
      <c r="CI90" s="12">
        <v>63465690</v>
      </c>
      <c r="CJ90" s="12">
        <v>82586280</v>
      </c>
      <c r="CK90" s="13">
        <f t="shared" si="96"/>
        <v>2.271989946280773</v>
      </c>
      <c r="CL90" s="14">
        <f t="shared" si="97"/>
        <v>7.098279942822842</v>
      </c>
      <c r="CN90" s="12">
        <v>20489984</v>
      </c>
      <c r="CO90" s="12">
        <v>39809059</v>
      </c>
      <c r="CP90" s="12">
        <v>54822827</v>
      </c>
      <c r="CQ90" s="12">
        <v>70238410</v>
      </c>
      <c r="CR90" s="13">
        <f t="shared" si="98"/>
        <v>2.1517439687178164</v>
      </c>
      <c r="CS90" s="14">
        <f t="shared" si="99"/>
        <v>-14.951478623325812</v>
      </c>
      <c r="CU90" s="12">
        <v>16701308</v>
      </c>
      <c r="CV90" s="12">
        <v>32512074</v>
      </c>
      <c r="CW90" s="12">
        <v>49899157</v>
      </c>
      <c r="CX90" s="12">
        <v>67219102</v>
      </c>
      <c r="CY90" s="13">
        <f t="shared" si="100"/>
        <v>2.0438176085813513</v>
      </c>
      <c r="CZ90" s="14">
        <f t="shared" si="101"/>
        <v>-4.298656532800209</v>
      </c>
      <c r="DB90" s="12">
        <v>18011685</v>
      </c>
      <c r="DC90" s="12">
        <v>36192309</v>
      </c>
      <c r="DD90" s="12">
        <v>50158635</v>
      </c>
      <c r="DE90" s="12">
        <v>66466811</v>
      </c>
      <c r="DF90" s="13">
        <f t="shared" si="102"/>
        <v>1.8539952955196544</v>
      </c>
      <c r="DG90" s="14">
        <f t="shared" si="103"/>
        <v>-1.1191625261521665</v>
      </c>
      <c r="DI90" s="12">
        <v>17862893</v>
      </c>
      <c r="DJ90" s="12">
        <v>35267083</v>
      </c>
      <c r="DK90" s="12">
        <v>50077715</v>
      </c>
      <c r="DL90" s="12">
        <v>65311279</v>
      </c>
      <c r="DM90" s="13">
        <f t="shared" si="104"/>
        <v>1.7830109877217595</v>
      </c>
      <c r="DN90" s="14">
        <f t="shared" si="105"/>
        <v>-1.73850976542262</v>
      </c>
      <c r="DP90" s="12">
        <v>17842336</v>
      </c>
      <c r="DQ90" s="12">
        <v>35368646</v>
      </c>
      <c r="DR90" s="12">
        <v>49173994</v>
      </c>
      <c r="DS90" s="12"/>
      <c r="DT90" s="13" t="e">
        <f t="shared" si="106"/>
        <v>#DIV/0!</v>
      </c>
      <c r="DU90" s="14">
        <f t="shared" si="107"/>
        <v>-100</v>
      </c>
    </row>
    <row r="91" spans="1:125" ht="12">
      <c r="A91" s="11" t="s">
        <v>14</v>
      </c>
      <c r="B91" s="12">
        <v>17872574</v>
      </c>
      <c r="C91" s="12">
        <v>39706463</v>
      </c>
      <c r="D91" s="12">
        <v>61219446</v>
      </c>
      <c r="E91" s="12">
        <v>81850206</v>
      </c>
      <c r="F91" s="13">
        <f t="shared" si="73"/>
        <v>4.53177596766496</v>
      </c>
      <c r="G91" s="11"/>
      <c r="H91" s="12">
        <v>31505757</v>
      </c>
      <c r="I91" s="12">
        <v>66598756</v>
      </c>
      <c r="J91" s="12">
        <v>85215256</v>
      </c>
      <c r="K91" s="12">
        <v>106274726</v>
      </c>
      <c r="L91" s="13">
        <f t="shared" si="74"/>
        <v>5.062543167283139</v>
      </c>
      <c r="M91" s="14">
        <f t="shared" si="75"/>
        <v>29.84051133603745</v>
      </c>
      <c r="N91" s="11"/>
      <c r="O91" s="12">
        <v>16270290</v>
      </c>
      <c r="P91" s="12">
        <v>31848287</v>
      </c>
      <c r="Q91" s="12">
        <v>45329056</v>
      </c>
      <c r="R91" s="12">
        <v>59345110</v>
      </c>
      <c r="S91" s="13">
        <f t="shared" si="76"/>
        <v>2.678442326298036</v>
      </c>
      <c r="T91" s="14">
        <f t="shared" si="77"/>
        <v>-44.15877393087798</v>
      </c>
      <c r="V91" s="12">
        <v>18593723</v>
      </c>
      <c r="W91" s="12">
        <v>42612400</v>
      </c>
      <c r="X91" s="12">
        <v>64979772</v>
      </c>
      <c r="Y91" s="12">
        <v>83400587</v>
      </c>
      <c r="Z91" s="13">
        <f t="shared" si="78"/>
        <v>3.61203066732602</v>
      </c>
      <c r="AA91" s="14">
        <f t="shared" si="79"/>
        <v>40.53489327090304</v>
      </c>
      <c r="AC91" s="12">
        <v>22028416</v>
      </c>
      <c r="AD91" s="12">
        <v>47600626</v>
      </c>
      <c r="AE91" s="12">
        <v>67283641</v>
      </c>
      <c r="AF91" s="12">
        <v>83240412</v>
      </c>
      <c r="AG91" s="13">
        <f t="shared" si="80"/>
        <v>3.6520039955533834</v>
      </c>
      <c r="AH91" s="14">
        <f t="shared" si="81"/>
        <v>-0.19205500316202517</v>
      </c>
      <c r="AJ91" s="12">
        <v>16829002</v>
      </c>
      <c r="AK91" s="12">
        <v>32634745</v>
      </c>
      <c r="AL91" s="12">
        <v>45261338</v>
      </c>
      <c r="AM91" s="12">
        <v>58307132</v>
      </c>
      <c r="AN91" s="13">
        <f t="shared" si="82"/>
        <v>2.2755323508404564</v>
      </c>
      <c r="AO91" s="14">
        <f t="shared" si="83"/>
        <v>-29.953335646632794</v>
      </c>
      <c r="AQ91" s="12">
        <v>17534751</v>
      </c>
      <c r="AR91" s="12">
        <v>33263487</v>
      </c>
      <c r="AS91" s="12">
        <v>46655239</v>
      </c>
      <c r="AT91" s="12">
        <v>56622108</v>
      </c>
      <c r="AU91" s="13">
        <f t="shared" si="84"/>
        <v>2.098107414120927</v>
      </c>
      <c r="AV91" s="14">
        <f t="shared" si="85"/>
        <v>-2.889910620196517</v>
      </c>
      <c r="AX91" s="12">
        <v>12304139</v>
      </c>
      <c r="AY91" s="12">
        <v>24467908</v>
      </c>
      <c r="AZ91" s="12">
        <v>35225059</v>
      </c>
      <c r="BA91" s="12">
        <v>46325228</v>
      </c>
      <c r="BB91" s="13">
        <f t="shared" si="86"/>
        <v>1.4917553712480105</v>
      </c>
      <c r="BC91" s="14">
        <f t="shared" si="87"/>
        <v>-18.185264314073223</v>
      </c>
      <c r="BE91" s="12">
        <v>13789978</v>
      </c>
      <c r="BF91" s="12">
        <v>28483360</v>
      </c>
      <c r="BG91" s="12">
        <v>44311509</v>
      </c>
      <c r="BH91" s="12">
        <v>57683326</v>
      </c>
      <c r="BI91" s="13">
        <f t="shared" si="88"/>
        <v>1.6412155248236018</v>
      </c>
      <c r="BJ91" s="14">
        <f t="shared" si="89"/>
        <v>24.518169667724038</v>
      </c>
      <c r="BL91" s="12">
        <v>15087887</v>
      </c>
      <c r="BM91" s="12">
        <v>29270929</v>
      </c>
      <c r="BN91" s="12">
        <v>41454553</v>
      </c>
      <c r="BO91" s="12">
        <v>53833687</v>
      </c>
      <c r="BP91" s="13">
        <f t="shared" si="90"/>
        <v>1.4368738657242641</v>
      </c>
      <c r="BQ91" s="14">
        <f t="shared" si="91"/>
        <v>-6.673746586665274</v>
      </c>
      <c r="BS91" s="12">
        <v>12730832</v>
      </c>
      <c r="BT91" s="12">
        <v>25220741</v>
      </c>
      <c r="BU91" s="12">
        <v>37215101</v>
      </c>
      <c r="BV91" s="12">
        <v>47148440</v>
      </c>
      <c r="BW91" s="13">
        <f t="shared" si="92"/>
        <v>1.7900687421707504</v>
      </c>
      <c r="BX91" s="14">
        <f t="shared" si="93"/>
        <v>-12.418333895651614</v>
      </c>
      <c r="BZ91" s="12">
        <v>13610453</v>
      </c>
      <c r="CA91" s="12">
        <v>30145702</v>
      </c>
      <c r="CB91" s="12">
        <v>46317676</v>
      </c>
      <c r="CC91" s="12">
        <v>62313179</v>
      </c>
      <c r="CD91" s="13">
        <f t="shared" si="94"/>
        <v>1.8926149427322585</v>
      </c>
      <c r="CE91" s="14">
        <f t="shared" si="95"/>
        <v>32.163819205895265</v>
      </c>
      <c r="CG91" s="12">
        <v>18135033</v>
      </c>
      <c r="CH91" s="12">
        <v>35734731</v>
      </c>
      <c r="CI91" s="12">
        <v>50824712</v>
      </c>
      <c r="CJ91" s="12">
        <v>65076981</v>
      </c>
      <c r="CK91" s="13">
        <f t="shared" si="96"/>
        <v>1.7903003569879266</v>
      </c>
      <c r="CL91" s="14">
        <f t="shared" si="97"/>
        <v>4.435341037567667</v>
      </c>
      <c r="CN91" s="12">
        <v>16992572</v>
      </c>
      <c r="CO91" s="12">
        <v>41514472</v>
      </c>
      <c r="CP91" s="12">
        <v>75470580</v>
      </c>
      <c r="CQ91" s="12">
        <v>102972517</v>
      </c>
      <c r="CR91" s="13">
        <f t="shared" si="98"/>
        <v>3.154548805965893</v>
      </c>
      <c r="CS91" s="14">
        <f t="shared" si="99"/>
        <v>58.23185928062642</v>
      </c>
      <c r="CU91" s="12">
        <v>29375451</v>
      </c>
      <c r="CV91" s="12">
        <v>59142521</v>
      </c>
      <c r="CW91" s="12">
        <v>91624313</v>
      </c>
      <c r="CX91" s="12">
        <v>119526543</v>
      </c>
      <c r="CY91" s="13">
        <f t="shared" si="100"/>
        <v>3.634241547532963</v>
      </c>
      <c r="CZ91" s="14">
        <f t="shared" si="101"/>
        <v>16.076159428053998</v>
      </c>
      <c r="DB91" s="12">
        <v>29670468</v>
      </c>
      <c r="DC91" s="12">
        <v>59853111</v>
      </c>
      <c r="DD91" s="12">
        <v>91157195</v>
      </c>
      <c r="DE91" s="12">
        <v>118850868</v>
      </c>
      <c r="DF91" s="13">
        <f t="shared" si="102"/>
        <v>3.3151725925353546</v>
      </c>
      <c r="DG91" s="14">
        <f t="shared" si="103"/>
        <v>-0.5652928488026276</v>
      </c>
      <c r="DI91" s="12">
        <v>32309882</v>
      </c>
      <c r="DJ91" s="12">
        <v>63278322</v>
      </c>
      <c r="DK91" s="12">
        <v>95665741</v>
      </c>
      <c r="DL91" s="12">
        <v>123178941</v>
      </c>
      <c r="DM91" s="13">
        <f t="shared" si="104"/>
        <v>3.3628097416210507</v>
      </c>
      <c r="DN91" s="14">
        <f t="shared" si="105"/>
        <v>3.6415998240753282</v>
      </c>
      <c r="DP91" s="12">
        <v>31059131</v>
      </c>
      <c r="DQ91" s="12">
        <v>62893783</v>
      </c>
      <c r="DR91" s="12">
        <v>92654368</v>
      </c>
      <c r="DS91" s="12"/>
      <c r="DT91" s="13" t="e">
        <f t="shared" si="106"/>
        <v>#DIV/0!</v>
      </c>
      <c r="DU91" s="14">
        <f t="shared" si="107"/>
        <v>-100</v>
      </c>
    </row>
    <row r="92" spans="1:125" ht="24">
      <c r="A92" s="11" t="s">
        <v>15</v>
      </c>
      <c r="B92" s="12">
        <v>121</v>
      </c>
      <c r="C92" s="12">
        <v>114539</v>
      </c>
      <c r="D92" s="12">
        <v>115009</v>
      </c>
      <c r="E92" s="12">
        <v>131831</v>
      </c>
      <c r="F92" s="13">
        <f t="shared" si="73"/>
        <v>0.007299047696877383</v>
      </c>
      <c r="G92" s="11"/>
      <c r="H92" s="12">
        <v>53866</v>
      </c>
      <c r="I92" s="12">
        <v>72715</v>
      </c>
      <c r="J92" s="12">
        <v>87182</v>
      </c>
      <c r="K92" s="12">
        <v>111210</v>
      </c>
      <c r="L92" s="13">
        <f t="shared" si="74"/>
        <v>0.005297641751939759</v>
      </c>
      <c r="M92" s="14">
        <f t="shared" si="75"/>
        <v>-15.641996192094425</v>
      </c>
      <c r="N92" s="11"/>
      <c r="O92" s="12">
        <v>2431</v>
      </c>
      <c r="P92" s="12">
        <v>2431</v>
      </c>
      <c r="Q92" s="12">
        <v>179552</v>
      </c>
      <c r="R92" s="12">
        <v>182737</v>
      </c>
      <c r="S92" s="13">
        <f t="shared" si="76"/>
        <v>0.008247528994060744</v>
      </c>
      <c r="T92" s="14">
        <f t="shared" si="77"/>
        <v>64.31705781854149</v>
      </c>
      <c r="V92" s="12">
        <v>6297</v>
      </c>
      <c r="W92" s="12">
        <v>13061</v>
      </c>
      <c r="X92" s="12">
        <v>24135</v>
      </c>
      <c r="Y92" s="12">
        <v>24772</v>
      </c>
      <c r="Z92" s="13">
        <f t="shared" si="78"/>
        <v>0.0010728608383895448</v>
      </c>
      <c r="AA92" s="14">
        <f t="shared" si="79"/>
        <v>-86.4439057224317</v>
      </c>
      <c r="AC92" s="12">
        <v>50777</v>
      </c>
      <c r="AD92" s="12">
        <v>78408</v>
      </c>
      <c r="AE92" s="12">
        <v>78408</v>
      </c>
      <c r="AF92" s="12">
        <v>78408</v>
      </c>
      <c r="AG92" s="13">
        <f t="shared" si="80"/>
        <v>0.003439991734824062</v>
      </c>
      <c r="AH92" s="14">
        <f t="shared" si="81"/>
        <v>216.51865008880992</v>
      </c>
      <c r="AJ92" s="12">
        <v>6482</v>
      </c>
      <c r="AK92" s="12">
        <v>11125</v>
      </c>
      <c r="AL92" s="12">
        <v>11795</v>
      </c>
      <c r="AM92" s="12">
        <v>30189</v>
      </c>
      <c r="AN92" s="13">
        <f t="shared" si="82"/>
        <v>0.001178175701379422</v>
      </c>
      <c r="AO92" s="14">
        <f t="shared" si="83"/>
        <v>-61.49755127027854</v>
      </c>
      <c r="AQ92" s="12">
        <v>31385</v>
      </c>
      <c r="AR92" s="12">
        <v>44315</v>
      </c>
      <c r="AS92" s="12">
        <v>50618</v>
      </c>
      <c r="AT92" s="12">
        <v>51922</v>
      </c>
      <c r="AU92" s="13">
        <f t="shared" si="84"/>
        <v>0.0019239469706070775</v>
      </c>
      <c r="AV92" s="14">
        <f t="shared" si="85"/>
        <v>71.98979760840041</v>
      </c>
      <c r="AX92" s="12">
        <v>1394</v>
      </c>
      <c r="AY92" s="12">
        <v>1842</v>
      </c>
      <c r="AZ92" s="12">
        <v>1842</v>
      </c>
      <c r="BA92" s="12">
        <v>6058</v>
      </c>
      <c r="BB92" s="13">
        <f t="shared" si="86"/>
        <v>0.00019507845787656883</v>
      </c>
      <c r="BC92" s="14">
        <f t="shared" si="87"/>
        <v>-88.33249874812219</v>
      </c>
      <c r="BE92" s="12">
        <v>0</v>
      </c>
      <c r="BF92" s="12">
        <v>19547</v>
      </c>
      <c r="BG92" s="12">
        <v>20932</v>
      </c>
      <c r="BH92" s="12">
        <v>30054</v>
      </c>
      <c r="BI92" s="13">
        <f t="shared" si="88"/>
        <v>0.000855101375101854</v>
      </c>
      <c r="BJ92" s="14">
        <f t="shared" si="89"/>
        <v>396.10432485968965</v>
      </c>
      <c r="BL92" s="12">
        <v>161</v>
      </c>
      <c r="BM92" s="12">
        <v>54331</v>
      </c>
      <c r="BN92" s="12">
        <v>80660</v>
      </c>
      <c r="BO92" s="12">
        <v>80788</v>
      </c>
      <c r="BP92" s="13">
        <f t="shared" si="90"/>
        <v>0.002156310896263372</v>
      </c>
      <c r="BQ92" s="14">
        <f t="shared" si="91"/>
        <v>168.8094762760365</v>
      </c>
      <c r="BS92" s="12">
        <v>5047</v>
      </c>
      <c r="BT92" s="12">
        <v>5103</v>
      </c>
      <c r="BU92" s="12">
        <v>5103</v>
      </c>
      <c r="BV92" s="12">
        <v>5793</v>
      </c>
      <c r="BW92" s="13">
        <f t="shared" si="92"/>
        <v>0.0002199408553792057</v>
      </c>
      <c r="BX92" s="14">
        <f t="shared" si="93"/>
        <v>-92.82938060107936</v>
      </c>
      <c r="BZ92" s="12">
        <v>291</v>
      </c>
      <c r="CA92" s="12">
        <v>1799</v>
      </c>
      <c r="CB92" s="12">
        <v>4586</v>
      </c>
      <c r="CC92" s="12">
        <v>24999</v>
      </c>
      <c r="CD92" s="13">
        <f t="shared" si="94"/>
        <v>0.0007592853022851511</v>
      </c>
      <c r="CE92" s="14">
        <f t="shared" si="95"/>
        <v>331.53806317969963</v>
      </c>
      <c r="CG92" s="12">
        <v>969</v>
      </c>
      <c r="CH92" s="12">
        <v>252814</v>
      </c>
      <c r="CI92" s="12">
        <v>256181</v>
      </c>
      <c r="CJ92" s="12">
        <v>257499</v>
      </c>
      <c r="CK92" s="13">
        <f t="shared" si="96"/>
        <v>0.007083926521177037</v>
      </c>
      <c r="CL92" s="14">
        <f t="shared" si="97"/>
        <v>930.0372014880595</v>
      </c>
      <c r="CN92" s="12">
        <v>1850</v>
      </c>
      <c r="CO92" s="12">
        <v>2385</v>
      </c>
      <c r="CP92" s="12">
        <v>4114</v>
      </c>
      <c r="CQ92" s="12">
        <v>4928</v>
      </c>
      <c r="CR92" s="13">
        <f t="shared" si="98"/>
        <v>0.00015096859792016078</v>
      </c>
      <c r="CS92" s="14">
        <f t="shared" si="99"/>
        <v>-98.08620616002392</v>
      </c>
      <c r="CU92" s="12">
        <v>10657</v>
      </c>
      <c r="CV92" s="12">
        <v>19601</v>
      </c>
      <c r="CW92" s="12">
        <v>21013</v>
      </c>
      <c r="CX92" s="12">
        <v>23107</v>
      </c>
      <c r="CY92" s="13">
        <f t="shared" si="100"/>
        <v>0.0007025754893525547</v>
      </c>
      <c r="CZ92" s="14">
        <f t="shared" si="101"/>
        <v>368.89204545454544</v>
      </c>
      <c r="DB92" s="12">
        <v>0</v>
      </c>
      <c r="DC92" s="12">
        <v>6047</v>
      </c>
      <c r="DD92" s="12">
        <v>7769</v>
      </c>
      <c r="DE92" s="12">
        <v>9078</v>
      </c>
      <c r="DF92" s="13">
        <f t="shared" si="102"/>
        <v>0.0002532176441070329</v>
      </c>
      <c r="DG92" s="14">
        <f t="shared" si="103"/>
        <v>-60.71320379105899</v>
      </c>
      <c r="DI92" s="12">
        <v>5547</v>
      </c>
      <c r="DJ92" s="12">
        <v>7647</v>
      </c>
      <c r="DK92" s="12">
        <v>15269</v>
      </c>
      <c r="DL92" s="12">
        <v>42513</v>
      </c>
      <c r="DM92" s="13">
        <f t="shared" si="104"/>
        <v>0.0011606134083060166</v>
      </c>
      <c r="DN92" s="14">
        <f t="shared" si="105"/>
        <v>368.3079973562459</v>
      </c>
      <c r="DP92" s="12">
        <v>0</v>
      </c>
      <c r="DQ92" s="12">
        <v>1829</v>
      </c>
      <c r="DR92" s="12">
        <v>2182</v>
      </c>
      <c r="DS92" s="12"/>
      <c r="DT92" s="13" t="e">
        <f t="shared" si="106"/>
        <v>#DIV/0!</v>
      </c>
      <c r="DU92" s="14">
        <f t="shared" si="107"/>
        <v>-100</v>
      </c>
    </row>
    <row r="93" spans="1:125" ht="24">
      <c r="A93" s="11" t="s">
        <v>16</v>
      </c>
      <c r="B93" s="12">
        <v>155479</v>
      </c>
      <c r="C93" s="12">
        <v>418994</v>
      </c>
      <c r="D93" s="12">
        <v>540983</v>
      </c>
      <c r="E93" s="12">
        <v>621960</v>
      </c>
      <c r="F93" s="13">
        <f t="shared" si="73"/>
        <v>0.0344358740019408</v>
      </c>
      <c r="G93" s="11"/>
      <c r="H93" s="12">
        <v>172777</v>
      </c>
      <c r="I93" s="12">
        <v>450737</v>
      </c>
      <c r="J93" s="12">
        <v>605147</v>
      </c>
      <c r="K93" s="12">
        <v>674773</v>
      </c>
      <c r="L93" s="13">
        <f t="shared" si="74"/>
        <v>0.03214374262999413</v>
      </c>
      <c r="M93" s="14">
        <f t="shared" si="75"/>
        <v>8.491382082449036</v>
      </c>
      <c r="N93" s="11"/>
      <c r="O93" s="12">
        <v>63101</v>
      </c>
      <c r="P93" s="12">
        <v>220090</v>
      </c>
      <c r="Q93" s="12">
        <v>353696</v>
      </c>
      <c r="R93" s="12">
        <v>460228</v>
      </c>
      <c r="S93" s="13">
        <f t="shared" si="76"/>
        <v>0.02077162136775031</v>
      </c>
      <c r="T93" s="14">
        <f t="shared" si="77"/>
        <v>-31.795137031268297</v>
      </c>
      <c r="V93" s="12">
        <v>78188</v>
      </c>
      <c r="W93" s="12">
        <v>195376</v>
      </c>
      <c r="X93" s="12">
        <v>320494</v>
      </c>
      <c r="Y93" s="12">
        <v>525117</v>
      </c>
      <c r="Z93" s="13">
        <f t="shared" si="78"/>
        <v>0.02274251028873739</v>
      </c>
      <c r="AA93" s="14">
        <f t="shared" si="79"/>
        <v>14.099315991204364</v>
      </c>
      <c r="AC93" s="12">
        <v>165859</v>
      </c>
      <c r="AD93" s="12">
        <v>287121</v>
      </c>
      <c r="AE93" s="12">
        <v>625859</v>
      </c>
      <c r="AF93" s="12">
        <v>674276</v>
      </c>
      <c r="AG93" s="13">
        <f t="shared" si="80"/>
        <v>0.029582489886111486</v>
      </c>
      <c r="AH93" s="14">
        <f t="shared" si="81"/>
        <v>28.4049078586296</v>
      </c>
      <c r="AJ93" s="12">
        <v>67918</v>
      </c>
      <c r="AK93" s="12">
        <v>298184</v>
      </c>
      <c r="AL93" s="12">
        <v>539634</v>
      </c>
      <c r="AM93" s="12">
        <v>682915</v>
      </c>
      <c r="AN93" s="13">
        <f t="shared" si="82"/>
        <v>0.026651888406622543</v>
      </c>
      <c r="AO93" s="14">
        <f t="shared" si="83"/>
        <v>1.2812260854605597</v>
      </c>
      <c r="AQ93" s="12">
        <v>199087</v>
      </c>
      <c r="AR93" s="12">
        <v>595160</v>
      </c>
      <c r="AS93" s="12">
        <v>876913</v>
      </c>
      <c r="AT93" s="12">
        <v>1105207</v>
      </c>
      <c r="AU93" s="13">
        <f t="shared" si="84"/>
        <v>0.04095296135633713</v>
      </c>
      <c r="AV93" s="14">
        <f t="shared" si="85"/>
        <v>61.836685385443275</v>
      </c>
      <c r="AX93" s="12">
        <v>416307</v>
      </c>
      <c r="AY93" s="12">
        <v>1044293</v>
      </c>
      <c r="AZ93" s="12">
        <v>1489059</v>
      </c>
      <c r="BA93" s="12">
        <v>1823303</v>
      </c>
      <c r="BB93" s="13">
        <f t="shared" si="86"/>
        <v>0.058713624543037565</v>
      </c>
      <c r="BC93" s="14">
        <f t="shared" si="87"/>
        <v>64.97389176869129</v>
      </c>
      <c r="BE93" s="12">
        <v>560351</v>
      </c>
      <c r="BF93" s="12">
        <v>1298464</v>
      </c>
      <c r="BG93" s="12">
        <v>1486590</v>
      </c>
      <c r="BH93" s="12">
        <v>1555408</v>
      </c>
      <c r="BI93" s="13">
        <f t="shared" si="88"/>
        <v>0.04425472548227938</v>
      </c>
      <c r="BJ93" s="14">
        <f t="shared" si="89"/>
        <v>-14.692840411056196</v>
      </c>
      <c r="BL93" s="12">
        <v>193429</v>
      </c>
      <c r="BM93" s="12">
        <v>345825</v>
      </c>
      <c r="BN93" s="12">
        <v>444292</v>
      </c>
      <c r="BO93" s="12">
        <v>623874</v>
      </c>
      <c r="BP93" s="13">
        <f t="shared" si="90"/>
        <v>0.016651808487589927</v>
      </c>
      <c r="BQ93" s="14">
        <f t="shared" si="91"/>
        <v>-59.89000956662175</v>
      </c>
      <c r="BS93" s="12">
        <v>167470</v>
      </c>
      <c r="BT93" s="12">
        <v>336951</v>
      </c>
      <c r="BU93" s="12">
        <v>461757</v>
      </c>
      <c r="BV93" s="12">
        <v>606818</v>
      </c>
      <c r="BW93" s="13">
        <f t="shared" si="92"/>
        <v>0.023038852059295505</v>
      </c>
      <c r="BX93" s="14">
        <f t="shared" si="93"/>
        <v>-2.73388536787877</v>
      </c>
      <c r="BZ93" s="12">
        <v>526912</v>
      </c>
      <c r="CA93" s="12">
        <v>956419</v>
      </c>
      <c r="CB93" s="12">
        <v>1365021</v>
      </c>
      <c r="CC93" s="12">
        <v>1637028</v>
      </c>
      <c r="CD93" s="13">
        <f t="shared" si="94"/>
        <v>0.04972084082680332</v>
      </c>
      <c r="CE93" s="14">
        <f t="shared" si="95"/>
        <v>169.77248532508924</v>
      </c>
      <c r="CG93" s="12">
        <v>442059</v>
      </c>
      <c r="CH93" s="12">
        <v>846052</v>
      </c>
      <c r="CI93" s="12">
        <v>1242869</v>
      </c>
      <c r="CJ93" s="12">
        <v>1663564</v>
      </c>
      <c r="CK93" s="13">
        <f t="shared" si="96"/>
        <v>0.04576547924176543</v>
      </c>
      <c r="CL93" s="14">
        <f t="shared" si="97"/>
        <v>1.6209863239969025</v>
      </c>
      <c r="CN93" s="12">
        <v>939248</v>
      </c>
      <c r="CO93" s="12">
        <v>1663099</v>
      </c>
      <c r="CP93" s="12">
        <v>2167645</v>
      </c>
      <c r="CQ93" s="12">
        <v>2828514</v>
      </c>
      <c r="CR93" s="13">
        <f t="shared" si="98"/>
        <v>0.08665113489804091</v>
      </c>
      <c r="CS93" s="14">
        <f t="shared" si="99"/>
        <v>70.02736293884695</v>
      </c>
      <c r="CU93" s="12">
        <v>617059</v>
      </c>
      <c r="CV93" s="12">
        <v>1347805</v>
      </c>
      <c r="CW93" s="12">
        <v>1839766</v>
      </c>
      <c r="CX93" s="12">
        <v>2285662</v>
      </c>
      <c r="CY93" s="13">
        <f t="shared" si="100"/>
        <v>0.06949626079302977</v>
      </c>
      <c r="CZ93" s="14">
        <f t="shared" si="101"/>
        <v>-19.192127032074083</v>
      </c>
      <c r="DB93" s="12">
        <v>1387363</v>
      </c>
      <c r="DC93" s="12">
        <v>2427768</v>
      </c>
      <c r="DD93" s="12">
        <v>3011147</v>
      </c>
      <c r="DE93" s="12">
        <v>3564511</v>
      </c>
      <c r="DF93" s="13">
        <f t="shared" si="102"/>
        <v>0.09942686470738094</v>
      </c>
      <c r="DG93" s="14">
        <f t="shared" si="103"/>
        <v>55.95092362737799</v>
      </c>
      <c r="DI93" s="12">
        <v>634752</v>
      </c>
      <c r="DJ93" s="12">
        <v>1396465</v>
      </c>
      <c r="DK93" s="12">
        <v>1848018</v>
      </c>
      <c r="DL93" s="12">
        <v>2370837</v>
      </c>
      <c r="DM93" s="13">
        <f t="shared" si="104"/>
        <v>0.06472432458560938</v>
      </c>
      <c r="DN93" s="14">
        <f t="shared" si="105"/>
        <v>-33.487735063799775</v>
      </c>
      <c r="DP93" s="12">
        <v>577401</v>
      </c>
      <c r="DQ93" s="12">
        <v>1206605</v>
      </c>
      <c r="DR93" s="12">
        <v>1893091</v>
      </c>
      <c r="DS93" s="12"/>
      <c r="DT93" s="13" t="e">
        <f t="shared" si="106"/>
        <v>#DIV/0!</v>
      </c>
      <c r="DU93" s="14">
        <f t="shared" si="107"/>
        <v>-100</v>
      </c>
    </row>
    <row r="94" spans="1:125" ht="12">
      <c r="A94" s="11" t="s">
        <v>17</v>
      </c>
      <c r="B94" s="12">
        <v>44183724</v>
      </c>
      <c r="C94" s="12">
        <v>77320502</v>
      </c>
      <c r="D94" s="12">
        <v>109695317</v>
      </c>
      <c r="E94" s="12">
        <v>146729511</v>
      </c>
      <c r="F94" s="13">
        <f t="shared" si="73"/>
        <v>8.12392911628141</v>
      </c>
      <c r="G94" s="11"/>
      <c r="H94" s="12">
        <v>46187992</v>
      </c>
      <c r="I94" s="12">
        <v>83146557</v>
      </c>
      <c r="J94" s="12">
        <v>120131464</v>
      </c>
      <c r="K94" s="12">
        <v>172478250</v>
      </c>
      <c r="L94" s="13">
        <f t="shared" si="74"/>
        <v>8.216239353488929</v>
      </c>
      <c r="M94" s="14">
        <f t="shared" si="75"/>
        <v>17.548439182081097</v>
      </c>
      <c r="N94" s="11"/>
      <c r="O94" s="12">
        <v>52222311</v>
      </c>
      <c r="P94" s="12">
        <v>96717492</v>
      </c>
      <c r="Q94" s="12">
        <v>133571204</v>
      </c>
      <c r="R94" s="12">
        <v>174508676</v>
      </c>
      <c r="S94" s="13">
        <f t="shared" si="76"/>
        <v>7.876157346487862</v>
      </c>
      <c r="T94" s="14">
        <f t="shared" si="77"/>
        <v>1.1772069811700874</v>
      </c>
      <c r="V94" s="12">
        <v>46848100</v>
      </c>
      <c r="W94" s="12">
        <v>96058250</v>
      </c>
      <c r="X94" s="12">
        <v>138872890</v>
      </c>
      <c r="Y94" s="12">
        <v>183496642</v>
      </c>
      <c r="Z94" s="13">
        <f t="shared" si="78"/>
        <v>7.9471322936293465</v>
      </c>
      <c r="AA94" s="14">
        <f t="shared" si="79"/>
        <v>5.1504407723545</v>
      </c>
      <c r="AC94" s="12">
        <v>50180762</v>
      </c>
      <c r="AD94" s="12">
        <v>99605761</v>
      </c>
      <c r="AE94" s="12">
        <v>138741560</v>
      </c>
      <c r="AF94" s="12">
        <v>183517735</v>
      </c>
      <c r="AG94" s="13">
        <f t="shared" si="80"/>
        <v>8.051467855239675</v>
      </c>
      <c r="AH94" s="14">
        <f t="shared" si="81"/>
        <v>0.011495033244258934</v>
      </c>
      <c r="AJ94" s="12">
        <v>57534229</v>
      </c>
      <c r="AK94" s="12">
        <v>112683443</v>
      </c>
      <c r="AL94" s="12">
        <v>159861371</v>
      </c>
      <c r="AM94" s="12">
        <v>218336802</v>
      </c>
      <c r="AN94" s="13">
        <f t="shared" si="82"/>
        <v>8.52095514370433</v>
      </c>
      <c r="AO94" s="14">
        <f t="shared" si="83"/>
        <v>18.973134667338826</v>
      </c>
      <c r="AQ94" s="12">
        <v>61671513</v>
      </c>
      <c r="AR94" s="12">
        <v>126706543</v>
      </c>
      <c r="AS94" s="12">
        <v>189640795</v>
      </c>
      <c r="AT94" s="12">
        <v>244027978</v>
      </c>
      <c r="AU94" s="13">
        <f t="shared" si="84"/>
        <v>9.042349852017844</v>
      </c>
      <c r="AV94" s="14">
        <f t="shared" si="85"/>
        <v>11.766763900847096</v>
      </c>
      <c r="AX94" s="12">
        <v>66289354</v>
      </c>
      <c r="AY94" s="12">
        <v>133429644</v>
      </c>
      <c r="AZ94" s="12">
        <v>202914678</v>
      </c>
      <c r="BA94" s="12">
        <v>271589001</v>
      </c>
      <c r="BB94" s="13">
        <f t="shared" si="86"/>
        <v>8.745652606688331</v>
      </c>
      <c r="BC94" s="14">
        <f t="shared" si="87"/>
        <v>11.294206191390074</v>
      </c>
      <c r="BE94" s="12">
        <v>74181323</v>
      </c>
      <c r="BF94" s="12">
        <v>152636628</v>
      </c>
      <c r="BG94" s="12">
        <v>228852478</v>
      </c>
      <c r="BH94" s="12">
        <v>306373901</v>
      </c>
      <c r="BI94" s="13">
        <f t="shared" si="88"/>
        <v>8.717000866454358</v>
      </c>
      <c r="BJ94" s="14">
        <f t="shared" si="89"/>
        <v>12.807919272106304</v>
      </c>
      <c r="BL94" s="12">
        <v>89686951</v>
      </c>
      <c r="BM94" s="12">
        <v>172916065</v>
      </c>
      <c r="BN94" s="12">
        <v>260042124</v>
      </c>
      <c r="BO94" s="12">
        <v>325237936</v>
      </c>
      <c r="BP94" s="13">
        <f t="shared" si="90"/>
        <v>8.680919261214651</v>
      </c>
      <c r="BQ94" s="14">
        <f t="shared" si="91"/>
        <v>6.15719385314091</v>
      </c>
      <c r="BS94" s="12">
        <v>71024206</v>
      </c>
      <c r="BT94" s="12">
        <v>141971332</v>
      </c>
      <c r="BU94" s="12">
        <v>212164579</v>
      </c>
      <c r="BV94" s="12">
        <v>297167814</v>
      </c>
      <c r="BW94" s="13">
        <f t="shared" si="92"/>
        <v>11.282469049254049</v>
      </c>
      <c r="BX94" s="14">
        <f t="shared" si="93"/>
        <v>-8.630642029409515</v>
      </c>
      <c r="BZ94" s="12">
        <v>86094509</v>
      </c>
      <c r="CA94" s="12">
        <v>178299216</v>
      </c>
      <c r="CB94" s="12">
        <v>262741120</v>
      </c>
      <c r="CC94" s="12">
        <v>357230547</v>
      </c>
      <c r="CD94" s="13">
        <f t="shared" si="94"/>
        <v>10.850030155781626</v>
      </c>
      <c r="CE94" s="14">
        <f t="shared" si="95"/>
        <v>20.211722188729368</v>
      </c>
      <c r="CG94" s="12">
        <v>101882732</v>
      </c>
      <c r="CH94" s="12">
        <v>205790654</v>
      </c>
      <c r="CI94" s="12">
        <v>292011226</v>
      </c>
      <c r="CJ94" s="12">
        <v>374784810</v>
      </c>
      <c r="CK94" s="13">
        <f t="shared" si="96"/>
        <v>10.310517925480475</v>
      </c>
      <c r="CL94" s="14">
        <f t="shared" si="97"/>
        <v>4.913987100884739</v>
      </c>
      <c r="CN94" s="12">
        <v>102274260</v>
      </c>
      <c r="CO94" s="12">
        <v>203615718</v>
      </c>
      <c r="CP94" s="12">
        <v>297884092</v>
      </c>
      <c r="CQ94" s="12">
        <v>402036369</v>
      </c>
      <c r="CR94" s="13">
        <f t="shared" si="98"/>
        <v>12.31632851883977</v>
      </c>
      <c r="CS94" s="14">
        <f t="shared" si="99"/>
        <v>7.271254936933005</v>
      </c>
      <c r="CU94" s="12">
        <v>104067377</v>
      </c>
      <c r="CV94" s="12">
        <v>206165020</v>
      </c>
      <c r="CW94" s="12">
        <v>300860467</v>
      </c>
      <c r="CX94" s="12">
        <v>396944547</v>
      </c>
      <c r="CY94" s="13">
        <f t="shared" si="100"/>
        <v>12.069221852873724</v>
      </c>
      <c r="CZ94" s="14">
        <f t="shared" si="101"/>
        <v>-1.2665078069093738</v>
      </c>
      <c r="DB94" s="12">
        <v>101685676</v>
      </c>
      <c r="DC94" s="12">
        <v>206344081</v>
      </c>
      <c r="DD94" s="12">
        <v>305835715</v>
      </c>
      <c r="DE94" s="12">
        <v>396854990</v>
      </c>
      <c r="DF94" s="13">
        <f t="shared" si="102"/>
        <v>11.0696943842168</v>
      </c>
      <c r="DG94" s="14">
        <f t="shared" si="103"/>
        <v>-0.022561589692273287</v>
      </c>
      <c r="DI94" s="12">
        <v>97205797</v>
      </c>
      <c r="DJ94" s="12">
        <v>199545287</v>
      </c>
      <c r="DK94" s="12">
        <v>280068770</v>
      </c>
      <c r="DL94" s="12">
        <v>357251390</v>
      </c>
      <c r="DM94" s="13">
        <f t="shared" si="104"/>
        <v>9.753034445227623</v>
      </c>
      <c r="DN94" s="14">
        <f t="shared" si="105"/>
        <v>-9.979362991000812</v>
      </c>
      <c r="DP94" s="12">
        <v>91072811</v>
      </c>
      <c r="DQ94" s="12">
        <v>168382471</v>
      </c>
      <c r="DR94" s="12">
        <v>237625470</v>
      </c>
      <c r="DS94" s="12"/>
      <c r="DT94" s="13" t="e">
        <f t="shared" si="106"/>
        <v>#DIV/0!</v>
      </c>
      <c r="DU94" s="14">
        <f t="shared" si="107"/>
        <v>-100</v>
      </c>
    </row>
    <row r="95" spans="1:125" ht="24">
      <c r="A95" s="11" t="s">
        <v>18</v>
      </c>
      <c r="B95" s="12">
        <v>8968258</v>
      </c>
      <c r="C95" s="12">
        <v>17469437</v>
      </c>
      <c r="D95" s="12">
        <v>25839523</v>
      </c>
      <c r="E95" s="12">
        <v>33861897</v>
      </c>
      <c r="F95" s="13">
        <f t="shared" si="73"/>
        <v>1.8748215617703663</v>
      </c>
      <c r="G95" s="11"/>
      <c r="H95" s="12">
        <v>9676278</v>
      </c>
      <c r="I95" s="12">
        <v>20100960</v>
      </c>
      <c r="J95" s="12">
        <v>28687473</v>
      </c>
      <c r="K95" s="12">
        <v>35577909</v>
      </c>
      <c r="L95" s="13">
        <f t="shared" si="74"/>
        <v>1.6948027710198124</v>
      </c>
      <c r="M95" s="14">
        <f t="shared" si="75"/>
        <v>5.067678281580029</v>
      </c>
      <c r="N95" s="11"/>
      <c r="O95" s="12">
        <v>8928689</v>
      </c>
      <c r="P95" s="12">
        <v>17104150</v>
      </c>
      <c r="Q95" s="12">
        <v>25191334</v>
      </c>
      <c r="R95" s="12">
        <v>33063330</v>
      </c>
      <c r="S95" s="13">
        <f t="shared" si="76"/>
        <v>1.492258124053686</v>
      </c>
      <c r="T95" s="14">
        <f t="shared" si="77"/>
        <v>-7.067809971631547</v>
      </c>
      <c r="V95" s="12">
        <v>10588124</v>
      </c>
      <c r="W95" s="12">
        <v>20053739</v>
      </c>
      <c r="X95" s="12">
        <v>28582574</v>
      </c>
      <c r="Y95" s="12">
        <v>37949198</v>
      </c>
      <c r="Z95" s="13">
        <f t="shared" si="78"/>
        <v>1.6435575804331841</v>
      </c>
      <c r="AA95" s="14">
        <f t="shared" si="79"/>
        <v>14.77730162085912</v>
      </c>
      <c r="AC95" s="12">
        <v>10920058</v>
      </c>
      <c r="AD95" s="12">
        <v>18556762</v>
      </c>
      <c r="AE95" s="12">
        <v>24223707</v>
      </c>
      <c r="AF95" s="12">
        <v>31490074</v>
      </c>
      <c r="AG95" s="13">
        <f t="shared" si="80"/>
        <v>1.3815630329685504</v>
      </c>
      <c r="AH95" s="14">
        <f t="shared" si="81"/>
        <v>-17.020449285911127</v>
      </c>
      <c r="AJ95" s="12">
        <v>8320451</v>
      </c>
      <c r="AK95" s="12">
        <v>15266844</v>
      </c>
      <c r="AL95" s="12">
        <v>22238940</v>
      </c>
      <c r="AM95" s="12">
        <v>29683001</v>
      </c>
      <c r="AN95" s="13">
        <f t="shared" si="82"/>
        <v>1.158428252748388</v>
      </c>
      <c r="AO95" s="14">
        <f t="shared" si="83"/>
        <v>-5.7385479627644</v>
      </c>
      <c r="AQ95" s="12">
        <v>9131971</v>
      </c>
      <c r="AR95" s="12">
        <v>17442850</v>
      </c>
      <c r="AS95" s="12">
        <v>24996203</v>
      </c>
      <c r="AT95" s="12">
        <v>33602181</v>
      </c>
      <c r="AU95" s="13">
        <f t="shared" si="84"/>
        <v>1.2451141007808</v>
      </c>
      <c r="AV95" s="14">
        <f t="shared" si="85"/>
        <v>13.203449341257638</v>
      </c>
      <c r="AX95" s="12">
        <v>9658116</v>
      </c>
      <c r="AY95" s="12">
        <v>18102446</v>
      </c>
      <c r="AZ95" s="12">
        <v>24512686</v>
      </c>
      <c r="BA95" s="12">
        <v>32754764</v>
      </c>
      <c r="BB95" s="13">
        <f t="shared" si="86"/>
        <v>1.054762107829474</v>
      </c>
      <c r="BC95" s="14">
        <f t="shared" si="87"/>
        <v>-2.52191070573663</v>
      </c>
      <c r="BE95" s="12">
        <v>10550834</v>
      </c>
      <c r="BF95" s="12">
        <v>22118789</v>
      </c>
      <c r="BG95" s="12">
        <v>31729359</v>
      </c>
      <c r="BH95" s="12">
        <v>41032873</v>
      </c>
      <c r="BI95" s="13">
        <f t="shared" si="88"/>
        <v>1.1674740842044233</v>
      </c>
      <c r="BJ95" s="14">
        <f t="shared" si="89"/>
        <v>25.27299235005937</v>
      </c>
      <c r="BL95" s="12">
        <v>11665224</v>
      </c>
      <c r="BM95" s="12">
        <v>23337731</v>
      </c>
      <c r="BN95" s="12">
        <v>33566119</v>
      </c>
      <c r="BO95" s="12">
        <v>46302318</v>
      </c>
      <c r="BP95" s="13">
        <f t="shared" si="90"/>
        <v>1.2358542459975699</v>
      </c>
      <c r="BQ95" s="14">
        <f t="shared" si="91"/>
        <v>12.842008406284393</v>
      </c>
      <c r="BS95" s="12">
        <v>10526453</v>
      </c>
      <c r="BT95" s="12">
        <v>20478312</v>
      </c>
      <c r="BU95" s="12">
        <v>28336383</v>
      </c>
      <c r="BV95" s="12">
        <v>38616090</v>
      </c>
      <c r="BW95" s="13">
        <f t="shared" si="92"/>
        <v>1.466123919558155</v>
      </c>
      <c r="BX95" s="14">
        <f t="shared" si="93"/>
        <v>-16.60009332578123</v>
      </c>
      <c r="BZ95" s="12">
        <v>13646685</v>
      </c>
      <c r="CA95" s="12">
        <v>26411965</v>
      </c>
      <c r="CB95" s="12">
        <v>39731727</v>
      </c>
      <c r="CC95" s="12">
        <v>51459898</v>
      </c>
      <c r="CD95" s="13">
        <f t="shared" si="94"/>
        <v>1.5629722872312108</v>
      </c>
      <c r="CE95" s="14">
        <f t="shared" si="95"/>
        <v>33.260249807787375</v>
      </c>
      <c r="CG95" s="12">
        <v>15194277</v>
      </c>
      <c r="CH95" s="12">
        <v>28121371</v>
      </c>
      <c r="CI95" s="12">
        <v>38863406</v>
      </c>
      <c r="CJ95" s="12">
        <v>49593335</v>
      </c>
      <c r="CK95" s="13">
        <f t="shared" si="96"/>
        <v>1.3643374967674335</v>
      </c>
      <c r="CL95" s="14">
        <f t="shared" si="97"/>
        <v>-3.6272186159405067</v>
      </c>
      <c r="CN95" s="12">
        <v>14726141</v>
      </c>
      <c r="CO95" s="12">
        <v>25953668</v>
      </c>
      <c r="CP95" s="12">
        <v>37962246</v>
      </c>
      <c r="CQ95" s="12">
        <v>50055925</v>
      </c>
      <c r="CR95" s="13">
        <f t="shared" si="98"/>
        <v>1.5334563341815592</v>
      </c>
      <c r="CS95" s="14">
        <f t="shared" si="99"/>
        <v>0.932766469526598</v>
      </c>
      <c r="CU95" s="12">
        <v>12797620</v>
      </c>
      <c r="CV95" s="12">
        <v>23367850</v>
      </c>
      <c r="CW95" s="12">
        <v>33769896</v>
      </c>
      <c r="CX95" s="12">
        <v>44176639</v>
      </c>
      <c r="CY95" s="13">
        <f t="shared" si="100"/>
        <v>1.3432043866956398</v>
      </c>
      <c r="CZ95" s="14">
        <f t="shared" si="101"/>
        <v>-11.745434731253098</v>
      </c>
      <c r="DB95" s="12">
        <v>13914999</v>
      </c>
      <c r="DC95" s="12">
        <v>27022885</v>
      </c>
      <c r="DD95" s="12">
        <v>40331179</v>
      </c>
      <c r="DE95" s="12">
        <v>54930686</v>
      </c>
      <c r="DF95" s="13">
        <f t="shared" si="102"/>
        <v>1.5322118195751462</v>
      </c>
      <c r="DG95" s="14">
        <f t="shared" si="103"/>
        <v>24.343289221255603</v>
      </c>
      <c r="DI95" s="12">
        <v>17813100</v>
      </c>
      <c r="DJ95" s="12">
        <v>44396361</v>
      </c>
      <c r="DK95" s="12">
        <v>60385900</v>
      </c>
      <c r="DL95" s="12">
        <v>76673537</v>
      </c>
      <c r="DM95" s="13">
        <f t="shared" si="104"/>
        <v>2.093202905098381</v>
      </c>
      <c r="DN95" s="14">
        <f t="shared" si="105"/>
        <v>39.58234018777773</v>
      </c>
      <c r="DP95" s="12">
        <v>18573929</v>
      </c>
      <c r="DQ95" s="12">
        <v>37153764</v>
      </c>
      <c r="DR95" s="12">
        <v>50815847</v>
      </c>
      <c r="DS95" s="12"/>
      <c r="DT95" s="13" t="e">
        <f t="shared" si="106"/>
        <v>#DIV/0!</v>
      </c>
      <c r="DU95" s="14">
        <f t="shared" si="107"/>
        <v>-100</v>
      </c>
    </row>
    <row r="96" spans="1:125" ht="12">
      <c r="A96" s="11" t="s">
        <v>19</v>
      </c>
      <c r="B96" s="12">
        <v>10037657</v>
      </c>
      <c r="C96" s="12">
        <v>20361135</v>
      </c>
      <c r="D96" s="12">
        <v>30550820</v>
      </c>
      <c r="E96" s="12">
        <v>40538674</v>
      </c>
      <c r="F96" s="13">
        <f t="shared" si="73"/>
        <v>2.2444926845291553</v>
      </c>
      <c r="G96" s="11"/>
      <c r="H96" s="12">
        <v>11582024</v>
      </c>
      <c r="I96" s="12">
        <v>22632517</v>
      </c>
      <c r="J96" s="12">
        <v>32072441</v>
      </c>
      <c r="K96" s="12">
        <v>42594056</v>
      </c>
      <c r="L96" s="13">
        <f t="shared" si="74"/>
        <v>2.029026611366426</v>
      </c>
      <c r="M96" s="14">
        <f t="shared" si="75"/>
        <v>5.070175704316327</v>
      </c>
      <c r="N96" s="11"/>
      <c r="O96" s="12">
        <v>11314714</v>
      </c>
      <c r="P96" s="12">
        <v>23079895</v>
      </c>
      <c r="Q96" s="12">
        <v>31809480</v>
      </c>
      <c r="R96" s="12">
        <v>41600064</v>
      </c>
      <c r="S96" s="13">
        <f t="shared" si="76"/>
        <v>1.8775493413746673</v>
      </c>
      <c r="T96" s="14">
        <f t="shared" si="77"/>
        <v>-2.333640168008415</v>
      </c>
      <c r="V96" s="12">
        <v>11349463</v>
      </c>
      <c r="W96" s="12">
        <v>23499920</v>
      </c>
      <c r="X96" s="12">
        <v>33932547</v>
      </c>
      <c r="Y96" s="12">
        <v>44180940</v>
      </c>
      <c r="Z96" s="13">
        <f t="shared" si="78"/>
        <v>1.9134506834021547</v>
      </c>
      <c r="AA96" s="14">
        <f t="shared" si="79"/>
        <v>6.204019301508765</v>
      </c>
      <c r="AC96" s="12">
        <v>8684842</v>
      </c>
      <c r="AD96" s="12">
        <v>19856001</v>
      </c>
      <c r="AE96" s="12">
        <v>28502657</v>
      </c>
      <c r="AF96" s="12">
        <v>37388211</v>
      </c>
      <c r="AG96" s="13">
        <f t="shared" si="80"/>
        <v>1.640331813333564</v>
      </c>
      <c r="AH96" s="14">
        <f t="shared" si="81"/>
        <v>-15.374795103952067</v>
      </c>
      <c r="AJ96" s="12">
        <v>13697175</v>
      </c>
      <c r="AK96" s="12">
        <v>29680690</v>
      </c>
      <c r="AL96" s="12">
        <v>41361392</v>
      </c>
      <c r="AM96" s="12">
        <v>54001990</v>
      </c>
      <c r="AN96" s="13">
        <f t="shared" si="82"/>
        <v>2.1075170573432223</v>
      </c>
      <c r="AO96" s="14">
        <f t="shared" si="83"/>
        <v>44.43587578983119</v>
      </c>
      <c r="AQ96" s="12">
        <v>16205851</v>
      </c>
      <c r="AR96" s="12">
        <v>31666629</v>
      </c>
      <c r="AS96" s="12">
        <v>44579561</v>
      </c>
      <c r="AT96" s="12">
        <v>56706986</v>
      </c>
      <c r="AU96" s="13">
        <f t="shared" si="84"/>
        <v>2.1012525312383565</v>
      </c>
      <c r="AV96" s="14">
        <f t="shared" si="85"/>
        <v>5.009067258447331</v>
      </c>
      <c r="AX96" s="12">
        <v>16931333</v>
      </c>
      <c r="AY96" s="12">
        <v>33062718</v>
      </c>
      <c r="AZ96" s="12">
        <v>46441153</v>
      </c>
      <c r="BA96" s="12">
        <v>60675970</v>
      </c>
      <c r="BB96" s="13">
        <f t="shared" si="86"/>
        <v>1.9538749847746706</v>
      </c>
      <c r="BC96" s="14">
        <f t="shared" si="87"/>
        <v>6.99910942189733</v>
      </c>
      <c r="BE96" s="12">
        <v>16919950</v>
      </c>
      <c r="BF96" s="12">
        <v>34086120</v>
      </c>
      <c r="BG96" s="12">
        <v>49087227</v>
      </c>
      <c r="BH96" s="12">
        <v>64196422</v>
      </c>
      <c r="BI96" s="13">
        <f t="shared" si="88"/>
        <v>1.826527208651724</v>
      </c>
      <c r="BJ96" s="14">
        <f t="shared" si="89"/>
        <v>5.8020531027357265</v>
      </c>
      <c r="BL96" s="12">
        <v>17502079</v>
      </c>
      <c r="BM96" s="12">
        <v>34176196</v>
      </c>
      <c r="BN96" s="12">
        <v>48694475</v>
      </c>
      <c r="BO96" s="12">
        <v>63398410</v>
      </c>
      <c r="BP96" s="13">
        <f t="shared" si="90"/>
        <v>1.6921656964991425</v>
      </c>
      <c r="BQ96" s="14">
        <f t="shared" si="91"/>
        <v>-1.2430786251607628</v>
      </c>
      <c r="BS96" s="12">
        <v>14683626</v>
      </c>
      <c r="BT96" s="12">
        <v>29216221</v>
      </c>
      <c r="BU96" s="12">
        <v>41974525</v>
      </c>
      <c r="BV96" s="12">
        <v>55677725</v>
      </c>
      <c r="BW96" s="13">
        <f t="shared" si="92"/>
        <v>2.113897196973621</v>
      </c>
      <c r="BX96" s="14">
        <f t="shared" si="93"/>
        <v>-12.178042004523462</v>
      </c>
      <c r="BZ96" s="12">
        <v>17361985</v>
      </c>
      <c r="CA96" s="12">
        <v>35681862</v>
      </c>
      <c r="CB96" s="12">
        <v>53762684</v>
      </c>
      <c r="CC96" s="12">
        <v>73858780</v>
      </c>
      <c r="CD96" s="13">
        <f t="shared" si="94"/>
        <v>2.243285175355513</v>
      </c>
      <c r="CE96" s="14">
        <f t="shared" si="95"/>
        <v>32.654091021139976</v>
      </c>
      <c r="CG96" s="12">
        <v>24201964</v>
      </c>
      <c r="CH96" s="12">
        <v>52456738</v>
      </c>
      <c r="CI96" s="12">
        <v>77357869</v>
      </c>
      <c r="CJ96" s="12">
        <v>102137479</v>
      </c>
      <c r="CK96" s="13">
        <f t="shared" si="96"/>
        <v>2.809853227757244</v>
      </c>
      <c r="CL96" s="14">
        <f t="shared" si="97"/>
        <v>38.2875251933487</v>
      </c>
      <c r="CN96" s="12">
        <v>26898039</v>
      </c>
      <c r="CO96" s="12">
        <v>56702276</v>
      </c>
      <c r="CP96" s="12">
        <v>82179083</v>
      </c>
      <c r="CQ96" s="12">
        <v>107339824</v>
      </c>
      <c r="CR96" s="13">
        <f t="shared" si="98"/>
        <v>3.2883406514360436</v>
      </c>
      <c r="CS96" s="14">
        <f t="shared" si="99"/>
        <v>5.093473082491101</v>
      </c>
      <c r="CU96" s="12">
        <v>26795676</v>
      </c>
      <c r="CV96" s="12">
        <v>53540504</v>
      </c>
      <c r="CW96" s="12">
        <v>79925939</v>
      </c>
      <c r="CX96" s="12">
        <v>107130440</v>
      </c>
      <c r="CY96" s="13">
        <f t="shared" si="100"/>
        <v>3.2573341977562857</v>
      </c>
      <c r="CZ96" s="14">
        <f t="shared" si="101"/>
        <v>-0.19506646480061818</v>
      </c>
      <c r="DB96" s="12">
        <v>27267733</v>
      </c>
      <c r="DC96" s="12">
        <v>58358781</v>
      </c>
      <c r="DD96" s="12">
        <v>87004808</v>
      </c>
      <c r="DE96" s="12">
        <v>117557351</v>
      </c>
      <c r="DF96" s="13">
        <f t="shared" si="102"/>
        <v>3.279091811817972</v>
      </c>
      <c r="DG96" s="14">
        <f t="shared" si="103"/>
        <v>9.732911579565993</v>
      </c>
      <c r="DI96" s="12">
        <v>31149201</v>
      </c>
      <c r="DJ96" s="12">
        <v>63212932</v>
      </c>
      <c r="DK96" s="12">
        <v>89410337</v>
      </c>
      <c r="DL96" s="12">
        <v>115749886</v>
      </c>
      <c r="DM96" s="13">
        <f t="shared" si="104"/>
        <v>3.1599950533129366</v>
      </c>
      <c r="DN96" s="14">
        <f t="shared" si="105"/>
        <v>-1.5375176325638762</v>
      </c>
      <c r="DP96" s="12">
        <v>29980538</v>
      </c>
      <c r="DQ96" s="12">
        <v>61227858</v>
      </c>
      <c r="DR96" s="12">
        <v>87137915</v>
      </c>
      <c r="DS96" s="12"/>
      <c r="DT96" s="13" t="e">
        <f t="shared" si="106"/>
        <v>#DIV/0!</v>
      </c>
      <c r="DU96" s="14">
        <f t="shared" si="107"/>
        <v>-100</v>
      </c>
    </row>
    <row r="97" spans="1:125" ht="24">
      <c r="A97" s="11" t="s">
        <v>20</v>
      </c>
      <c r="B97" s="12">
        <v>6210592</v>
      </c>
      <c r="C97" s="12">
        <v>12851403</v>
      </c>
      <c r="D97" s="12">
        <v>18338199</v>
      </c>
      <c r="E97" s="12">
        <v>27188698</v>
      </c>
      <c r="F97" s="13">
        <f t="shared" si="73"/>
        <v>1.5053485410714833</v>
      </c>
      <c r="G97" s="11"/>
      <c r="H97" s="12">
        <v>7727047</v>
      </c>
      <c r="I97" s="12">
        <v>15291127</v>
      </c>
      <c r="J97" s="12">
        <v>21608056</v>
      </c>
      <c r="K97" s="12">
        <v>30589306</v>
      </c>
      <c r="L97" s="13">
        <f t="shared" si="74"/>
        <v>1.4571637858867135</v>
      </c>
      <c r="M97" s="14">
        <f t="shared" si="75"/>
        <v>12.507432316177841</v>
      </c>
      <c r="N97" s="11"/>
      <c r="O97" s="12">
        <v>7027874</v>
      </c>
      <c r="P97" s="12">
        <v>15809558</v>
      </c>
      <c r="Q97" s="12">
        <v>22902340</v>
      </c>
      <c r="R97" s="12">
        <v>31409140</v>
      </c>
      <c r="S97" s="13">
        <f t="shared" si="76"/>
        <v>1.417599023889596</v>
      </c>
      <c r="T97" s="14">
        <f t="shared" si="77"/>
        <v>2.6801327235080095</v>
      </c>
      <c r="V97" s="12">
        <v>7263040</v>
      </c>
      <c r="W97" s="12">
        <v>15863350</v>
      </c>
      <c r="X97" s="12">
        <v>22409964</v>
      </c>
      <c r="Y97" s="12">
        <v>30550606</v>
      </c>
      <c r="Z97" s="13">
        <f t="shared" si="78"/>
        <v>1.3231288860999781</v>
      </c>
      <c r="AA97" s="14">
        <f t="shared" si="79"/>
        <v>-2.7333890708246003</v>
      </c>
      <c r="AC97" s="12">
        <v>7269770</v>
      </c>
      <c r="AD97" s="12">
        <v>15930945</v>
      </c>
      <c r="AE97" s="12">
        <v>21645057</v>
      </c>
      <c r="AF97" s="12">
        <v>28817462</v>
      </c>
      <c r="AG97" s="13">
        <f t="shared" si="80"/>
        <v>1.264307610175065</v>
      </c>
      <c r="AH97" s="14">
        <f t="shared" si="81"/>
        <v>-5.673026584153519</v>
      </c>
      <c r="AJ97" s="12">
        <v>8825985</v>
      </c>
      <c r="AK97" s="12">
        <v>16848701</v>
      </c>
      <c r="AL97" s="12">
        <v>23327422</v>
      </c>
      <c r="AM97" s="12">
        <v>32675524</v>
      </c>
      <c r="AN97" s="13">
        <f t="shared" si="82"/>
        <v>1.2752164167955262</v>
      </c>
      <c r="AO97" s="14">
        <f t="shared" si="83"/>
        <v>13.387931248074523</v>
      </c>
      <c r="AQ97" s="12">
        <v>12037423</v>
      </c>
      <c r="AR97" s="12">
        <v>25726922</v>
      </c>
      <c r="AS97" s="12">
        <v>39296264</v>
      </c>
      <c r="AT97" s="12">
        <v>50980922</v>
      </c>
      <c r="AU97" s="13">
        <f t="shared" si="84"/>
        <v>1.8890757374649612</v>
      </c>
      <c r="AV97" s="14">
        <f t="shared" si="85"/>
        <v>56.021742757667795</v>
      </c>
      <c r="AX97" s="12">
        <v>15281537</v>
      </c>
      <c r="AY97" s="12">
        <v>30863727</v>
      </c>
      <c r="AZ97" s="12">
        <v>44085190</v>
      </c>
      <c r="BA97" s="12">
        <v>61120617</v>
      </c>
      <c r="BB97" s="13">
        <f t="shared" si="86"/>
        <v>1.968193415124529</v>
      </c>
      <c r="BC97" s="14">
        <f t="shared" si="87"/>
        <v>19.889195020835444</v>
      </c>
      <c r="BE97" s="12">
        <v>17028956</v>
      </c>
      <c r="BF97" s="12">
        <v>34964360</v>
      </c>
      <c r="BG97" s="12">
        <v>51835771</v>
      </c>
      <c r="BH97" s="12">
        <v>66888591</v>
      </c>
      <c r="BI97" s="13">
        <f t="shared" si="88"/>
        <v>1.9031252459814165</v>
      </c>
      <c r="BJ97" s="14">
        <f t="shared" si="89"/>
        <v>9.437034969722248</v>
      </c>
      <c r="BL97" s="12">
        <v>16069392</v>
      </c>
      <c r="BM97" s="12">
        <v>33756947</v>
      </c>
      <c r="BN97" s="12">
        <v>49666929</v>
      </c>
      <c r="BO97" s="12">
        <v>62803458</v>
      </c>
      <c r="BP97" s="13">
        <f t="shared" si="90"/>
        <v>1.676285844536553</v>
      </c>
      <c r="BQ97" s="14">
        <f t="shared" si="91"/>
        <v>-6.107368893448509</v>
      </c>
      <c r="BS97" s="12">
        <v>12069491</v>
      </c>
      <c r="BT97" s="12">
        <v>23519529</v>
      </c>
      <c r="BU97" s="12">
        <v>35029218</v>
      </c>
      <c r="BV97" s="12">
        <v>47711696</v>
      </c>
      <c r="BW97" s="13">
        <f t="shared" si="92"/>
        <v>1.8114536906322505</v>
      </c>
      <c r="BX97" s="14">
        <f t="shared" si="93"/>
        <v>-24.030144964310722</v>
      </c>
      <c r="BZ97" s="12">
        <v>13186211</v>
      </c>
      <c r="CA97" s="12">
        <v>28235597</v>
      </c>
      <c r="CB97" s="12">
        <v>44990001</v>
      </c>
      <c r="CC97" s="12">
        <v>62558261</v>
      </c>
      <c r="CD97" s="13">
        <f t="shared" si="94"/>
        <v>1.9000587269018112</v>
      </c>
      <c r="CE97" s="14">
        <f t="shared" si="95"/>
        <v>31.1172442916303</v>
      </c>
      <c r="CG97" s="12">
        <v>17964304</v>
      </c>
      <c r="CH97" s="12">
        <v>35773798</v>
      </c>
      <c r="CI97" s="12">
        <v>52638853</v>
      </c>
      <c r="CJ97" s="12">
        <v>70595543</v>
      </c>
      <c r="CK97" s="13">
        <f t="shared" si="96"/>
        <v>1.9421187629256575</v>
      </c>
      <c r="CL97" s="14">
        <f t="shared" si="97"/>
        <v>12.847674905797007</v>
      </c>
      <c r="CN97" s="12">
        <v>16839393</v>
      </c>
      <c r="CO97" s="12">
        <v>33800336</v>
      </c>
      <c r="CP97" s="12">
        <v>47553419</v>
      </c>
      <c r="CQ97" s="12">
        <v>61728763</v>
      </c>
      <c r="CR97" s="13">
        <f t="shared" si="98"/>
        <v>1.891052110685044</v>
      </c>
      <c r="CS97" s="14">
        <f t="shared" si="99"/>
        <v>-12.55997138516237</v>
      </c>
      <c r="CU97" s="12">
        <v>14880626</v>
      </c>
      <c r="CV97" s="12">
        <v>31668929</v>
      </c>
      <c r="CW97" s="12">
        <v>46293757</v>
      </c>
      <c r="CX97" s="12">
        <v>61365687</v>
      </c>
      <c r="CY97" s="13">
        <f t="shared" si="100"/>
        <v>1.8658427131813173</v>
      </c>
      <c r="CZ97" s="14">
        <f t="shared" si="101"/>
        <v>-0.5881796140965889</v>
      </c>
      <c r="DB97" s="12">
        <v>18168501</v>
      </c>
      <c r="DC97" s="12">
        <v>38309635</v>
      </c>
      <c r="DD97" s="12">
        <v>55677798</v>
      </c>
      <c r="DE97" s="12">
        <v>72734915</v>
      </c>
      <c r="DF97" s="13">
        <f t="shared" si="102"/>
        <v>2.028834965920389</v>
      </c>
      <c r="DG97" s="14">
        <f t="shared" si="103"/>
        <v>18.527011683255495</v>
      </c>
      <c r="DI97" s="12">
        <v>16807983</v>
      </c>
      <c r="DJ97" s="12">
        <v>35143635</v>
      </c>
      <c r="DK97" s="12">
        <v>51495645</v>
      </c>
      <c r="DL97" s="12">
        <v>68407927</v>
      </c>
      <c r="DM97" s="13">
        <f t="shared" si="104"/>
        <v>1.867550097866986</v>
      </c>
      <c r="DN97" s="14">
        <f t="shared" si="105"/>
        <v>-5.948983373390888</v>
      </c>
      <c r="DP97" s="12">
        <v>19118310</v>
      </c>
      <c r="DQ97" s="12">
        <v>39312362</v>
      </c>
      <c r="DR97" s="12">
        <v>58089243</v>
      </c>
      <c r="DS97" s="12"/>
      <c r="DT97" s="13" t="e">
        <f t="shared" si="106"/>
        <v>#DIV/0!</v>
      </c>
      <c r="DU97" s="14">
        <f t="shared" si="107"/>
        <v>-100</v>
      </c>
    </row>
    <row r="98" spans="1:125" ht="12">
      <c r="A98" s="11" t="s">
        <v>21</v>
      </c>
      <c r="B98" s="12">
        <v>46310661</v>
      </c>
      <c r="C98" s="12">
        <v>114753691</v>
      </c>
      <c r="D98" s="12">
        <v>174266461</v>
      </c>
      <c r="E98" s="12">
        <v>241011529</v>
      </c>
      <c r="F98" s="13">
        <f t="shared" si="73"/>
        <v>13.344013514790502</v>
      </c>
      <c r="G98" s="11"/>
      <c r="H98" s="12">
        <v>94550701</v>
      </c>
      <c r="I98" s="12">
        <v>182191799</v>
      </c>
      <c r="J98" s="12">
        <v>245324314</v>
      </c>
      <c r="K98" s="12">
        <v>312184494</v>
      </c>
      <c r="L98" s="13">
        <f t="shared" si="74"/>
        <v>14.871338995797027</v>
      </c>
      <c r="M98" s="14">
        <f t="shared" si="75"/>
        <v>29.530937916252128</v>
      </c>
      <c r="N98" s="11"/>
      <c r="O98" s="12">
        <v>84797871</v>
      </c>
      <c r="P98" s="12">
        <v>205272620</v>
      </c>
      <c r="Q98" s="12">
        <v>305003478</v>
      </c>
      <c r="R98" s="12">
        <v>381890562</v>
      </c>
      <c r="S98" s="13">
        <f t="shared" si="76"/>
        <v>17.235992068673298</v>
      </c>
      <c r="T98" s="14">
        <f t="shared" si="77"/>
        <v>22.328485027190368</v>
      </c>
      <c r="V98" s="12">
        <v>85867202</v>
      </c>
      <c r="W98" s="12">
        <v>202745310</v>
      </c>
      <c r="X98" s="12">
        <v>295085600</v>
      </c>
      <c r="Y98" s="12">
        <v>378567833</v>
      </c>
      <c r="Z98" s="13">
        <f t="shared" si="78"/>
        <v>16.39555153801442</v>
      </c>
      <c r="AA98" s="14">
        <f t="shared" si="79"/>
        <v>-0.870073610250671</v>
      </c>
      <c r="AC98" s="12">
        <v>101158307</v>
      </c>
      <c r="AD98" s="12">
        <v>219532496</v>
      </c>
      <c r="AE98" s="12">
        <v>307701098</v>
      </c>
      <c r="AF98" s="12">
        <v>388178971</v>
      </c>
      <c r="AG98" s="13">
        <f t="shared" si="80"/>
        <v>17.030563869407576</v>
      </c>
      <c r="AH98" s="14">
        <f t="shared" si="81"/>
        <v>2.538815282808244</v>
      </c>
      <c r="AJ98" s="12">
        <v>106044875</v>
      </c>
      <c r="AK98" s="12">
        <v>238947275</v>
      </c>
      <c r="AL98" s="12">
        <v>347066864</v>
      </c>
      <c r="AM98" s="12">
        <v>454481080</v>
      </c>
      <c r="AN98" s="13">
        <f t="shared" si="82"/>
        <v>17.736876517694434</v>
      </c>
      <c r="AO98" s="14">
        <f t="shared" si="83"/>
        <v>17.080293873003228</v>
      </c>
      <c r="AQ98" s="12">
        <v>122066053</v>
      </c>
      <c r="AR98" s="12">
        <v>249594596</v>
      </c>
      <c r="AS98" s="12">
        <v>355045670</v>
      </c>
      <c r="AT98" s="12">
        <v>461098036</v>
      </c>
      <c r="AU98" s="13">
        <f t="shared" si="84"/>
        <v>17.085785784736203</v>
      </c>
      <c r="AV98" s="14">
        <f t="shared" si="85"/>
        <v>1.455936515553077</v>
      </c>
      <c r="AX98" s="12">
        <v>120401039</v>
      </c>
      <c r="AY98" s="12">
        <v>260866240</v>
      </c>
      <c r="AZ98" s="12">
        <v>446987519</v>
      </c>
      <c r="BA98" s="12">
        <v>588175127</v>
      </c>
      <c r="BB98" s="13">
        <f t="shared" si="86"/>
        <v>18.940293287638664</v>
      </c>
      <c r="BC98" s="14">
        <f t="shared" si="87"/>
        <v>27.559668677487053</v>
      </c>
      <c r="BE98" s="12">
        <v>216291855</v>
      </c>
      <c r="BF98" s="12">
        <v>382348345</v>
      </c>
      <c r="BG98" s="12">
        <v>529235626</v>
      </c>
      <c r="BH98" s="12">
        <v>648462490</v>
      </c>
      <c r="BI98" s="13">
        <f t="shared" si="88"/>
        <v>18.45016193854303</v>
      </c>
      <c r="BJ98" s="14">
        <f t="shared" si="89"/>
        <v>10.249900111808032</v>
      </c>
      <c r="BL98" s="12">
        <v>146390950</v>
      </c>
      <c r="BM98" s="12">
        <v>351629734</v>
      </c>
      <c r="BN98" s="12">
        <v>524653993</v>
      </c>
      <c r="BO98" s="12">
        <v>662838126</v>
      </c>
      <c r="BP98" s="13">
        <f t="shared" si="90"/>
        <v>17.691799197313884</v>
      </c>
      <c r="BQ98" s="14">
        <f t="shared" si="91"/>
        <v>2.2168801159184994</v>
      </c>
      <c r="BS98" s="12">
        <v>87703220</v>
      </c>
      <c r="BT98" s="12">
        <v>156274263</v>
      </c>
      <c r="BU98" s="12">
        <v>225071578</v>
      </c>
      <c r="BV98" s="12">
        <v>301027148</v>
      </c>
      <c r="BW98" s="13">
        <f t="shared" si="92"/>
        <v>11.42899506706072</v>
      </c>
      <c r="BX98" s="14">
        <f t="shared" si="93"/>
        <v>-54.5851187202228</v>
      </c>
      <c r="BZ98" s="12">
        <v>79074679</v>
      </c>
      <c r="CA98" s="12">
        <v>191864166</v>
      </c>
      <c r="CB98" s="12">
        <v>286054967</v>
      </c>
      <c r="CC98" s="12">
        <v>386398717</v>
      </c>
      <c r="CD98" s="13">
        <f t="shared" si="94"/>
        <v>11.735944103361716</v>
      </c>
      <c r="CE98" s="14">
        <f t="shared" si="95"/>
        <v>28.360089635503584</v>
      </c>
      <c r="CG98" s="12">
        <v>122257609</v>
      </c>
      <c r="CH98" s="12">
        <v>283354284</v>
      </c>
      <c r="CI98" s="12">
        <v>358172135</v>
      </c>
      <c r="CJ98" s="12">
        <v>431022578</v>
      </c>
      <c r="CK98" s="13">
        <f t="shared" si="96"/>
        <v>11.857647103562725</v>
      </c>
      <c r="CL98" s="14">
        <f t="shared" si="97"/>
        <v>11.548656617304445</v>
      </c>
      <c r="CN98" s="12">
        <v>82283136</v>
      </c>
      <c r="CO98" s="12">
        <v>175024439</v>
      </c>
      <c r="CP98" s="12">
        <v>243239336</v>
      </c>
      <c r="CQ98" s="12">
        <v>322277673</v>
      </c>
      <c r="CR98" s="13">
        <f t="shared" si="98"/>
        <v>9.872931906205773</v>
      </c>
      <c r="CS98" s="14">
        <f t="shared" si="99"/>
        <v>-25.229514774977744</v>
      </c>
      <c r="CU98" s="12">
        <v>85501207</v>
      </c>
      <c r="CV98" s="12">
        <v>182126793</v>
      </c>
      <c r="CW98" s="12">
        <v>239807286</v>
      </c>
      <c r="CX98" s="12">
        <v>331902321</v>
      </c>
      <c r="CY98" s="13">
        <f t="shared" si="100"/>
        <v>10.091592833073253</v>
      </c>
      <c r="CZ98" s="14">
        <f t="shared" si="101"/>
        <v>2.986445790801028</v>
      </c>
      <c r="DB98" s="12">
        <v>90226900</v>
      </c>
      <c r="DC98" s="12">
        <v>234994632</v>
      </c>
      <c r="DD98" s="12">
        <v>333375052</v>
      </c>
      <c r="DE98" s="12">
        <v>425449491</v>
      </c>
      <c r="DF98" s="13">
        <f t="shared" si="102"/>
        <v>11.867296518787873</v>
      </c>
      <c r="DG98" s="14">
        <f t="shared" si="103"/>
        <v>28.18515089564559</v>
      </c>
      <c r="DI98" s="12">
        <v>127123773</v>
      </c>
      <c r="DJ98" s="12">
        <v>297727936</v>
      </c>
      <c r="DK98" s="12">
        <v>395328824</v>
      </c>
      <c r="DL98" s="12">
        <v>497797027</v>
      </c>
      <c r="DM98" s="13">
        <f t="shared" si="104"/>
        <v>13.5899584633188</v>
      </c>
      <c r="DN98" s="14">
        <f t="shared" si="105"/>
        <v>17.00496475620416</v>
      </c>
      <c r="DP98" s="12">
        <v>114433912</v>
      </c>
      <c r="DQ98" s="12">
        <v>215950768</v>
      </c>
      <c r="DR98" s="12">
        <v>318748297</v>
      </c>
      <c r="DS98" s="12"/>
      <c r="DT98" s="13" t="e">
        <f t="shared" si="106"/>
        <v>#DIV/0!</v>
      </c>
      <c r="DU98" s="14">
        <f t="shared" si="107"/>
        <v>-100</v>
      </c>
    </row>
    <row r="99" spans="1:125" ht="24">
      <c r="A99" s="11" t="s">
        <v>22</v>
      </c>
      <c r="B99" s="12">
        <v>9677170</v>
      </c>
      <c r="C99" s="12">
        <v>19739212</v>
      </c>
      <c r="D99" s="12">
        <v>28629716</v>
      </c>
      <c r="E99" s="12">
        <v>40622982</v>
      </c>
      <c r="F99" s="13">
        <f t="shared" si="73"/>
        <v>2.2491605404448984</v>
      </c>
      <c r="G99" s="11"/>
      <c r="H99" s="12">
        <v>12917916</v>
      </c>
      <c r="I99" s="12">
        <v>26489787</v>
      </c>
      <c r="J99" s="12">
        <v>37805161</v>
      </c>
      <c r="K99" s="12">
        <v>51504842</v>
      </c>
      <c r="L99" s="13">
        <f t="shared" si="74"/>
        <v>2.4535041939237523</v>
      </c>
      <c r="M99" s="14">
        <f t="shared" si="75"/>
        <v>26.7874475586258</v>
      </c>
      <c r="N99" s="11"/>
      <c r="O99" s="12">
        <v>14610056</v>
      </c>
      <c r="P99" s="12">
        <v>29300860</v>
      </c>
      <c r="Q99" s="12">
        <v>41550906</v>
      </c>
      <c r="R99" s="12">
        <v>53340190</v>
      </c>
      <c r="S99" s="13">
        <f t="shared" si="76"/>
        <v>2.40742030116347</v>
      </c>
      <c r="T99" s="14">
        <f t="shared" si="77"/>
        <v>3.5634474910145286</v>
      </c>
      <c r="V99" s="12">
        <v>11601373</v>
      </c>
      <c r="W99" s="12">
        <v>24883889</v>
      </c>
      <c r="X99" s="12">
        <v>36322805</v>
      </c>
      <c r="Y99" s="12">
        <v>49049319</v>
      </c>
      <c r="Z99" s="13">
        <f t="shared" si="78"/>
        <v>2.1242973318575906</v>
      </c>
      <c r="AA99" s="14">
        <f t="shared" si="79"/>
        <v>-8.044348923391539</v>
      </c>
      <c r="AC99" s="12">
        <v>12876732</v>
      </c>
      <c r="AD99" s="12">
        <v>27936520</v>
      </c>
      <c r="AE99" s="12">
        <v>41643467</v>
      </c>
      <c r="AF99" s="12">
        <v>54253630</v>
      </c>
      <c r="AG99" s="13">
        <f t="shared" si="80"/>
        <v>2.380267814307249</v>
      </c>
      <c r="AH99" s="14">
        <f t="shared" si="81"/>
        <v>10.610363418093527</v>
      </c>
      <c r="AJ99" s="12">
        <v>15722460</v>
      </c>
      <c r="AK99" s="12">
        <v>32536992</v>
      </c>
      <c r="AL99" s="12">
        <v>48864802</v>
      </c>
      <c r="AM99" s="12">
        <v>66881163</v>
      </c>
      <c r="AN99" s="13">
        <f t="shared" si="82"/>
        <v>2.6101481044948973</v>
      </c>
      <c r="AO99" s="14">
        <f t="shared" si="83"/>
        <v>23.275001138172684</v>
      </c>
      <c r="AQ99" s="12">
        <v>19188581</v>
      </c>
      <c r="AR99" s="12">
        <v>38819593</v>
      </c>
      <c r="AS99" s="12">
        <v>63960229</v>
      </c>
      <c r="AT99" s="12">
        <v>83741864</v>
      </c>
      <c r="AU99" s="13">
        <f t="shared" si="84"/>
        <v>3.1030180955238604</v>
      </c>
      <c r="AV99" s="14">
        <f t="shared" si="85"/>
        <v>25.20993990490267</v>
      </c>
      <c r="AX99" s="12">
        <v>25919135</v>
      </c>
      <c r="AY99" s="12">
        <v>51626121</v>
      </c>
      <c r="AZ99" s="12">
        <v>71227559</v>
      </c>
      <c r="BA99" s="12">
        <v>94151227</v>
      </c>
      <c r="BB99" s="13">
        <f t="shared" si="86"/>
        <v>3.0318382585583974</v>
      </c>
      <c r="BC99" s="14">
        <f t="shared" si="87"/>
        <v>12.430297706294184</v>
      </c>
      <c r="BE99" s="12">
        <v>27471475</v>
      </c>
      <c r="BF99" s="12">
        <v>58461961</v>
      </c>
      <c r="BG99" s="12">
        <v>86942647</v>
      </c>
      <c r="BH99" s="12">
        <v>119506094</v>
      </c>
      <c r="BI99" s="13">
        <f t="shared" si="88"/>
        <v>3.400207137567426</v>
      </c>
      <c r="BJ99" s="14">
        <f t="shared" si="89"/>
        <v>26.929937939098764</v>
      </c>
      <c r="BL99" s="12">
        <v>37214370</v>
      </c>
      <c r="BM99" s="12">
        <v>72662992</v>
      </c>
      <c r="BN99" s="12">
        <v>104679808</v>
      </c>
      <c r="BO99" s="12">
        <v>150513014</v>
      </c>
      <c r="BP99" s="13">
        <f t="shared" si="90"/>
        <v>4.01733985390951</v>
      </c>
      <c r="BQ99" s="14">
        <f t="shared" si="91"/>
        <v>25.94589025727842</v>
      </c>
      <c r="BS99" s="12">
        <v>26096731</v>
      </c>
      <c r="BT99" s="12">
        <v>47434649</v>
      </c>
      <c r="BU99" s="12">
        <v>69277496</v>
      </c>
      <c r="BV99" s="12">
        <v>87541133</v>
      </c>
      <c r="BW99" s="13">
        <f t="shared" si="92"/>
        <v>3.323644341944556</v>
      </c>
      <c r="BX99" s="14">
        <f t="shared" si="93"/>
        <v>-41.83816357567592</v>
      </c>
      <c r="BZ99" s="12">
        <v>25793586</v>
      </c>
      <c r="CA99" s="12">
        <v>55781935</v>
      </c>
      <c r="CB99" s="12">
        <v>86569319</v>
      </c>
      <c r="CC99" s="12">
        <v>115364008</v>
      </c>
      <c r="CD99" s="13">
        <f t="shared" si="94"/>
        <v>3.503907983803616</v>
      </c>
      <c r="CE99" s="14">
        <f t="shared" si="95"/>
        <v>31.78263068630835</v>
      </c>
      <c r="CG99" s="12">
        <v>34525564</v>
      </c>
      <c r="CH99" s="12">
        <v>73427014</v>
      </c>
      <c r="CI99" s="12">
        <v>109725242</v>
      </c>
      <c r="CJ99" s="12">
        <v>142997952</v>
      </c>
      <c r="CK99" s="13">
        <f t="shared" si="96"/>
        <v>3.9339453149208383</v>
      </c>
      <c r="CL99" s="14">
        <f t="shared" si="97"/>
        <v>23.953696199598056</v>
      </c>
      <c r="CN99" s="12">
        <v>35474661</v>
      </c>
      <c r="CO99" s="12">
        <v>66551451</v>
      </c>
      <c r="CP99" s="12">
        <v>94442412</v>
      </c>
      <c r="CQ99" s="12">
        <v>120541352</v>
      </c>
      <c r="CR99" s="13">
        <f t="shared" si="98"/>
        <v>3.6927676345049854</v>
      </c>
      <c r="CS99" s="14">
        <f t="shared" si="99"/>
        <v>-15.704140993571713</v>
      </c>
      <c r="CU99" s="12">
        <v>28057676</v>
      </c>
      <c r="CV99" s="12">
        <v>59140746</v>
      </c>
      <c r="CW99" s="12">
        <v>87889221</v>
      </c>
      <c r="CX99" s="12">
        <v>115820614</v>
      </c>
      <c r="CY99" s="13">
        <f t="shared" si="100"/>
        <v>3.5215616288641254</v>
      </c>
      <c r="CZ99" s="14">
        <f t="shared" si="101"/>
        <v>-3.916280945645937</v>
      </c>
      <c r="DB99" s="12">
        <v>34022925</v>
      </c>
      <c r="DC99" s="12">
        <v>70777219</v>
      </c>
      <c r="DD99" s="12">
        <v>102480115</v>
      </c>
      <c r="DE99" s="12">
        <v>131033511</v>
      </c>
      <c r="DF99" s="13">
        <f t="shared" si="102"/>
        <v>3.654989750439853</v>
      </c>
      <c r="DG99" s="14">
        <f t="shared" si="103"/>
        <v>13.134878563154572</v>
      </c>
      <c r="DI99" s="12">
        <v>35418622</v>
      </c>
      <c r="DJ99" s="12">
        <v>71887041</v>
      </c>
      <c r="DK99" s="12">
        <v>103108110</v>
      </c>
      <c r="DL99" s="12">
        <v>134002580</v>
      </c>
      <c r="DM99" s="13">
        <f t="shared" si="104"/>
        <v>3.6582972525015793</v>
      </c>
      <c r="DN99" s="14">
        <f t="shared" si="105"/>
        <v>2.2658852512927012</v>
      </c>
      <c r="DP99" s="12">
        <v>38767621</v>
      </c>
      <c r="DQ99" s="12">
        <v>76660347</v>
      </c>
      <c r="DR99" s="12">
        <v>111997444</v>
      </c>
      <c r="DS99" s="12"/>
      <c r="DT99" s="13" t="e">
        <f t="shared" si="106"/>
        <v>#DIV/0!</v>
      </c>
      <c r="DU99" s="14">
        <f t="shared" si="107"/>
        <v>-100</v>
      </c>
    </row>
    <row r="100" spans="1:125" ht="36">
      <c r="A100" s="11" t="s">
        <v>23</v>
      </c>
      <c r="B100" s="12">
        <v>27409482</v>
      </c>
      <c r="C100" s="12">
        <v>52133106</v>
      </c>
      <c r="D100" s="12">
        <v>77957554</v>
      </c>
      <c r="E100" s="12">
        <v>107009796</v>
      </c>
      <c r="F100" s="13">
        <f t="shared" si="73"/>
        <v>5.924779490689736</v>
      </c>
      <c r="G100" s="11"/>
      <c r="H100" s="12">
        <v>31215232</v>
      </c>
      <c r="I100" s="12">
        <v>61533540</v>
      </c>
      <c r="J100" s="12">
        <v>87055032</v>
      </c>
      <c r="K100" s="12">
        <v>119768876</v>
      </c>
      <c r="L100" s="13">
        <f t="shared" si="74"/>
        <v>5.705355616226021</v>
      </c>
      <c r="M100" s="14">
        <f t="shared" si="75"/>
        <v>11.923282238571872</v>
      </c>
      <c r="N100" s="11"/>
      <c r="O100" s="12">
        <v>29780336</v>
      </c>
      <c r="P100" s="12">
        <v>63936550</v>
      </c>
      <c r="Q100" s="12">
        <v>88956203</v>
      </c>
      <c r="R100" s="12">
        <v>117888427</v>
      </c>
      <c r="S100" s="13">
        <f t="shared" si="76"/>
        <v>5.320697065983975</v>
      </c>
      <c r="T100" s="14">
        <f t="shared" si="77"/>
        <v>-1.5700648305324307</v>
      </c>
      <c r="V100" s="12">
        <v>29174680</v>
      </c>
      <c r="W100" s="12">
        <v>61992828</v>
      </c>
      <c r="X100" s="12">
        <v>88928934</v>
      </c>
      <c r="Y100" s="12">
        <v>124275532</v>
      </c>
      <c r="Z100" s="13">
        <f t="shared" si="78"/>
        <v>5.382300639949407</v>
      </c>
      <c r="AA100" s="14">
        <f t="shared" si="79"/>
        <v>5.417923677953567</v>
      </c>
      <c r="AC100" s="12">
        <v>32487687</v>
      </c>
      <c r="AD100" s="12">
        <v>67131188</v>
      </c>
      <c r="AE100" s="12">
        <v>95288108</v>
      </c>
      <c r="AF100" s="12">
        <v>128011834</v>
      </c>
      <c r="AG100" s="13">
        <f t="shared" si="80"/>
        <v>5.616259194465742</v>
      </c>
      <c r="AH100" s="14">
        <f t="shared" si="81"/>
        <v>3.0064663090720103</v>
      </c>
      <c r="AJ100" s="12">
        <v>36405625</v>
      </c>
      <c r="AK100" s="12">
        <v>80810488</v>
      </c>
      <c r="AL100" s="12">
        <v>110573596</v>
      </c>
      <c r="AM100" s="12">
        <v>156403732</v>
      </c>
      <c r="AN100" s="13">
        <f t="shared" si="82"/>
        <v>6.103914559854886</v>
      </c>
      <c r="AO100" s="14">
        <f t="shared" si="83"/>
        <v>22.179119783566264</v>
      </c>
      <c r="AQ100" s="12">
        <v>38858020</v>
      </c>
      <c r="AR100" s="12">
        <v>79091980</v>
      </c>
      <c r="AS100" s="12">
        <v>114140202</v>
      </c>
      <c r="AT100" s="12">
        <v>163864087</v>
      </c>
      <c r="AU100" s="13">
        <f t="shared" si="84"/>
        <v>6.071911979025164</v>
      </c>
      <c r="AV100" s="14">
        <f t="shared" si="85"/>
        <v>4.769934134308258</v>
      </c>
      <c r="AX100" s="12">
        <v>50449444</v>
      </c>
      <c r="AY100" s="12">
        <v>96344534</v>
      </c>
      <c r="AZ100" s="12">
        <v>129114138</v>
      </c>
      <c r="BA100" s="12">
        <v>175039083</v>
      </c>
      <c r="BB100" s="13">
        <f t="shared" si="86"/>
        <v>5.636572198707285</v>
      </c>
      <c r="BC100" s="14">
        <f t="shared" si="87"/>
        <v>6.819673672608928</v>
      </c>
      <c r="BE100" s="12">
        <v>46030652</v>
      </c>
      <c r="BF100" s="12">
        <v>103027086</v>
      </c>
      <c r="BG100" s="12">
        <v>151539434</v>
      </c>
      <c r="BH100" s="12">
        <v>223578609</v>
      </c>
      <c r="BI100" s="13">
        <f t="shared" si="88"/>
        <v>6.361295534679568</v>
      </c>
      <c r="BJ100" s="14">
        <f t="shared" si="89"/>
        <v>27.73067886787318</v>
      </c>
      <c r="BL100" s="12">
        <v>80118436</v>
      </c>
      <c r="BM100" s="12">
        <v>148904045</v>
      </c>
      <c r="BN100" s="12">
        <v>197468718</v>
      </c>
      <c r="BO100" s="12">
        <v>276901743</v>
      </c>
      <c r="BP100" s="13">
        <f t="shared" si="90"/>
        <v>7.390778898168291</v>
      </c>
      <c r="BQ100" s="14">
        <f t="shared" si="91"/>
        <v>23.849837083475194</v>
      </c>
      <c r="BS100" s="12">
        <v>47156783</v>
      </c>
      <c r="BT100" s="12">
        <v>89472463</v>
      </c>
      <c r="BU100" s="12">
        <v>113872571</v>
      </c>
      <c r="BV100" s="12">
        <v>149281338</v>
      </c>
      <c r="BW100" s="13">
        <f t="shared" si="92"/>
        <v>5.667713649555036</v>
      </c>
      <c r="BX100" s="14">
        <f t="shared" si="93"/>
        <v>-46.088696884800754</v>
      </c>
      <c r="BZ100" s="12">
        <v>35268609</v>
      </c>
      <c r="CA100" s="12">
        <v>90153780</v>
      </c>
      <c r="CB100" s="12">
        <v>160940844</v>
      </c>
      <c r="CC100" s="12">
        <v>247048437</v>
      </c>
      <c r="CD100" s="13">
        <f t="shared" si="94"/>
        <v>7.503510027065847</v>
      </c>
      <c r="CE100" s="14">
        <f t="shared" si="95"/>
        <v>65.49184265751958</v>
      </c>
      <c r="CG100" s="12">
        <v>74494393</v>
      </c>
      <c r="CH100" s="12">
        <v>133175283</v>
      </c>
      <c r="CI100" s="12">
        <v>183855346</v>
      </c>
      <c r="CJ100" s="12">
        <v>227058680</v>
      </c>
      <c r="CK100" s="13">
        <f t="shared" si="96"/>
        <v>6.246498064518503</v>
      </c>
      <c r="CL100" s="14">
        <f t="shared" si="97"/>
        <v>-8.091432288640632</v>
      </c>
      <c r="CN100" s="12">
        <v>40713046</v>
      </c>
      <c r="CO100" s="12">
        <v>86099492</v>
      </c>
      <c r="CP100" s="12">
        <v>122977538</v>
      </c>
      <c r="CQ100" s="12">
        <v>160025036</v>
      </c>
      <c r="CR100" s="13">
        <f t="shared" si="98"/>
        <v>4.902344828945465</v>
      </c>
      <c r="CS100" s="14">
        <f t="shared" si="99"/>
        <v>-29.522607988384323</v>
      </c>
      <c r="CU100" s="12">
        <v>38416463</v>
      </c>
      <c r="CV100" s="12">
        <v>84584067</v>
      </c>
      <c r="CW100" s="12">
        <v>125971351</v>
      </c>
      <c r="CX100" s="12">
        <v>173228741</v>
      </c>
      <c r="CY100" s="13">
        <f t="shared" si="100"/>
        <v>5.267073504912016</v>
      </c>
      <c r="CZ100" s="14">
        <f t="shared" si="101"/>
        <v>8.251024545934172</v>
      </c>
      <c r="DB100" s="12">
        <v>41329441</v>
      </c>
      <c r="DC100" s="12">
        <v>88356183</v>
      </c>
      <c r="DD100" s="12">
        <v>136199572</v>
      </c>
      <c r="DE100" s="12">
        <v>185038044</v>
      </c>
      <c r="DF100" s="13">
        <f t="shared" si="102"/>
        <v>5.161367875286793</v>
      </c>
      <c r="DG100" s="14">
        <f t="shared" si="103"/>
        <v>6.817173023268694</v>
      </c>
      <c r="DI100" s="12">
        <v>54393600</v>
      </c>
      <c r="DJ100" s="12">
        <v>109774010</v>
      </c>
      <c r="DK100" s="12">
        <v>158031702</v>
      </c>
      <c r="DL100" s="12">
        <v>209444778</v>
      </c>
      <c r="DM100" s="13">
        <f t="shared" si="104"/>
        <v>5.717884356466892</v>
      </c>
      <c r="DN100" s="14">
        <f t="shared" si="105"/>
        <v>13.190116730805912</v>
      </c>
      <c r="DP100" s="12">
        <v>59910274</v>
      </c>
      <c r="DQ100" s="12">
        <v>123080528</v>
      </c>
      <c r="DR100" s="12">
        <v>180969613</v>
      </c>
      <c r="DS100" s="12"/>
      <c r="DT100" s="13" t="e">
        <f t="shared" si="106"/>
        <v>#DIV/0!</v>
      </c>
      <c r="DU100" s="14">
        <f t="shared" si="107"/>
        <v>-100</v>
      </c>
    </row>
    <row r="101" spans="1:125" ht="24">
      <c r="A101" s="11" t="s">
        <v>24</v>
      </c>
      <c r="B101" s="12">
        <v>21180242</v>
      </c>
      <c r="C101" s="12">
        <v>43022773</v>
      </c>
      <c r="D101" s="12">
        <v>61022857</v>
      </c>
      <c r="E101" s="12">
        <v>83921904</v>
      </c>
      <c r="F101" s="13">
        <f t="shared" si="73"/>
        <v>4.646479053551629</v>
      </c>
      <c r="G101" s="11"/>
      <c r="H101" s="12">
        <v>24359935</v>
      </c>
      <c r="I101" s="12">
        <v>53861966</v>
      </c>
      <c r="J101" s="12">
        <v>75787176</v>
      </c>
      <c r="K101" s="12">
        <v>103553728</v>
      </c>
      <c r="L101" s="13">
        <f t="shared" si="74"/>
        <v>4.93292467423625</v>
      </c>
      <c r="M101" s="14">
        <f t="shared" si="75"/>
        <v>23.39296782399026</v>
      </c>
      <c r="N101" s="11"/>
      <c r="O101" s="12">
        <v>27835528</v>
      </c>
      <c r="P101" s="12">
        <v>61666826</v>
      </c>
      <c r="Q101" s="12">
        <v>86859815</v>
      </c>
      <c r="R101" s="12">
        <v>114332697</v>
      </c>
      <c r="S101" s="13">
        <f t="shared" si="76"/>
        <v>5.160215136927179</v>
      </c>
      <c r="T101" s="14">
        <f t="shared" si="77"/>
        <v>10.409059343570902</v>
      </c>
      <c r="V101" s="12">
        <v>32130145</v>
      </c>
      <c r="W101" s="12">
        <v>62738553</v>
      </c>
      <c r="X101" s="12">
        <v>87432742</v>
      </c>
      <c r="Y101" s="12">
        <v>113545160</v>
      </c>
      <c r="Z101" s="13">
        <f t="shared" si="78"/>
        <v>4.917574501561239</v>
      </c>
      <c r="AA101" s="14">
        <f t="shared" si="79"/>
        <v>-0.6888117053689342</v>
      </c>
      <c r="AC101" s="12">
        <v>26869085</v>
      </c>
      <c r="AD101" s="12">
        <v>54685011</v>
      </c>
      <c r="AE101" s="12">
        <v>76078842</v>
      </c>
      <c r="AF101" s="12">
        <v>100478071</v>
      </c>
      <c r="AG101" s="13">
        <f t="shared" si="80"/>
        <v>4.408271270419667</v>
      </c>
      <c r="AH101" s="14">
        <f t="shared" si="81"/>
        <v>-11.508274769263608</v>
      </c>
      <c r="AJ101" s="12">
        <v>30218668</v>
      </c>
      <c r="AK101" s="12">
        <v>59529334</v>
      </c>
      <c r="AL101" s="12">
        <v>83073361</v>
      </c>
      <c r="AM101" s="12">
        <v>106744536</v>
      </c>
      <c r="AN101" s="13">
        <f t="shared" si="82"/>
        <v>4.165882227639901</v>
      </c>
      <c r="AO101" s="14">
        <f t="shared" si="83"/>
        <v>6.236649387904748</v>
      </c>
      <c r="AQ101" s="12">
        <v>26585905</v>
      </c>
      <c r="AR101" s="12">
        <v>55180617</v>
      </c>
      <c r="AS101" s="12">
        <v>80715300</v>
      </c>
      <c r="AT101" s="12">
        <v>108140516</v>
      </c>
      <c r="AU101" s="13">
        <f t="shared" si="84"/>
        <v>4.00709945992231</v>
      </c>
      <c r="AV101" s="14">
        <f t="shared" si="85"/>
        <v>1.3077765404310782</v>
      </c>
      <c r="AX101" s="12">
        <v>36091213</v>
      </c>
      <c r="AY101" s="12">
        <v>71660783</v>
      </c>
      <c r="AZ101" s="12">
        <v>100846478</v>
      </c>
      <c r="BA101" s="12">
        <v>136324442</v>
      </c>
      <c r="BB101" s="13">
        <f t="shared" si="86"/>
        <v>4.38989136946909</v>
      </c>
      <c r="BC101" s="14">
        <f t="shared" si="87"/>
        <v>26.062318770515205</v>
      </c>
      <c r="BE101" s="12">
        <v>38934700</v>
      </c>
      <c r="BF101" s="12">
        <v>78226149</v>
      </c>
      <c r="BG101" s="12">
        <v>114151950</v>
      </c>
      <c r="BH101" s="12">
        <v>149000355</v>
      </c>
      <c r="BI101" s="13">
        <f t="shared" si="88"/>
        <v>4.239382726131776</v>
      </c>
      <c r="BJ101" s="14">
        <f t="shared" si="89"/>
        <v>9.298342112414446</v>
      </c>
      <c r="BL101" s="12">
        <v>45584195</v>
      </c>
      <c r="BM101" s="12">
        <v>89533069</v>
      </c>
      <c r="BN101" s="12">
        <v>126715392</v>
      </c>
      <c r="BO101" s="12">
        <v>161045154</v>
      </c>
      <c r="BP101" s="13">
        <f t="shared" si="90"/>
        <v>4.298452992531227</v>
      </c>
      <c r="BQ101" s="14">
        <f t="shared" si="91"/>
        <v>8.083738458207023</v>
      </c>
      <c r="BS101" s="12">
        <v>28465831</v>
      </c>
      <c r="BT101" s="12">
        <v>54709390</v>
      </c>
      <c r="BU101" s="12">
        <v>80248411</v>
      </c>
      <c r="BV101" s="12">
        <v>110366538</v>
      </c>
      <c r="BW101" s="13">
        <f t="shared" si="92"/>
        <v>4.190248709297706</v>
      </c>
      <c r="BX101" s="14">
        <f t="shared" si="93"/>
        <v>-31.46857557725704</v>
      </c>
      <c r="BZ101" s="12">
        <v>37903305</v>
      </c>
      <c r="CA101" s="12">
        <v>77024247</v>
      </c>
      <c r="CB101" s="12">
        <v>115516029</v>
      </c>
      <c r="CC101" s="12">
        <v>161696592</v>
      </c>
      <c r="CD101" s="13">
        <f t="shared" si="94"/>
        <v>4.911150275418966</v>
      </c>
      <c r="CE101" s="14">
        <f t="shared" si="95"/>
        <v>46.50871081957831</v>
      </c>
      <c r="CG101" s="12">
        <v>46202213</v>
      </c>
      <c r="CH101" s="12">
        <v>98295343</v>
      </c>
      <c r="CI101" s="12">
        <v>147660420</v>
      </c>
      <c r="CJ101" s="12">
        <v>192556325</v>
      </c>
      <c r="CK101" s="13">
        <f t="shared" si="96"/>
        <v>5.297320989549027</v>
      </c>
      <c r="CL101" s="14">
        <f t="shared" si="97"/>
        <v>19.084961914348824</v>
      </c>
      <c r="CN101" s="12">
        <v>46377525</v>
      </c>
      <c r="CO101" s="12">
        <v>98566054</v>
      </c>
      <c r="CP101" s="12">
        <v>137733114</v>
      </c>
      <c r="CQ101" s="12">
        <v>181615520</v>
      </c>
      <c r="CR101" s="13">
        <f t="shared" si="98"/>
        <v>5.563766317966906</v>
      </c>
      <c r="CS101" s="14">
        <f t="shared" si="99"/>
        <v>-5.681872563781013</v>
      </c>
      <c r="CU101" s="12">
        <v>50319918</v>
      </c>
      <c r="CV101" s="12">
        <v>103361774</v>
      </c>
      <c r="CW101" s="12">
        <v>148884988</v>
      </c>
      <c r="CX101" s="12">
        <v>196462076</v>
      </c>
      <c r="CY101" s="13">
        <f t="shared" si="100"/>
        <v>5.973490249055212</v>
      </c>
      <c r="CZ101" s="14">
        <f t="shared" si="101"/>
        <v>8.174717667300683</v>
      </c>
      <c r="DB101" s="12">
        <v>56071240</v>
      </c>
      <c r="DC101" s="12">
        <v>111411956</v>
      </c>
      <c r="DD101" s="12">
        <v>160538952</v>
      </c>
      <c r="DE101" s="12">
        <v>212115775</v>
      </c>
      <c r="DF101" s="13">
        <f t="shared" si="102"/>
        <v>5.916661910491019</v>
      </c>
      <c r="DG101" s="14">
        <f t="shared" si="103"/>
        <v>7.967796797586516</v>
      </c>
      <c r="DI101" s="12">
        <v>57462353</v>
      </c>
      <c r="DJ101" s="12">
        <v>114112177</v>
      </c>
      <c r="DK101" s="12">
        <v>167341502</v>
      </c>
      <c r="DL101" s="12">
        <v>224882485</v>
      </c>
      <c r="DM101" s="13">
        <f t="shared" si="104"/>
        <v>6.139336847180313</v>
      </c>
      <c r="DN101" s="14">
        <f t="shared" si="105"/>
        <v>6.0187461305035015</v>
      </c>
      <c r="DP101" s="12">
        <v>63382661</v>
      </c>
      <c r="DQ101" s="12">
        <v>128970827</v>
      </c>
      <c r="DR101" s="12">
        <v>185029339</v>
      </c>
      <c r="DS101" s="12"/>
      <c r="DT101" s="13" t="e">
        <f t="shared" si="106"/>
        <v>#DIV/0!</v>
      </c>
      <c r="DU101" s="14">
        <f t="shared" si="107"/>
        <v>-100</v>
      </c>
    </row>
    <row r="102" spans="1:125" ht="12">
      <c r="A102" s="11" t="s">
        <v>25</v>
      </c>
      <c r="B102" s="12">
        <v>69613720</v>
      </c>
      <c r="C102" s="12">
        <v>137670467</v>
      </c>
      <c r="D102" s="12">
        <v>190165856</v>
      </c>
      <c r="E102" s="12">
        <v>266506703</v>
      </c>
      <c r="F102" s="13">
        <f t="shared" si="73"/>
        <v>14.755597217153285</v>
      </c>
      <c r="G102" s="11"/>
      <c r="H102" s="12">
        <v>82359477</v>
      </c>
      <c r="I102" s="12">
        <v>161997439</v>
      </c>
      <c r="J102" s="12">
        <v>228827936</v>
      </c>
      <c r="K102" s="12">
        <v>313858171</v>
      </c>
      <c r="L102" s="13">
        <f t="shared" si="74"/>
        <v>14.95106690834501</v>
      </c>
      <c r="M102" s="14">
        <f t="shared" si="75"/>
        <v>17.767458554316363</v>
      </c>
      <c r="N102" s="11"/>
      <c r="O102" s="12">
        <v>87581171</v>
      </c>
      <c r="P102" s="12">
        <v>176356930</v>
      </c>
      <c r="Q102" s="12">
        <v>242636167</v>
      </c>
      <c r="R102" s="12">
        <v>316296156</v>
      </c>
      <c r="S102" s="13">
        <f t="shared" si="76"/>
        <v>14.275498215030128</v>
      </c>
      <c r="T102" s="14">
        <f t="shared" si="77"/>
        <v>0.776779203240821</v>
      </c>
      <c r="V102" s="12">
        <v>88049712</v>
      </c>
      <c r="W102" s="12">
        <v>174693219</v>
      </c>
      <c r="X102" s="12">
        <v>245811600</v>
      </c>
      <c r="Y102" s="12">
        <v>341463470</v>
      </c>
      <c r="Z102" s="13">
        <f t="shared" si="78"/>
        <v>14.78858326754413</v>
      </c>
      <c r="AA102" s="14">
        <f t="shared" si="79"/>
        <v>7.956882662842105</v>
      </c>
      <c r="AC102" s="12">
        <v>87030160</v>
      </c>
      <c r="AD102" s="12">
        <v>177936109</v>
      </c>
      <c r="AE102" s="12">
        <v>246981348</v>
      </c>
      <c r="AF102" s="12">
        <v>321693065</v>
      </c>
      <c r="AG102" s="13">
        <f t="shared" si="80"/>
        <v>14.11362979224339</v>
      </c>
      <c r="AH102" s="14">
        <f t="shared" si="81"/>
        <v>-5.7899033826370925</v>
      </c>
      <c r="AJ102" s="12">
        <v>89739257</v>
      </c>
      <c r="AK102" s="12">
        <v>192558503</v>
      </c>
      <c r="AL102" s="12">
        <v>270552629</v>
      </c>
      <c r="AM102" s="12">
        <v>368055212</v>
      </c>
      <c r="AN102" s="13">
        <f t="shared" si="82"/>
        <v>14.36396394529305</v>
      </c>
      <c r="AO102" s="14">
        <f t="shared" si="83"/>
        <v>14.411919946113855</v>
      </c>
      <c r="AQ102" s="12">
        <v>97300441</v>
      </c>
      <c r="AR102" s="12">
        <v>207964739</v>
      </c>
      <c r="AS102" s="12">
        <v>296072090</v>
      </c>
      <c r="AT102" s="12">
        <v>383175657</v>
      </c>
      <c r="AU102" s="13">
        <f t="shared" si="84"/>
        <v>14.198406157226737</v>
      </c>
      <c r="AV102" s="14">
        <f t="shared" si="85"/>
        <v>4.108200212092086</v>
      </c>
      <c r="AX102" s="12">
        <v>112125863</v>
      </c>
      <c r="AY102" s="12">
        <v>227962735</v>
      </c>
      <c r="AZ102" s="12">
        <v>320670912</v>
      </c>
      <c r="BA102" s="12">
        <v>430124662</v>
      </c>
      <c r="BB102" s="13">
        <f t="shared" si="86"/>
        <v>13.850785037576825</v>
      </c>
      <c r="BC102" s="14">
        <f t="shared" si="87"/>
        <v>12.252606380994607</v>
      </c>
      <c r="BE102" s="12">
        <v>121679879</v>
      </c>
      <c r="BF102" s="12">
        <v>255987171</v>
      </c>
      <c r="BG102" s="12">
        <v>369268177</v>
      </c>
      <c r="BH102" s="12">
        <v>487450148</v>
      </c>
      <c r="BI102" s="13">
        <f t="shared" si="88"/>
        <v>13.869012173035278</v>
      </c>
      <c r="BJ102" s="14">
        <f t="shared" si="89"/>
        <v>13.32764453297031</v>
      </c>
      <c r="BL102" s="12">
        <v>129441673</v>
      </c>
      <c r="BM102" s="12">
        <v>261646730</v>
      </c>
      <c r="BN102" s="12">
        <v>376276963</v>
      </c>
      <c r="BO102" s="12">
        <v>507803568</v>
      </c>
      <c r="BP102" s="13">
        <f t="shared" si="90"/>
        <v>13.553774902706072</v>
      </c>
      <c r="BQ102" s="14">
        <f t="shared" si="91"/>
        <v>4.175487500313565</v>
      </c>
      <c r="BS102" s="12">
        <v>97058200</v>
      </c>
      <c r="BT102" s="12">
        <v>172194767</v>
      </c>
      <c r="BU102" s="12">
        <v>239569445</v>
      </c>
      <c r="BV102" s="12">
        <v>319599157</v>
      </c>
      <c r="BW102" s="13">
        <f t="shared" si="92"/>
        <v>12.134112199042475</v>
      </c>
      <c r="BX102" s="14">
        <f t="shared" si="93"/>
        <v>-37.062443602208006</v>
      </c>
      <c r="BZ102" s="12">
        <v>101642596</v>
      </c>
      <c r="CA102" s="12">
        <v>214622069</v>
      </c>
      <c r="CB102" s="12">
        <v>315442325</v>
      </c>
      <c r="CC102" s="12">
        <v>430383511</v>
      </c>
      <c r="CD102" s="13">
        <f t="shared" si="94"/>
        <v>13.071877845040987</v>
      </c>
      <c r="CE102" s="14">
        <f t="shared" si="95"/>
        <v>34.66353135593533</v>
      </c>
      <c r="CG102" s="12">
        <v>133427344</v>
      </c>
      <c r="CH102" s="12">
        <v>286620540</v>
      </c>
      <c r="CI102" s="12">
        <v>417541710</v>
      </c>
      <c r="CJ102" s="12">
        <v>530994311</v>
      </c>
      <c r="CK102" s="13">
        <f t="shared" si="96"/>
        <v>14.607919573617869</v>
      </c>
      <c r="CL102" s="14">
        <f t="shared" si="97"/>
        <v>23.377010835343086</v>
      </c>
      <c r="CN102" s="12">
        <v>122401253</v>
      </c>
      <c r="CO102" s="12">
        <v>257587738</v>
      </c>
      <c r="CP102" s="12">
        <v>362042624</v>
      </c>
      <c r="CQ102" s="12">
        <v>468884687</v>
      </c>
      <c r="CR102" s="13">
        <f t="shared" si="98"/>
        <v>14.364217488357028</v>
      </c>
      <c r="CS102" s="14">
        <f t="shared" si="99"/>
        <v>-11.696853000747126</v>
      </c>
      <c r="CU102" s="12">
        <v>121573285</v>
      </c>
      <c r="CV102" s="12">
        <v>250007700</v>
      </c>
      <c r="CW102" s="12">
        <v>364594444</v>
      </c>
      <c r="CX102" s="12">
        <v>482436978</v>
      </c>
      <c r="CY102" s="13">
        <f t="shared" si="100"/>
        <v>14.66864568745911</v>
      </c>
      <c r="CZ102" s="14">
        <f t="shared" si="101"/>
        <v>2.890324929719867</v>
      </c>
      <c r="DB102" s="12">
        <v>142198475</v>
      </c>
      <c r="DC102" s="12">
        <v>291695041</v>
      </c>
      <c r="DD102" s="12">
        <v>423674844</v>
      </c>
      <c r="DE102" s="12">
        <v>558467740</v>
      </c>
      <c r="DF102" s="13">
        <f t="shared" si="102"/>
        <v>15.577647657256994</v>
      </c>
      <c r="DG102" s="14">
        <f t="shared" si="103"/>
        <v>15.75972934645155</v>
      </c>
      <c r="DI102" s="12">
        <v>158483925</v>
      </c>
      <c r="DJ102" s="12">
        <v>318634057</v>
      </c>
      <c r="DK102" s="12">
        <v>459152505</v>
      </c>
      <c r="DL102" s="12">
        <v>592687915</v>
      </c>
      <c r="DM102" s="13">
        <f t="shared" si="104"/>
        <v>16.18049869663248</v>
      </c>
      <c r="DN102" s="14">
        <f t="shared" si="105"/>
        <v>6.127511501380539</v>
      </c>
      <c r="DP102" s="12">
        <v>163951762</v>
      </c>
      <c r="DQ102" s="12">
        <v>322940021</v>
      </c>
      <c r="DR102" s="12">
        <v>450116842</v>
      </c>
      <c r="DS102" s="12"/>
      <c r="DT102" s="13" t="e">
        <f t="shared" si="106"/>
        <v>#DIV/0!</v>
      </c>
      <c r="DU102" s="14">
        <f t="shared" si="107"/>
        <v>-100</v>
      </c>
    </row>
    <row r="103" spans="1:125" ht="12">
      <c r="A103" s="11" t="s">
        <v>26</v>
      </c>
      <c r="B103" s="12">
        <v>21022471</v>
      </c>
      <c r="C103" s="12">
        <v>41954829</v>
      </c>
      <c r="D103" s="12">
        <v>57679319</v>
      </c>
      <c r="E103" s="12">
        <v>82122638</v>
      </c>
      <c r="F103" s="13">
        <f t="shared" si="73"/>
        <v>4.546859629035622</v>
      </c>
      <c r="G103" s="11"/>
      <c r="H103" s="12">
        <v>27385353</v>
      </c>
      <c r="I103" s="12">
        <v>50379735</v>
      </c>
      <c r="J103" s="12">
        <v>68742127</v>
      </c>
      <c r="K103" s="12">
        <v>92275530</v>
      </c>
      <c r="L103" s="13">
        <f t="shared" si="74"/>
        <v>4.395672155474956</v>
      </c>
      <c r="M103" s="14">
        <f t="shared" si="75"/>
        <v>12.363085559915888</v>
      </c>
      <c r="N103" s="11"/>
      <c r="O103" s="12">
        <v>21319464</v>
      </c>
      <c r="P103" s="12">
        <v>46153063</v>
      </c>
      <c r="Q103" s="12">
        <v>62643734</v>
      </c>
      <c r="R103" s="12">
        <v>82074182</v>
      </c>
      <c r="S103" s="13">
        <f t="shared" si="76"/>
        <v>3.7042809924033913</v>
      </c>
      <c r="T103" s="14">
        <f t="shared" si="77"/>
        <v>-11.05531228051467</v>
      </c>
      <c r="V103" s="12">
        <v>23892555</v>
      </c>
      <c r="W103" s="12">
        <v>46590662</v>
      </c>
      <c r="X103" s="12">
        <v>63416641</v>
      </c>
      <c r="Y103" s="12">
        <v>86570371</v>
      </c>
      <c r="Z103" s="13">
        <f t="shared" si="78"/>
        <v>3.749312159323185</v>
      </c>
      <c r="AA103" s="14">
        <f t="shared" si="79"/>
        <v>5.478201415397592</v>
      </c>
      <c r="AC103" s="12">
        <v>27967817</v>
      </c>
      <c r="AD103" s="12">
        <v>57286813</v>
      </c>
      <c r="AE103" s="12">
        <v>74518544</v>
      </c>
      <c r="AF103" s="12">
        <v>94418326</v>
      </c>
      <c r="AG103" s="13">
        <f t="shared" si="80"/>
        <v>4.14241226731869</v>
      </c>
      <c r="AH103" s="14">
        <f t="shared" si="81"/>
        <v>9.065405299002364</v>
      </c>
      <c r="AJ103" s="12">
        <v>22847795</v>
      </c>
      <c r="AK103" s="12">
        <v>52071627</v>
      </c>
      <c r="AL103" s="12">
        <v>74811161</v>
      </c>
      <c r="AM103" s="12">
        <v>106971936</v>
      </c>
      <c r="AN103" s="13">
        <f t="shared" si="82"/>
        <v>4.174756889089226</v>
      </c>
      <c r="AO103" s="14">
        <f t="shared" si="83"/>
        <v>13.295734558988045</v>
      </c>
      <c r="AQ103" s="12">
        <v>28328055</v>
      </c>
      <c r="AR103" s="12">
        <v>62115059</v>
      </c>
      <c r="AS103" s="12">
        <v>85826102</v>
      </c>
      <c r="AT103" s="12">
        <v>110785280</v>
      </c>
      <c r="AU103" s="13">
        <f t="shared" si="84"/>
        <v>4.105100031660122</v>
      </c>
      <c r="AV103" s="14">
        <f t="shared" si="85"/>
        <v>3.5648078763387048</v>
      </c>
      <c r="AX103" s="12">
        <v>25334263</v>
      </c>
      <c r="AY103" s="12">
        <v>56086039</v>
      </c>
      <c r="AZ103" s="12">
        <v>79238368</v>
      </c>
      <c r="BA103" s="12">
        <v>106083269</v>
      </c>
      <c r="BB103" s="13">
        <f t="shared" si="86"/>
        <v>3.4160713969998713</v>
      </c>
      <c r="BC103" s="14">
        <f t="shared" si="87"/>
        <v>-4.244256096116743</v>
      </c>
      <c r="BE103" s="12">
        <v>30531336</v>
      </c>
      <c r="BF103" s="12">
        <v>69677148</v>
      </c>
      <c r="BG103" s="12">
        <v>107339391</v>
      </c>
      <c r="BH103" s="12">
        <v>158191788</v>
      </c>
      <c r="BI103" s="13">
        <f t="shared" si="88"/>
        <v>4.500898896939541</v>
      </c>
      <c r="BJ103" s="14">
        <f t="shared" si="89"/>
        <v>49.12039333931159</v>
      </c>
      <c r="BL103" s="12">
        <v>58496094</v>
      </c>
      <c r="BM103" s="12">
        <v>116442081</v>
      </c>
      <c r="BN103" s="12">
        <v>163006802</v>
      </c>
      <c r="BO103" s="12">
        <v>215017333</v>
      </c>
      <c r="BP103" s="13">
        <f t="shared" si="90"/>
        <v>5.739023345464548</v>
      </c>
      <c r="BQ103" s="14">
        <f t="shared" si="91"/>
        <v>35.921931042337036</v>
      </c>
      <c r="BS103" s="12">
        <v>30734206</v>
      </c>
      <c r="BT103" s="12">
        <v>66184580</v>
      </c>
      <c r="BU103" s="12">
        <v>93642067</v>
      </c>
      <c r="BV103" s="12">
        <v>121783618</v>
      </c>
      <c r="BW103" s="13">
        <f t="shared" si="92"/>
        <v>4.623717092023897</v>
      </c>
      <c r="BX103" s="14">
        <f t="shared" si="93"/>
        <v>-43.36102289948876</v>
      </c>
      <c r="BZ103" s="12">
        <v>61955904</v>
      </c>
      <c r="CA103" s="12">
        <v>108393529</v>
      </c>
      <c r="CB103" s="12">
        <v>145530576</v>
      </c>
      <c r="CC103" s="12">
        <v>181421434</v>
      </c>
      <c r="CD103" s="13">
        <f t="shared" si="94"/>
        <v>5.510245544049585</v>
      </c>
      <c r="CE103" s="14">
        <f t="shared" si="95"/>
        <v>48.97031060450183</v>
      </c>
      <c r="CG103" s="12">
        <v>46865619</v>
      </c>
      <c r="CH103" s="12">
        <v>98196046</v>
      </c>
      <c r="CI103" s="12">
        <v>151206553</v>
      </c>
      <c r="CJ103" s="12">
        <v>193432523</v>
      </c>
      <c r="CK103" s="13">
        <f t="shared" si="96"/>
        <v>5.321425635586496</v>
      </c>
      <c r="CL103" s="14">
        <f t="shared" si="97"/>
        <v>6.62054572890213</v>
      </c>
      <c r="CN103" s="12">
        <v>45241577</v>
      </c>
      <c r="CO103" s="12">
        <v>99302190</v>
      </c>
      <c r="CP103" s="12">
        <v>128734143</v>
      </c>
      <c r="CQ103" s="12">
        <v>164592249</v>
      </c>
      <c r="CR103" s="13">
        <f t="shared" si="98"/>
        <v>5.042260767056815</v>
      </c>
      <c r="CS103" s="14">
        <f t="shared" si="99"/>
        <v>-14.909733664591656</v>
      </c>
      <c r="CU103" s="12">
        <v>33280787</v>
      </c>
      <c r="CV103" s="12">
        <v>69086406</v>
      </c>
      <c r="CW103" s="12">
        <v>107836546</v>
      </c>
      <c r="CX103" s="12">
        <v>148798123</v>
      </c>
      <c r="CY103" s="13">
        <f t="shared" si="100"/>
        <v>4.524253000452963</v>
      </c>
      <c r="CZ103" s="14">
        <f t="shared" si="101"/>
        <v>-9.595911165901867</v>
      </c>
      <c r="DB103" s="12">
        <v>45158699</v>
      </c>
      <c r="DC103" s="12">
        <v>92123877</v>
      </c>
      <c r="DD103" s="12">
        <v>125349062</v>
      </c>
      <c r="DE103" s="12">
        <v>158488493</v>
      </c>
      <c r="DF103" s="13">
        <f t="shared" si="102"/>
        <v>4.420806655159064</v>
      </c>
      <c r="DG103" s="14">
        <f t="shared" si="103"/>
        <v>6.5124275794796205</v>
      </c>
      <c r="DI103" s="12">
        <v>30223375</v>
      </c>
      <c r="DJ103" s="12">
        <v>64818529</v>
      </c>
      <c r="DK103" s="12">
        <v>90537710</v>
      </c>
      <c r="DL103" s="12">
        <v>117486701</v>
      </c>
      <c r="DM103" s="13">
        <f t="shared" si="104"/>
        <v>3.2074104504090486</v>
      </c>
      <c r="DN103" s="14">
        <f t="shared" si="105"/>
        <v>-25.870516668992494</v>
      </c>
      <c r="DP103" s="12">
        <v>31811446</v>
      </c>
      <c r="DQ103" s="12">
        <v>66205070</v>
      </c>
      <c r="DR103" s="12">
        <v>89933020</v>
      </c>
      <c r="DS103" s="12"/>
      <c r="DT103" s="13" t="e">
        <f t="shared" si="106"/>
        <v>#DIV/0!</v>
      </c>
      <c r="DU103" s="14">
        <f t="shared" si="107"/>
        <v>-100</v>
      </c>
    </row>
    <row r="104" spans="1:125" ht="12">
      <c r="A104" s="11" t="s">
        <v>27</v>
      </c>
      <c r="B104" s="12">
        <v>1932443</v>
      </c>
      <c r="C104" s="12">
        <v>4891867</v>
      </c>
      <c r="D104" s="12">
        <v>6574465</v>
      </c>
      <c r="E104" s="12">
        <v>7862411</v>
      </c>
      <c r="F104" s="13">
        <f t="shared" si="73"/>
        <v>0.43531576716745984</v>
      </c>
      <c r="G104" s="11"/>
      <c r="H104" s="12">
        <v>1817703</v>
      </c>
      <c r="I104" s="12">
        <v>4277318</v>
      </c>
      <c r="J104" s="12">
        <v>5765603</v>
      </c>
      <c r="K104" s="12">
        <v>7328693</v>
      </c>
      <c r="L104" s="13">
        <f t="shared" si="74"/>
        <v>0.3491124001793782</v>
      </c>
      <c r="M104" s="14">
        <f t="shared" si="75"/>
        <v>-6.7882231035747225</v>
      </c>
      <c r="N104" s="11"/>
      <c r="O104" s="12">
        <v>1442600</v>
      </c>
      <c r="P104" s="12">
        <v>3472033</v>
      </c>
      <c r="Q104" s="12">
        <v>6573192</v>
      </c>
      <c r="R104" s="12">
        <v>7663873</v>
      </c>
      <c r="S104" s="13">
        <f t="shared" si="76"/>
        <v>0.3458960953408412</v>
      </c>
      <c r="T104" s="14">
        <f t="shared" si="77"/>
        <v>4.573530368921169</v>
      </c>
      <c r="V104" s="12">
        <v>2087674</v>
      </c>
      <c r="W104" s="12">
        <v>5531221</v>
      </c>
      <c r="X104" s="12">
        <v>7230993</v>
      </c>
      <c r="Y104" s="12">
        <v>9241690</v>
      </c>
      <c r="Z104" s="13">
        <f t="shared" si="78"/>
        <v>0.40025219124561084</v>
      </c>
      <c r="AA104" s="14">
        <f t="shared" si="79"/>
        <v>20.58772372663273</v>
      </c>
      <c r="AC104" s="12">
        <v>1818943</v>
      </c>
      <c r="AD104" s="12">
        <v>3995972</v>
      </c>
      <c r="AE104" s="12">
        <v>5253904</v>
      </c>
      <c r="AF104" s="12">
        <v>6681775</v>
      </c>
      <c r="AG104" s="13">
        <f t="shared" si="80"/>
        <v>0.2931493058610607</v>
      </c>
      <c r="AH104" s="14">
        <f t="shared" si="81"/>
        <v>-27.69964151578337</v>
      </c>
      <c r="AJ104" s="12">
        <v>3543276</v>
      </c>
      <c r="AK104" s="12">
        <v>5427709</v>
      </c>
      <c r="AL104" s="12">
        <v>6791448</v>
      </c>
      <c r="AM104" s="12">
        <v>9171881</v>
      </c>
      <c r="AN104" s="13">
        <f t="shared" si="82"/>
        <v>0.35794783961521065</v>
      </c>
      <c r="AO104" s="14">
        <f t="shared" si="83"/>
        <v>37.26713335902511</v>
      </c>
      <c r="AQ104" s="12">
        <v>4035071</v>
      </c>
      <c r="AR104" s="12">
        <v>8292771</v>
      </c>
      <c r="AS104" s="12">
        <v>11335841</v>
      </c>
      <c r="AT104" s="12">
        <v>15919306</v>
      </c>
      <c r="AU104" s="13">
        <f t="shared" si="84"/>
        <v>0.5898829119230206</v>
      </c>
      <c r="AV104" s="14">
        <f t="shared" si="85"/>
        <v>73.56642546932304</v>
      </c>
      <c r="AX104" s="12">
        <v>4127750</v>
      </c>
      <c r="AY104" s="12">
        <v>11424129</v>
      </c>
      <c r="AZ104" s="12">
        <v>14311254</v>
      </c>
      <c r="BA104" s="12">
        <v>18241303</v>
      </c>
      <c r="BB104" s="13">
        <f t="shared" si="86"/>
        <v>0.5874026508582418</v>
      </c>
      <c r="BC104" s="14">
        <f t="shared" si="87"/>
        <v>14.586044140366425</v>
      </c>
      <c r="BE104" s="12">
        <v>4320774</v>
      </c>
      <c r="BF104" s="12">
        <v>7505697</v>
      </c>
      <c r="BG104" s="12">
        <v>10100456</v>
      </c>
      <c r="BH104" s="12">
        <v>13517437</v>
      </c>
      <c r="BI104" s="13">
        <f t="shared" si="88"/>
        <v>0.38460035158556866</v>
      </c>
      <c r="BJ104" s="14">
        <f t="shared" si="89"/>
        <v>-25.896538202342228</v>
      </c>
      <c r="BL104" s="12">
        <v>2793622</v>
      </c>
      <c r="BM104" s="12">
        <v>8426168</v>
      </c>
      <c r="BN104" s="12">
        <v>10158776</v>
      </c>
      <c r="BO104" s="12">
        <v>13655044</v>
      </c>
      <c r="BP104" s="13">
        <f t="shared" si="90"/>
        <v>0.36446650698316313</v>
      </c>
      <c r="BQ104" s="14">
        <f t="shared" si="91"/>
        <v>1.0179962370085462</v>
      </c>
      <c r="BS104" s="12">
        <v>1939222</v>
      </c>
      <c r="BT104" s="12">
        <v>5158839</v>
      </c>
      <c r="BU104" s="12">
        <v>6821351</v>
      </c>
      <c r="BV104" s="12">
        <v>10152710</v>
      </c>
      <c r="BW104" s="13">
        <f t="shared" si="92"/>
        <v>0.38546447813171336</v>
      </c>
      <c r="BX104" s="14">
        <f t="shared" si="93"/>
        <v>-25.648646756465965</v>
      </c>
      <c r="BZ104" s="12">
        <v>3373785</v>
      </c>
      <c r="CA104" s="12">
        <v>7107123</v>
      </c>
      <c r="CB104" s="12">
        <v>9979200</v>
      </c>
      <c r="CC104" s="12">
        <v>14251080</v>
      </c>
      <c r="CD104" s="13">
        <f t="shared" si="94"/>
        <v>0.4328427371370803</v>
      </c>
      <c r="CE104" s="14">
        <f t="shared" si="95"/>
        <v>40.3672516993</v>
      </c>
      <c r="CG104" s="12">
        <v>3558916</v>
      </c>
      <c r="CH104" s="12">
        <v>8015223</v>
      </c>
      <c r="CI104" s="12">
        <v>11359655</v>
      </c>
      <c r="CJ104" s="12">
        <v>14850622</v>
      </c>
      <c r="CK104" s="13">
        <f t="shared" si="96"/>
        <v>0.40854805277603085</v>
      </c>
      <c r="CL104" s="14">
        <f t="shared" si="97"/>
        <v>4.206993434883529</v>
      </c>
      <c r="CN104" s="12">
        <v>4258773</v>
      </c>
      <c r="CO104" s="12">
        <v>8141906</v>
      </c>
      <c r="CP104" s="12">
        <v>11958402</v>
      </c>
      <c r="CQ104" s="12">
        <v>15950797</v>
      </c>
      <c r="CR104" s="13">
        <f t="shared" si="98"/>
        <v>0.4886504583602083</v>
      </c>
      <c r="CS104" s="14">
        <f t="shared" si="99"/>
        <v>7.408275559097788</v>
      </c>
      <c r="CU104" s="12">
        <v>3947397</v>
      </c>
      <c r="CV104" s="12">
        <v>8811096</v>
      </c>
      <c r="CW104" s="12">
        <v>12372304</v>
      </c>
      <c r="CX104" s="12">
        <v>15877498</v>
      </c>
      <c r="CY104" s="13">
        <f t="shared" si="100"/>
        <v>0.4827602426556545</v>
      </c>
      <c r="CZ104" s="14">
        <f t="shared" si="101"/>
        <v>-0.4595318967447213</v>
      </c>
      <c r="DB104" s="12">
        <v>3949124</v>
      </c>
      <c r="DC104" s="12">
        <v>15509909</v>
      </c>
      <c r="DD104" s="12">
        <v>18777222</v>
      </c>
      <c r="DE104" s="12">
        <v>22350823</v>
      </c>
      <c r="DF104" s="13">
        <f t="shared" si="102"/>
        <v>0.6234437920151229</v>
      </c>
      <c r="DG104" s="14">
        <f t="shared" si="103"/>
        <v>40.77043498919036</v>
      </c>
      <c r="DI104" s="12">
        <v>3495755</v>
      </c>
      <c r="DJ104" s="12">
        <v>12554926</v>
      </c>
      <c r="DK104" s="12">
        <v>17457586</v>
      </c>
      <c r="DL104" s="12">
        <v>21725925</v>
      </c>
      <c r="DM104" s="13">
        <f t="shared" si="104"/>
        <v>0.5931221006010137</v>
      </c>
      <c r="DN104" s="14">
        <f t="shared" si="105"/>
        <v>-2.7958612530733262</v>
      </c>
      <c r="DP104" s="12">
        <v>5061044</v>
      </c>
      <c r="DQ104" s="12">
        <v>10672775</v>
      </c>
      <c r="DR104" s="12">
        <v>16140600</v>
      </c>
      <c r="DS104" s="12"/>
      <c r="DT104" s="13" t="e">
        <f t="shared" si="106"/>
        <v>#DIV/0!</v>
      </c>
      <c r="DU104" s="14">
        <f t="shared" si="107"/>
        <v>-100</v>
      </c>
    </row>
    <row r="105" spans="1:125" ht="12">
      <c r="A105" s="11" t="s">
        <v>28</v>
      </c>
      <c r="B105" s="12">
        <v>1035993</v>
      </c>
      <c r="C105" s="12">
        <v>2447354</v>
      </c>
      <c r="D105" s="12">
        <v>3240230</v>
      </c>
      <c r="E105" s="12">
        <v>4295633</v>
      </c>
      <c r="F105" s="13">
        <f t="shared" si="73"/>
        <v>0.2378350323920814</v>
      </c>
      <c r="G105" s="11"/>
      <c r="H105" s="12">
        <v>1535613</v>
      </c>
      <c r="I105" s="12">
        <v>2828908</v>
      </c>
      <c r="J105" s="12">
        <v>3955502</v>
      </c>
      <c r="K105" s="12">
        <v>5038555</v>
      </c>
      <c r="L105" s="13">
        <f t="shared" si="74"/>
        <v>0.24001851755637835</v>
      </c>
      <c r="M105" s="14">
        <f t="shared" si="75"/>
        <v>17.29482011149463</v>
      </c>
      <c r="N105" s="11"/>
      <c r="O105" s="12">
        <v>1526651</v>
      </c>
      <c r="P105" s="12">
        <v>3099983</v>
      </c>
      <c r="Q105" s="12">
        <v>4264983</v>
      </c>
      <c r="R105" s="12">
        <v>5513850</v>
      </c>
      <c r="S105" s="13">
        <f t="shared" si="76"/>
        <v>0.24885840165867798</v>
      </c>
      <c r="T105" s="14">
        <f t="shared" si="77"/>
        <v>9.433160896328417</v>
      </c>
      <c r="V105" s="12">
        <v>1570633</v>
      </c>
      <c r="W105" s="12">
        <v>3129165</v>
      </c>
      <c r="X105" s="12">
        <v>4208020</v>
      </c>
      <c r="Y105" s="12">
        <v>5268301</v>
      </c>
      <c r="Z105" s="13">
        <f t="shared" si="78"/>
        <v>0.22816703648266096</v>
      </c>
      <c r="AA105" s="14">
        <f t="shared" si="79"/>
        <v>-4.453313020847503</v>
      </c>
      <c r="AC105" s="12">
        <v>1150183</v>
      </c>
      <c r="AD105" s="12">
        <v>2815670</v>
      </c>
      <c r="AE105" s="12">
        <v>4035360</v>
      </c>
      <c r="AF105" s="12">
        <v>5204682</v>
      </c>
      <c r="AG105" s="13">
        <f t="shared" si="80"/>
        <v>0.22834485081098319</v>
      </c>
      <c r="AH105" s="14">
        <f t="shared" si="81"/>
        <v>-1.2075809639578239</v>
      </c>
      <c r="AJ105" s="12">
        <v>2317038</v>
      </c>
      <c r="AK105" s="12">
        <v>4828987</v>
      </c>
      <c r="AL105" s="12">
        <v>6856028</v>
      </c>
      <c r="AM105" s="12">
        <v>9293311</v>
      </c>
      <c r="AN105" s="13">
        <f t="shared" si="82"/>
        <v>0.3626868463865016</v>
      </c>
      <c r="AO105" s="14">
        <f t="shared" si="83"/>
        <v>78.55674948056384</v>
      </c>
      <c r="AQ105" s="12">
        <v>2494782</v>
      </c>
      <c r="AR105" s="12">
        <v>4797657</v>
      </c>
      <c r="AS105" s="12">
        <v>6964015</v>
      </c>
      <c r="AT105" s="12">
        <v>8562189</v>
      </c>
      <c r="AU105" s="13">
        <f t="shared" si="84"/>
        <v>0.3172681635590933</v>
      </c>
      <c r="AV105" s="14">
        <f t="shared" si="85"/>
        <v>-7.867185333623297</v>
      </c>
      <c r="AX105" s="12">
        <v>2926272</v>
      </c>
      <c r="AY105" s="12">
        <v>5586152</v>
      </c>
      <c r="AZ105" s="12">
        <v>7621759</v>
      </c>
      <c r="BA105" s="12">
        <v>10376262</v>
      </c>
      <c r="BB105" s="13">
        <f t="shared" si="86"/>
        <v>0.33413423398534864</v>
      </c>
      <c r="BC105" s="14">
        <f t="shared" si="87"/>
        <v>21.187023552037914</v>
      </c>
      <c r="BE105" s="12">
        <v>3229801</v>
      </c>
      <c r="BF105" s="12">
        <v>5696738</v>
      </c>
      <c r="BG105" s="12">
        <v>8642466</v>
      </c>
      <c r="BH105" s="12">
        <v>11756567</v>
      </c>
      <c r="BI105" s="13">
        <f t="shared" si="88"/>
        <v>0.33449978732205626</v>
      </c>
      <c r="BJ105" s="14">
        <f t="shared" si="89"/>
        <v>13.302526478225005</v>
      </c>
      <c r="BL105" s="12">
        <v>4162593</v>
      </c>
      <c r="BM105" s="12">
        <v>7807742</v>
      </c>
      <c r="BN105" s="12">
        <v>11201727</v>
      </c>
      <c r="BO105" s="12">
        <v>14109951</v>
      </c>
      <c r="BP105" s="13">
        <f t="shared" si="90"/>
        <v>0.3766084206446782</v>
      </c>
      <c r="BQ105" s="14">
        <f t="shared" si="91"/>
        <v>20.01761228426632</v>
      </c>
      <c r="BS105" s="12">
        <v>2673877</v>
      </c>
      <c r="BT105" s="12">
        <v>4862904</v>
      </c>
      <c r="BU105" s="12">
        <v>6408742</v>
      </c>
      <c r="BV105" s="12">
        <v>7882280</v>
      </c>
      <c r="BW105" s="13">
        <f t="shared" si="92"/>
        <v>0.29926383661978345</v>
      </c>
      <c r="BX105" s="14">
        <f t="shared" si="93"/>
        <v>-44.136730170076426</v>
      </c>
      <c r="BZ105" s="12">
        <v>2344156</v>
      </c>
      <c r="CA105" s="12">
        <v>4539983</v>
      </c>
      <c r="CB105" s="12">
        <v>6433806</v>
      </c>
      <c r="CC105" s="12">
        <v>8565381</v>
      </c>
      <c r="CD105" s="13">
        <f t="shared" si="94"/>
        <v>0.2601531221957874</v>
      </c>
      <c r="CE105" s="14">
        <f t="shared" si="95"/>
        <v>8.666286911908742</v>
      </c>
      <c r="CG105" s="12">
        <v>2296640</v>
      </c>
      <c r="CH105" s="12">
        <v>4447079</v>
      </c>
      <c r="CI105" s="12">
        <v>6067737</v>
      </c>
      <c r="CJ105" s="12">
        <v>7583338</v>
      </c>
      <c r="CK105" s="13">
        <f t="shared" si="96"/>
        <v>0.20862142834438047</v>
      </c>
      <c r="CL105" s="14">
        <f t="shared" si="97"/>
        <v>-11.465257645865378</v>
      </c>
      <c r="CN105" s="12">
        <v>1883526</v>
      </c>
      <c r="CO105" s="12">
        <v>3782350</v>
      </c>
      <c r="CP105" s="12">
        <v>4856437</v>
      </c>
      <c r="CQ105" s="12">
        <v>6291352</v>
      </c>
      <c r="CR105" s="13">
        <f t="shared" si="98"/>
        <v>0.19273469773989435</v>
      </c>
      <c r="CS105" s="14">
        <f t="shared" si="99"/>
        <v>-17.03716753756723</v>
      </c>
      <c r="CU105" s="12">
        <v>1491855</v>
      </c>
      <c r="CV105" s="12">
        <v>2953879</v>
      </c>
      <c r="CW105" s="12">
        <v>4501771</v>
      </c>
      <c r="CX105" s="12">
        <v>6025234</v>
      </c>
      <c r="CY105" s="13">
        <f t="shared" si="100"/>
        <v>0.18319910529335917</v>
      </c>
      <c r="CZ105" s="14">
        <f t="shared" si="101"/>
        <v>-4.2299016173312225</v>
      </c>
      <c r="DB105" s="12">
        <v>1644042</v>
      </c>
      <c r="DC105" s="12">
        <v>3146298</v>
      </c>
      <c r="DD105" s="12">
        <v>4546747</v>
      </c>
      <c r="DE105" s="12">
        <v>5906798</v>
      </c>
      <c r="DF105" s="13">
        <f t="shared" si="102"/>
        <v>0.1647615635355953</v>
      </c>
      <c r="DG105" s="14">
        <f t="shared" si="103"/>
        <v>-1.965666395695166</v>
      </c>
      <c r="DI105" s="12">
        <v>1516490</v>
      </c>
      <c r="DJ105" s="12">
        <v>3008290</v>
      </c>
      <c r="DK105" s="12">
        <v>4335649</v>
      </c>
      <c r="DL105" s="12">
        <v>5887787</v>
      </c>
      <c r="DM105" s="13">
        <f t="shared" si="104"/>
        <v>0.16073776344764792</v>
      </c>
      <c r="DN105" s="14">
        <f t="shared" si="105"/>
        <v>-0.32184950289480696</v>
      </c>
      <c r="DP105" s="12">
        <v>1708103</v>
      </c>
      <c r="DQ105" s="12">
        <v>3296523</v>
      </c>
      <c r="DR105" s="12">
        <v>4538110</v>
      </c>
      <c r="DS105" s="12"/>
      <c r="DT105" s="13" t="e">
        <f t="shared" si="106"/>
        <v>#DIV/0!</v>
      </c>
      <c r="DU105" s="14">
        <f t="shared" si="107"/>
        <v>-100</v>
      </c>
    </row>
    <row r="106" spans="1:125" ht="12">
      <c r="A106" s="11" t="s">
        <v>29</v>
      </c>
      <c r="B106" s="12">
        <v>5640318</v>
      </c>
      <c r="C106" s="12">
        <v>11450271</v>
      </c>
      <c r="D106" s="12">
        <v>16420355</v>
      </c>
      <c r="E106" s="12">
        <v>21368843</v>
      </c>
      <c r="F106" s="13">
        <f t="shared" si="73"/>
        <v>1.1831223633597894</v>
      </c>
      <c r="G106" s="11"/>
      <c r="H106" s="12">
        <v>7506197</v>
      </c>
      <c r="I106" s="12">
        <v>13984849</v>
      </c>
      <c r="J106" s="12">
        <v>19388713</v>
      </c>
      <c r="K106" s="12">
        <v>25135874</v>
      </c>
      <c r="L106" s="13">
        <f t="shared" si="74"/>
        <v>1.1973820301582325</v>
      </c>
      <c r="M106" s="14">
        <f t="shared" si="75"/>
        <v>17.628614707871648</v>
      </c>
      <c r="N106" s="11"/>
      <c r="O106" s="12">
        <v>5273602</v>
      </c>
      <c r="P106" s="12">
        <v>11028698</v>
      </c>
      <c r="Q106" s="12">
        <v>15922240</v>
      </c>
      <c r="R106" s="12">
        <v>21011199</v>
      </c>
      <c r="S106" s="13">
        <f t="shared" si="76"/>
        <v>0.9483053402019302</v>
      </c>
      <c r="T106" s="14">
        <f t="shared" si="77"/>
        <v>-16.4095149426672</v>
      </c>
      <c r="V106" s="12">
        <v>6529011</v>
      </c>
      <c r="W106" s="12">
        <v>13321934</v>
      </c>
      <c r="X106" s="12">
        <v>18497920</v>
      </c>
      <c r="Y106" s="12">
        <v>23800001</v>
      </c>
      <c r="Z106" s="13">
        <f t="shared" si="78"/>
        <v>1.0307641299262071</v>
      </c>
      <c r="AA106" s="14">
        <f t="shared" si="79"/>
        <v>13.2729312591823</v>
      </c>
      <c r="AC106" s="12">
        <v>4968044</v>
      </c>
      <c r="AD106" s="12">
        <v>10398037</v>
      </c>
      <c r="AE106" s="12">
        <v>15059837</v>
      </c>
      <c r="AF106" s="12">
        <v>19053964</v>
      </c>
      <c r="AG106" s="13">
        <f t="shared" si="80"/>
        <v>0.8359539673966333</v>
      </c>
      <c r="AH106" s="14">
        <f t="shared" si="81"/>
        <v>-19.941331094902054</v>
      </c>
      <c r="AJ106" s="12">
        <v>5289574</v>
      </c>
      <c r="AK106" s="12">
        <v>10967764</v>
      </c>
      <c r="AL106" s="12">
        <v>16664028</v>
      </c>
      <c r="AM106" s="12">
        <v>21613566</v>
      </c>
      <c r="AN106" s="13">
        <f t="shared" si="82"/>
        <v>0.8435051933273852</v>
      </c>
      <c r="AO106" s="14">
        <f t="shared" si="83"/>
        <v>13.433435688237893</v>
      </c>
      <c r="AQ106" s="12">
        <v>5963879</v>
      </c>
      <c r="AR106" s="12">
        <v>13433973</v>
      </c>
      <c r="AS106" s="12">
        <v>20640054</v>
      </c>
      <c r="AT106" s="12">
        <v>27033949</v>
      </c>
      <c r="AU106" s="13">
        <f t="shared" si="84"/>
        <v>1.0017311405973621</v>
      </c>
      <c r="AV106" s="14">
        <f t="shared" si="85"/>
        <v>25.07861497727862</v>
      </c>
      <c r="AX106" s="12">
        <v>7299068</v>
      </c>
      <c r="AY106" s="12">
        <v>13903325</v>
      </c>
      <c r="AZ106" s="12">
        <v>21788657</v>
      </c>
      <c r="BA106" s="12">
        <v>29446870</v>
      </c>
      <c r="BB106" s="13">
        <f t="shared" si="86"/>
        <v>0.948241992223803</v>
      </c>
      <c r="BC106" s="14">
        <f t="shared" si="87"/>
        <v>8.925521757846028</v>
      </c>
      <c r="BE106" s="12">
        <v>6701153</v>
      </c>
      <c r="BF106" s="12">
        <v>14656777</v>
      </c>
      <c r="BG106" s="12">
        <v>21971705</v>
      </c>
      <c r="BH106" s="12">
        <v>28906735</v>
      </c>
      <c r="BI106" s="13">
        <f t="shared" si="88"/>
        <v>0.8224592017104176</v>
      </c>
      <c r="BJ106" s="14">
        <f t="shared" si="89"/>
        <v>-1.8342696524282616</v>
      </c>
      <c r="BL106" s="12">
        <v>7257232</v>
      </c>
      <c r="BM106" s="12">
        <v>15567645</v>
      </c>
      <c r="BN106" s="12">
        <v>22454776</v>
      </c>
      <c r="BO106" s="12">
        <v>30909144</v>
      </c>
      <c r="BP106" s="13">
        <f t="shared" si="90"/>
        <v>0.824995345860445</v>
      </c>
      <c r="BQ106" s="14">
        <f t="shared" si="91"/>
        <v>6.927136530638961</v>
      </c>
      <c r="BS106" s="12">
        <v>9487349</v>
      </c>
      <c r="BT106" s="12">
        <v>14979769</v>
      </c>
      <c r="BU106" s="12">
        <v>20281912</v>
      </c>
      <c r="BV106" s="12">
        <v>28410928</v>
      </c>
      <c r="BW106" s="13">
        <f t="shared" si="92"/>
        <v>1.078668014230455</v>
      </c>
      <c r="BX106" s="14">
        <f t="shared" si="93"/>
        <v>-8.082449646615899</v>
      </c>
      <c r="BZ106" s="12">
        <v>6936030</v>
      </c>
      <c r="CA106" s="12">
        <v>14933838</v>
      </c>
      <c r="CB106" s="12">
        <v>22341959</v>
      </c>
      <c r="CC106" s="12">
        <v>28658618</v>
      </c>
      <c r="CD106" s="13">
        <f t="shared" si="94"/>
        <v>0.8704375147487768</v>
      </c>
      <c r="CE106" s="14">
        <f t="shared" si="95"/>
        <v>0.8718124237265386</v>
      </c>
      <c r="CG106" s="12">
        <v>6209720</v>
      </c>
      <c r="CH106" s="12">
        <v>12998935</v>
      </c>
      <c r="CI106" s="12">
        <v>19005810</v>
      </c>
      <c r="CJ106" s="12">
        <v>24668632</v>
      </c>
      <c r="CK106" s="13">
        <f t="shared" si="96"/>
        <v>0.6786464276209093</v>
      </c>
      <c r="CL106" s="14">
        <f t="shared" si="97"/>
        <v>-13.922464788776622</v>
      </c>
      <c r="CN106" s="12">
        <v>6075298</v>
      </c>
      <c r="CO106" s="12">
        <v>12358458</v>
      </c>
      <c r="CP106" s="12">
        <v>18623579</v>
      </c>
      <c r="CQ106" s="12">
        <v>24702330</v>
      </c>
      <c r="CR106" s="13">
        <f t="shared" si="98"/>
        <v>0.7567524605237672</v>
      </c>
      <c r="CS106" s="14">
        <f t="shared" si="99"/>
        <v>0.1366026296066991</v>
      </c>
      <c r="CU106" s="12">
        <v>6114102</v>
      </c>
      <c r="CV106" s="12">
        <v>13004787</v>
      </c>
      <c r="CW106" s="12">
        <v>20714503</v>
      </c>
      <c r="CX106" s="12">
        <v>27467445</v>
      </c>
      <c r="CY106" s="13">
        <f t="shared" si="100"/>
        <v>0.8351561696515939</v>
      </c>
      <c r="CZ106" s="14">
        <f t="shared" si="101"/>
        <v>11.193741642994809</v>
      </c>
      <c r="DB106" s="12">
        <v>7121307</v>
      </c>
      <c r="DC106" s="12">
        <v>15058046</v>
      </c>
      <c r="DD106" s="12">
        <v>22009675</v>
      </c>
      <c r="DE106" s="12">
        <v>29744016</v>
      </c>
      <c r="DF106" s="13">
        <f t="shared" si="102"/>
        <v>0.8296661883456591</v>
      </c>
      <c r="DG106" s="14">
        <f t="shared" si="103"/>
        <v>8.288251783156383</v>
      </c>
      <c r="DI106" s="12">
        <v>8147477</v>
      </c>
      <c r="DJ106" s="12">
        <v>17226894</v>
      </c>
      <c r="DK106" s="12">
        <v>24676683</v>
      </c>
      <c r="DL106" s="12">
        <v>32627775</v>
      </c>
      <c r="DM106" s="13">
        <f t="shared" si="104"/>
        <v>0.8907447874342399</v>
      </c>
      <c r="DN106" s="14">
        <f t="shared" si="105"/>
        <v>9.695257694858697</v>
      </c>
      <c r="DP106" s="12">
        <v>7853749</v>
      </c>
      <c r="DQ106" s="12">
        <v>16314072</v>
      </c>
      <c r="DR106" s="12">
        <v>23686149</v>
      </c>
      <c r="DS106" s="12"/>
      <c r="DT106" s="13" t="e">
        <f t="shared" si="106"/>
        <v>#DIV/0!</v>
      </c>
      <c r="DU106" s="14">
        <f t="shared" si="107"/>
        <v>-100</v>
      </c>
    </row>
    <row r="107" spans="1:125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3"/>
        <v>0</v>
      </c>
      <c r="G107" s="11"/>
      <c r="H107" s="12">
        <v>0</v>
      </c>
      <c r="I107" s="12">
        <v>0</v>
      </c>
      <c r="J107" s="12">
        <v>0</v>
      </c>
      <c r="K107" s="12">
        <v>0</v>
      </c>
      <c r="L107" s="13">
        <f t="shared" si="74"/>
        <v>0</v>
      </c>
      <c r="M107" s="14" t="e">
        <f t="shared" si="75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76"/>
        <v>0</v>
      </c>
      <c r="T107" s="14" t="e">
        <f t="shared" si="77"/>
        <v>#DIV/0!</v>
      </c>
      <c r="V107" s="12">
        <v>0</v>
      </c>
      <c r="W107" s="12">
        <v>0</v>
      </c>
      <c r="X107" s="12">
        <v>0</v>
      </c>
      <c r="Y107" s="12">
        <v>0</v>
      </c>
      <c r="Z107" s="13">
        <f t="shared" si="78"/>
        <v>0</v>
      </c>
      <c r="AA107" s="14" t="e">
        <f t="shared" si="79"/>
        <v>#DIV/0!</v>
      </c>
      <c r="AC107" s="12">
        <v>0</v>
      </c>
      <c r="AD107" s="12">
        <v>568874</v>
      </c>
      <c r="AE107" s="12">
        <v>811587</v>
      </c>
      <c r="AF107" s="12">
        <v>1027060</v>
      </c>
      <c r="AG107" s="13">
        <f t="shared" si="80"/>
        <v>0.04506017129844405</v>
      </c>
      <c r="AH107" s="14" t="e">
        <f t="shared" si="81"/>
        <v>#DIV/0!</v>
      </c>
      <c r="AJ107" s="12">
        <v>217754</v>
      </c>
      <c r="AK107" s="12">
        <v>217754</v>
      </c>
      <c r="AL107" s="12">
        <v>217754</v>
      </c>
      <c r="AM107" s="12">
        <v>217754</v>
      </c>
      <c r="AN107" s="13">
        <f t="shared" si="82"/>
        <v>0.00849821033085477</v>
      </c>
      <c r="AO107" s="14">
        <f t="shared" si="83"/>
        <v>-78.79831752770042</v>
      </c>
      <c r="AQ107" s="12">
        <v>0</v>
      </c>
      <c r="AR107" s="12">
        <v>0</v>
      </c>
      <c r="AS107" s="12">
        <v>0</v>
      </c>
      <c r="AT107" s="12">
        <v>0</v>
      </c>
      <c r="AU107" s="13">
        <f t="shared" si="84"/>
        <v>0</v>
      </c>
      <c r="AV107" s="14">
        <f t="shared" si="85"/>
        <v>-100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86"/>
        <v>0</v>
      </c>
      <c r="BC107" s="14" t="e">
        <f t="shared" si="87"/>
        <v>#DIV/0!</v>
      </c>
      <c r="BE107" s="12">
        <v>0</v>
      </c>
      <c r="BF107" s="12">
        <v>1191</v>
      </c>
      <c r="BG107" s="12">
        <v>1191</v>
      </c>
      <c r="BH107" s="12">
        <v>1191</v>
      </c>
      <c r="BI107" s="13">
        <f t="shared" si="88"/>
        <v>3.388652883963226E-05</v>
      </c>
      <c r="BJ107" s="14" t="e">
        <f t="shared" si="89"/>
        <v>#DIV/0!</v>
      </c>
      <c r="BL107" s="12">
        <v>0</v>
      </c>
      <c r="BM107" s="12">
        <v>555</v>
      </c>
      <c r="BN107" s="12">
        <v>555</v>
      </c>
      <c r="BO107" s="12">
        <v>555</v>
      </c>
      <c r="BP107" s="13">
        <f t="shared" si="90"/>
        <v>1.4813493927639891E-05</v>
      </c>
      <c r="BQ107" s="14">
        <f t="shared" si="91"/>
        <v>-53.40050377833753</v>
      </c>
      <c r="BS107" s="12">
        <v>0</v>
      </c>
      <c r="BT107" s="12">
        <v>0</v>
      </c>
      <c r="BU107" s="12">
        <v>0</v>
      </c>
      <c r="BV107" s="12">
        <v>0</v>
      </c>
      <c r="BW107" s="13">
        <f t="shared" si="92"/>
        <v>0</v>
      </c>
      <c r="BX107" s="14">
        <f t="shared" si="93"/>
        <v>-100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4"/>
        <v>0</v>
      </c>
      <c r="CE107" s="14" t="e">
        <f t="shared" si="95"/>
        <v>#DIV/0!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96"/>
        <v>0</v>
      </c>
      <c r="CL107" s="14" t="e">
        <f t="shared" si="97"/>
        <v>#DIV/0!</v>
      </c>
      <c r="CN107" s="12">
        <v>0</v>
      </c>
      <c r="CO107" s="12">
        <v>0</v>
      </c>
      <c r="CP107" s="12">
        <v>0</v>
      </c>
      <c r="CQ107" s="12">
        <v>0</v>
      </c>
      <c r="CR107" s="13">
        <f t="shared" si="98"/>
        <v>0</v>
      </c>
      <c r="CS107" s="14" t="e">
        <f t="shared" si="99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0"/>
        <v>0</v>
      </c>
      <c r="CZ107" s="14" t="e">
        <f t="shared" si="101"/>
        <v>#DIV/0!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2"/>
        <v>0</v>
      </c>
      <c r="DG107" s="14" t="e">
        <f t="shared" si="103"/>
        <v>#DIV/0!</v>
      </c>
      <c r="DI107" s="12">
        <v>0</v>
      </c>
      <c r="DJ107" s="12">
        <v>0</v>
      </c>
      <c r="DK107" s="12">
        <v>0</v>
      </c>
      <c r="DL107" s="12">
        <v>0</v>
      </c>
      <c r="DM107" s="13">
        <f t="shared" si="104"/>
        <v>0</v>
      </c>
      <c r="DN107" s="14" t="e">
        <f t="shared" si="105"/>
        <v>#DIV/0!</v>
      </c>
      <c r="DP107" s="12">
        <v>0</v>
      </c>
      <c r="DQ107" s="12">
        <v>0</v>
      </c>
      <c r="DR107" s="12">
        <v>0</v>
      </c>
      <c r="DS107" s="12"/>
      <c r="DT107" s="13" t="e">
        <f t="shared" si="106"/>
        <v>#DIV/0!</v>
      </c>
      <c r="DU107" s="14" t="e">
        <f t="shared" si="107"/>
        <v>#DIV/0!</v>
      </c>
    </row>
    <row r="108" spans="1:125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3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74"/>
        <v>0</v>
      </c>
      <c r="M108" s="14" t="e">
        <f t="shared" si="75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76"/>
        <v>0</v>
      </c>
      <c r="T108" s="14" t="e">
        <f t="shared" si="77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78"/>
        <v>0</v>
      </c>
      <c r="AA108" s="14" t="e">
        <f t="shared" si="7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0"/>
        <v>0</v>
      </c>
      <c r="AH108" s="14" t="e">
        <f t="shared" si="8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2"/>
        <v>0</v>
      </c>
      <c r="AO108" s="14" t="e">
        <f t="shared" si="8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4"/>
        <v>0</v>
      </c>
      <c r="AV108" s="14" t="e">
        <f t="shared" si="8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86"/>
        <v>0</v>
      </c>
      <c r="BC108" s="14" t="e">
        <f t="shared" si="8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88"/>
        <v>0</v>
      </c>
      <c r="BJ108" s="14" t="e">
        <f t="shared" si="8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90"/>
        <v>0</v>
      </c>
      <c r="BQ108" s="14" t="e">
        <f t="shared" si="9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2"/>
        <v>0</v>
      </c>
      <c r="BX108" s="14" t="e">
        <f t="shared" si="9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4"/>
        <v>0</v>
      </c>
      <c r="CE108" s="14" t="e">
        <f t="shared" si="9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96"/>
        <v>0</v>
      </c>
      <c r="CL108" s="14" t="e">
        <f t="shared" si="97"/>
        <v>#DIV/0!</v>
      </c>
      <c r="CN108" s="12">
        <v>0</v>
      </c>
      <c r="CO108" s="12">
        <v>0</v>
      </c>
      <c r="CP108" s="12">
        <v>0</v>
      </c>
      <c r="CQ108" s="12">
        <v>0</v>
      </c>
      <c r="CR108" s="13">
        <f t="shared" si="98"/>
        <v>0</v>
      </c>
      <c r="CS108" s="14" t="e">
        <f t="shared" si="99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0"/>
        <v>0</v>
      </c>
      <c r="CZ108" s="14" t="e">
        <f t="shared" si="101"/>
        <v>#DIV/0!</v>
      </c>
      <c r="DB108" s="12">
        <v>0</v>
      </c>
      <c r="DC108" s="12">
        <v>0</v>
      </c>
      <c r="DD108" s="12">
        <v>10538</v>
      </c>
      <c r="DE108" s="12">
        <v>10538</v>
      </c>
      <c r="DF108" s="13">
        <f t="shared" si="102"/>
        <v>0.00029394222665784456</v>
      </c>
      <c r="DG108" s="14" t="e">
        <f t="shared" si="103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4"/>
        <v>0</v>
      </c>
      <c r="DN108" s="14">
        <f t="shared" si="105"/>
        <v>-100</v>
      </c>
      <c r="DP108" s="12">
        <v>0</v>
      </c>
      <c r="DQ108" s="12">
        <v>0</v>
      </c>
      <c r="DR108" s="12">
        <v>0</v>
      </c>
      <c r="DS108" s="12"/>
      <c r="DT108" s="13" t="e">
        <f t="shared" si="106"/>
        <v>#DIV/0!</v>
      </c>
      <c r="DU108" s="14" t="e">
        <f t="shared" si="107"/>
        <v>#DIV/0!</v>
      </c>
    </row>
    <row r="109" spans="1:125" ht="36">
      <c r="A109" s="11" t="s">
        <v>31</v>
      </c>
      <c r="B109" s="12">
        <v>829973</v>
      </c>
      <c r="C109" s="12">
        <v>2182562</v>
      </c>
      <c r="D109" s="12">
        <v>3972482</v>
      </c>
      <c r="E109" s="12">
        <v>5679123</v>
      </c>
      <c r="F109" s="13">
        <f t="shared" si="73"/>
        <v>0.3144343109999422</v>
      </c>
      <c r="G109" s="11"/>
      <c r="H109" s="12">
        <v>1557272</v>
      </c>
      <c r="I109" s="12">
        <v>3489792</v>
      </c>
      <c r="J109" s="12">
        <v>5444836</v>
      </c>
      <c r="K109" s="12">
        <v>8033609</v>
      </c>
      <c r="L109" s="13">
        <f t="shared" si="74"/>
        <v>0.3826920461933191</v>
      </c>
      <c r="M109" s="14">
        <f t="shared" si="75"/>
        <v>41.45861957911458</v>
      </c>
      <c r="N109" s="11"/>
      <c r="O109" s="12">
        <v>2802962</v>
      </c>
      <c r="P109" s="12">
        <v>5962304</v>
      </c>
      <c r="Q109" s="12">
        <v>7838659</v>
      </c>
      <c r="R109" s="12">
        <v>9768937</v>
      </c>
      <c r="S109" s="13">
        <f t="shared" si="76"/>
        <v>0.4409046397207615</v>
      </c>
      <c r="T109" s="14">
        <f t="shared" si="77"/>
        <v>21.600852120136793</v>
      </c>
      <c r="V109" s="12">
        <v>1111794</v>
      </c>
      <c r="W109" s="12">
        <v>2464725</v>
      </c>
      <c r="X109" s="12">
        <v>3284484</v>
      </c>
      <c r="Y109" s="12">
        <v>4157806</v>
      </c>
      <c r="Z109" s="13">
        <f t="shared" si="78"/>
        <v>0.18007214722352172</v>
      </c>
      <c r="AA109" s="14">
        <f t="shared" si="79"/>
        <v>-57.43850124123024</v>
      </c>
      <c r="AC109" s="12">
        <v>596990</v>
      </c>
      <c r="AD109" s="12">
        <v>1289120</v>
      </c>
      <c r="AE109" s="12">
        <v>1861526</v>
      </c>
      <c r="AF109" s="12">
        <v>2505612</v>
      </c>
      <c r="AG109" s="13">
        <f t="shared" si="80"/>
        <v>0.10992863700994782</v>
      </c>
      <c r="AH109" s="14">
        <f t="shared" si="81"/>
        <v>-39.73715945380809</v>
      </c>
      <c r="AJ109" s="12">
        <v>1065660</v>
      </c>
      <c r="AK109" s="12">
        <v>1766233</v>
      </c>
      <c r="AL109" s="12">
        <v>2343348</v>
      </c>
      <c r="AM109" s="12">
        <v>3253872</v>
      </c>
      <c r="AN109" s="13">
        <f t="shared" si="82"/>
        <v>0.1269877414223347</v>
      </c>
      <c r="AO109" s="14">
        <f t="shared" si="83"/>
        <v>29.86336272335859</v>
      </c>
      <c r="AQ109" s="12">
        <v>977774</v>
      </c>
      <c r="AR109" s="12">
        <v>2122843</v>
      </c>
      <c r="AS109" s="12">
        <v>2432479</v>
      </c>
      <c r="AT109" s="12">
        <v>2948582</v>
      </c>
      <c r="AU109" s="13">
        <f t="shared" si="84"/>
        <v>0.10925841466982315</v>
      </c>
      <c r="AV109" s="14">
        <f t="shared" si="85"/>
        <v>-9.38236046162848</v>
      </c>
      <c r="AX109" s="12">
        <v>463697</v>
      </c>
      <c r="AY109" s="12">
        <v>801854</v>
      </c>
      <c r="AZ109" s="12">
        <v>1009389</v>
      </c>
      <c r="BA109" s="12">
        <v>1474266</v>
      </c>
      <c r="BB109" s="13">
        <f t="shared" si="86"/>
        <v>0.04747400755692599</v>
      </c>
      <c r="BC109" s="14">
        <f t="shared" si="87"/>
        <v>-50.00084786517723</v>
      </c>
      <c r="BE109" s="12">
        <v>6711886</v>
      </c>
      <c r="BF109" s="12">
        <v>11570201</v>
      </c>
      <c r="BG109" s="12">
        <v>17252485</v>
      </c>
      <c r="BH109" s="12">
        <v>22020418</v>
      </c>
      <c r="BI109" s="13">
        <f t="shared" si="88"/>
        <v>0.6265285723071011</v>
      </c>
      <c r="BJ109" s="14">
        <f t="shared" si="89"/>
        <v>1393.6529771425237</v>
      </c>
      <c r="BL109" s="12">
        <v>7910786</v>
      </c>
      <c r="BM109" s="12">
        <v>8538289</v>
      </c>
      <c r="BN109" s="12">
        <v>8735047</v>
      </c>
      <c r="BO109" s="12">
        <v>9151946</v>
      </c>
      <c r="BP109" s="13">
        <f t="shared" si="90"/>
        <v>0.2442744081028616</v>
      </c>
      <c r="BQ109" s="14">
        <f t="shared" si="91"/>
        <v>-58.43881800972171</v>
      </c>
      <c r="BS109" s="12">
        <v>443883</v>
      </c>
      <c r="BT109" s="12">
        <v>894870</v>
      </c>
      <c r="BU109" s="12">
        <v>2390004</v>
      </c>
      <c r="BV109" s="12">
        <v>4582599</v>
      </c>
      <c r="BW109" s="13">
        <f t="shared" si="92"/>
        <v>0.17398597340236366</v>
      </c>
      <c r="BX109" s="14">
        <f t="shared" si="93"/>
        <v>-49.927600097290785</v>
      </c>
      <c r="BZ109" s="12">
        <v>969926</v>
      </c>
      <c r="CA109" s="12">
        <v>1765612</v>
      </c>
      <c r="CB109" s="12">
        <v>3208149</v>
      </c>
      <c r="CC109" s="12">
        <v>4988150</v>
      </c>
      <c r="CD109" s="13">
        <f t="shared" si="94"/>
        <v>0.15150321935252115</v>
      </c>
      <c r="CE109" s="14">
        <f t="shared" si="95"/>
        <v>8.849803353948275</v>
      </c>
      <c r="CG109" s="12">
        <v>1011371</v>
      </c>
      <c r="CH109" s="12">
        <v>2715487</v>
      </c>
      <c r="CI109" s="12">
        <v>4060820</v>
      </c>
      <c r="CJ109" s="12">
        <v>5218169</v>
      </c>
      <c r="CK109" s="13">
        <f t="shared" si="96"/>
        <v>0.1435544439826324</v>
      </c>
      <c r="CL109" s="14">
        <f t="shared" si="97"/>
        <v>4.611308801860403</v>
      </c>
      <c r="CN109" s="12">
        <v>878741</v>
      </c>
      <c r="CO109" s="12">
        <v>1587041</v>
      </c>
      <c r="CP109" s="12">
        <v>2477609</v>
      </c>
      <c r="CQ109" s="12">
        <v>4156304</v>
      </c>
      <c r="CR109" s="13">
        <f t="shared" si="98"/>
        <v>0.1273277977698774</v>
      </c>
      <c r="CS109" s="14">
        <f t="shared" si="99"/>
        <v>-20.34937925544382</v>
      </c>
      <c r="CU109" s="12">
        <v>1027596</v>
      </c>
      <c r="CV109" s="12">
        <v>2012018</v>
      </c>
      <c r="CW109" s="12">
        <v>3370648</v>
      </c>
      <c r="CX109" s="12">
        <v>4480624</v>
      </c>
      <c r="CY109" s="13">
        <f t="shared" si="100"/>
        <v>0.1362347600036699</v>
      </c>
      <c r="CZ109" s="14">
        <f t="shared" si="101"/>
        <v>7.803086588468986</v>
      </c>
      <c r="DB109" s="12">
        <v>744053</v>
      </c>
      <c r="DC109" s="12">
        <v>1823419</v>
      </c>
      <c r="DD109" s="12">
        <v>3030608</v>
      </c>
      <c r="DE109" s="12">
        <v>4438840</v>
      </c>
      <c r="DF109" s="13">
        <f t="shared" si="102"/>
        <v>0.12381500411633202</v>
      </c>
      <c r="DG109" s="14">
        <f t="shared" si="103"/>
        <v>-0.9325486807194778</v>
      </c>
      <c r="DI109" s="12">
        <v>665930</v>
      </c>
      <c r="DJ109" s="12">
        <v>1775761</v>
      </c>
      <c r="DK109" s="12">
        <v>3002169</v>
      </c>
      <c r="DL109" s="12">
        <v>4425784</v>
      </c>
      <c r="DM109" s="13">
        <f t="shared" si="104"/>
        <v>0.12082478895082058</v>
      </c>
      <c r="DN109" s="14">
        <f t="shared" si="105"/>
        <v>-0.2941308990637168</v>
      </c>
      <c r="DP109" s="12">
        <v>1055552</v>
      </c>
      <c r="DQ109" s="12">
        <v>2229429</v>
      </c>
      <c r="DR109" s="12">
        <v>4199892</v>
      </c>
      <c r="DS109" s="12"/>
      <c r="DT109" s="13" t="e">
        <f t="shared" si="106"/>
        <v>#DIV/0!</v>
      </c>
      <c r="DU109" s="14">
        <f t="shared" si="107"/>
        <v>-100</v>
      </c>
    </row>
    <row r="110" spans="1:125" ht="12">
      <c r="A110" s="11" t="s">
        <v>32</v>
      </c>
      <c r="B110" s="12">
        <v>2143675</v>
      </c>
      <c r="C110" s="12">
        <v>4527565</v>
      </c>
      <c r="D110" s="12">
        <v>6316621</v>
      </c>
      <c r="E110" s="12">
        <v>8344708</v>
      </c>
      <c r="F110" s="13">
        <f t="shared" si="73"/>
        <v>0.4620189614621316</v>
      </c>
      <c r="G110" s="11"/>
      <c r="H110" s="12">
        <v>1529611</v>
      </c>
      <c r="I110" s="12">
        <v>2682226</v>
      </c>
      <c r="J110" s="12">
        <v>3482761</v>
      </c>
      <c r="K110" s="12">
        <v>5029263</v>
      </c>
      <c r="L110" s="13">
        <f t="shared" si="74"/>
        <v>0.2395758803190883</v>
      </c>
      <c r="M110" s="14">
        <f t="shared" si="75"/>
        <v>-39.731108625969895</v>
      </c>
      <c r="N110" s="11"/>
      <c r="O110" s="12">
        <v>1228475</v>
      </c>
      <c r="P110" s="12">
        <v>2128232</v>
      </c>
      <c r="Q110" s="12">
        <v>3062935</v>
      </c>
      <c r="R110" s="12">
        <v>4913292</v>
      </c>
      <c r="S110" s="13">
        <f t="shared" si="76"/>
        <v>0.22175322034556058</v>
      </c>
      <c r="T110" s="14">
        <f t="shared" si="77"/>
        <v>-2.305924347165771</v>
      </c>
      <c r="V110" s="12">
        <v>1199115</v>
      </c>
      <c r="W110" s="12">
        <v>2007096</v>
      </c>
      <c r="X110" s="12">
        <v>2778436</v>
      </c>
      <c r="Y110" s="12">
        <v>3938708</v>
      </c>
      <c r="Z110" s="13">
        <f t="shared" si="78"/>
        <v>0.17058314092732146</v>
      </c>
      <c r="AA110" s="14">
        <f t="shared" si="79"/>
        <v>-19.83566211818878</v>
      </c>
      <c r="AC110" s="12">
        <v>459846</v>
      </c>
      <c r="AD110" s="12">
        <v>1184542</v>
      </c>
      <c r="AE110" s="12">
        <v>1688830</v>
      </c>
      <c r="AF110" s="12">
        <v>2336070</v>
      </c>
      <c r="AG110" s="13">
        <f t="shared" si="80"/>
        <v>0.10249032613981286</v>
      </c>
      <c r="AH110" s="14">
        <f t="shared" si="81"/>
        <v>-40.68943420025044</v>
      </c>
      <c r="AJ110" s="12">
        <v>1263127</v>
      </c>
      <c r="AK110" s="12">
        <v>2571008</v>
      </c>
      <c r="AL110" s="12">
        <v>3702082</v>
      </c>
      <c r="AM110" s="12">
        <v>6059855</v>
      </c>
      <c r="AN110" s="13">
        <f t="shared" si="82"/>
        <v>0.2364958731618337</v>
      </c>
      <c r="AO110" s="14">
        <f t="shared" si="83"/>
        <v>159.4038277962561</v>
      </c>
      <c r="AQ110" s="12">
        <v>1659235</v>
      </c>
      <c r="AR110" s="12">
        <v>3069877</v>
      </c>
      <c r="AS110" s="12">
        <v>5168381</v>
      </c>
      <c r="AT110" s="12">
        <v>7235126</v>
      </c>
      <c r="AU110" s="13">
        <f t="shared" si="84"/>
        <v>0.2680944252852452</v>
      </c>
      <c r="AV110" s="14">
        <f t="shared" si="85"/>
        <v>19.394374947915423</v>
      </c>
      <c r="AX110" s="12">
        <v>1719890</v>
      </c>
      <c r="AY110" s="12">
        <v>3215720</v>
      </c>
      <c r="AZ110" s="12">
        <v>4439478</v>
      </c>
      <c r="BA110" s="12">
        <v>6193134</v>
      </c>
      <c r="BB110" s="13">
        <f t="shared" si="86"/>
        <v>0.19943001487998452</v>
      </c>
      <c r="BC110" s="14">
        <f t="shared" si="87"/>
        <v>-14.401850085264584</v>
      </c>
      <c r="BE110" s="12">
        <v>1560005</v>
      </c>
      <c r="BF110" s="12">
        <v>2979339</v>
      </c>
      <c r="BG110" s="12">
        <v>3929381</v>
      </c>
      <c r="BH110" s="12">
        <v>5005357</v>
      </c>
      <c r="BI110" s="13">
        <f t="shared" si="88"/>
        <v>0.14241324461222102</v>
      </c>
      <c r="BJ110" s="14">
        <f t="shared" si="89"/>
        <v>-19.178932669630598</v>
      </c>
      <c r="BL110" s="12">
        <v>636638</v>
      </c>
      <c r="BM110" s="12">
        <v>1217849</v>
      </c>
      <c r="BN110" s="12">
        <v>1700874</v>
      </c>
      <c r="BO110" s="12">
        <v>2664039</v>
      </c>
      <c r="BP110" s="13">
        <f t="shared" si="90"/>
        <v>0.07110581180089341</v>
      </c>
      <c r="BQ110" s="14">
        <f t="shared" si="91"/>
        <v>-46.776243932250985</v>
      </c>
      <c r="BS110" s="12">
        <v>505002</v>
      </c>
      <c r="BT110" s="12">
        <v>973911</v>
      </c>
      <c r="BU110" s="12">
        <v>1387328</v>
      </c>
      <c r="BV110" s="12">
        <v>1739083</v>
      </c>
      <c r="BW110" s="13">
        <f t="shared" si="92"/>
        <v>0.06602717117131628</v>
      </c>
      <c r="BX110" s="14">
        <f t="shared" si="93"/>
        <v>-34.7200622813705</v>
      </c>
      <c r="BZ110" s="12">
        <v>502348</v>
      </c>
      <c r="CA110" s="12">
        <v>885212</v>
      </c>
      <c r="CB110" s="12">
        <v>1519221</v>
      </c>
      <c r="CC110" s="12">
        <v>2130702</v>
      </c>
      <c r="CD110" s="13">
        <f t="shared" si="94"/>
        <v>0.06471501708666651</v>
      </c>
      <c r="CE110" s="14">
        <f t="shared" si="95"/>
        <v>22.51870669772518</v>
      </c>
      <c r="CG110" s="12">
        <v>413785</v>
      </c>
      <c r="CH110" s="12">
        <v>1294399</v>
      </c>
      <c r="CI110" s="12">
        <v>1649002</v>
      </c>
      <c r="CJ110" s="12">
        <v>3087710</v>
      </c>
      <c r="CK110" s="13">
        <f t="shared" si="96"/>
        <v>0.08494444933263255</v>
      </c>
      <c r="CL110" s="14">
        <f t="shared" si="97"/>
        <v>44.91515003036557</v>
      </c>
      <c r="CN110" s="12">
        <v>926086</v>
      </c>
      <c r="CO110" s="12">
        <v>2349022</v>
      </c>
      <c r="CP110" s="12">
        <v>3414003</v>
      </c>
      <c r="CQ110" s="12">
        <v>4584430</v>
      </c>
      <c r="CR110" s="13">
        <f t="shared" si="98"/>
        <v>0.14044337852336092</v>
      </c>
      <c r="CS110" s="14">
        <f t="shared" si="99"/>
        <v>48.473464153045455</v>
      </c>
      <c r="CU110" s="12">
        <v>1154538</v>
      </c>
      <c r="CV110" s="12">
        <v>1745159</v>
      </c>
      <c r="CW110" s="12">
        <v>2339916</v>
      </c>
      <c r="CX110" s="12">
        <v>2840272</v>
      </c>
      <c r="CY110" s="13">
        <f t="shared" si="100"/>
        <v>0.08635934956049506</v>
      </c>
      <c r="CZ110" s="14">
        <f t="shared" si="101"/>
        <v>-38.04525317215008</v>
      </c>
      <c r="DB110" s="12">
        <v>547047</v>
      </c>
      <c r="DC110" s="12">
        <v>1141588</v>
      </c>
      <c r="DD110" s="12">
        <v>1922070</v>
      </c>
      <c r="DE110" s="12">
        <v>2700221</v>
      </c>
      <c r="DF110" s="13">
        <f t="shared" si="102"/>
        <v>0.0753187486437912</v>
      </c>
      <c r="DG110" s="14">
        <f t="shared" si="103"/>
        <v>-4.9309009841311</v>
      </c>
      <c r="DI110" s="12">
        <v>735394</v>
      </c>
      <c r="DJ110" s="12">
        <v>1400156</v>
      </c>
      <c r="DK110" s="12">
        <v>1874341</v>
      </c>
      <c r="DL110" s="12">
        <v>2697525</v>
      </c>
      <c r="DM110" s="13">
        <f t="shared" si="104"/>
        <v>0.07364297236705683</v>
      </c>
      <c r="DN110" s="14">
        <f t="shared" si="105"/>
        <v>-0.09984367946179873</v>
      </c>
      <c r="DP110" s="12">
        <v>445881</v>
      </c>
      <c r="DQ110" s="12">
        <v>985928</v>
      </c>
      <c r="DR110" s="12">
        <v>1491419</v>
      </c>
      <c r="DS110" s="12"/>
      <c r="DT110" s="13" t="e">
        <f t="shared" si="106"/>
        <v>#DIV/0!</v>
      </c>
      <c r="DU110" s="14">
        <f t="shared" si="107"/>
        <v>-100</v>
      </c>
    </row>
    <row r="111" spans="1:125" ht="36">
      <c r="A111" s="11" t="s">
        <v>33</v>
      </c>
      <c r="B111" s="12">
        <v>160187</v>
      </c>
      <c r="C111" s="12">
        <v>217845</v>
      </c>
      <c r="D111" s="12">
        <v>458440</v>
      </c>
      <c r="E111" s="12">
        <v>955596</v>
      </c>
      <c r="F111" s="13">
        <f t="shared" si="73"/>
        <v>0.05290819900437105</v>
      </c>
      <c r="G111" s="11"/>
      <c r="H111" s="12">
        <v>136162</v>
      </c>
      <c r="I111" s="12">
        <v>339962</v>
      </c>
      <c r="J111" s="12">
        <v>372777</v>
      </c>
      <c r="K111" s="12">
        <v>454484</v>
      </c>
      <c r="L111" s="13">
        <f t="shared" si="74"/>
        <v>0.021649972250594278</v>
      </c>
      <c r="M111" s="14">
        <f t="shared" si="75"/>
        <v>-52.43973394614461</v>
      </c>
      <c r="N111" s="11"/>
      <c r="O111" s="12">
        <v>232066</v>
      </c>
      <c r="P111" s="12">
        <v>269180</v>
      </c>
      <c r="Q111" s="12">
        <v>339426</v>
      </c>
      <c r="R111" s="12">
        <v>373464</v>
      </c>
      <c r="S111" s="13">
        <f t="shared" si="76"/>
        <v>0.01685567328038603</v>
      </c>
      <c r="T111" s="14">
        <f t="shared" si="77"/>
        <v>-17.82681018473697</v>
      </c>
      <c r="V111" s="12">
        <v>16641</v>
      </c>
      <c r="W111" s="12">
        <v>109665</v>
      </c>
      <c r="X111" s="12">
        <v>332680</v>
      </c>
      <c r="Y111" s="12">
        <v>441725</v>
      </c>
      <c r="Z111" s="13">
        <f t="shared" si="78"/>
        <v>0.019130851519361444</v>
      </c>
      <c r="AA111" s="14">
        <f t="shared" si="79"/>
        <v>18.277799198851824</v>
      </c>
      <c r="AC111" s="12">
        <v>113890</v>
      </c>
      <c r="AD111" s="12">
        <v>264257</v>
      </c>
      <c r="AE111" s="12">
        <v>431157</v>
      </c>
      <c r="AF111" s="12">
        <v>599598</v>
      </c>
      <c r="AG111" s="13">
        <f t="shared" si="80"/>
        <v>0.02630614432477602</v>
      </c>
      <c r="AH111" s="14">
        <f t="shared" si="81"/>
        <v>35.7401097968193</v>
      </c>
      <c r="AJ111" s="12">
        <v>179609</v>
      </c>
      <c r="AK111" s="12">
        <v>279461</v>
      </c>
      <c r="AL111" s="12">
        <v>314552</v>
      </c>
      <c r="AM111" s="12">
        <v>351136</v>
      </c>
      <c r="AN111" s="13">
        <f t="shared" si="82"/>
        <v>0.013703663688083897</v>
      </c>
      <c r="AO111" s="14">
        <f t="shared" si="83"/>
        <v>-41.43809685822835</v>
      </c>
      <c r="AQ111" s="12">
        <v>86926</v>
      </c>
      <c r="AR111" s="12">
        <v>104775</v>
      </c>
      <c r="AS111" s="12">
        <v>121806</v>
      </c>
      <c r="AT111" s="12">
        <v>213770</v>
      </c>
      <c r="AU111" s="13">
        <f t="shared" si="84"/>
        <v>0.007921153728798485</v>
      </c>
      <c r="AV111" s="14">
        <f t="shared" si="85"/>
        <v>-39.1204547525745</v>
      </c>
      <c r="AX111" s="12">
        <v>16736</v>
      </c>
      <c r="AY111" s="12">
        <v>34762</v>
      </c>
      <c r="AZ111" s="12">
        <v>51889</v>
      </c>
      <c r="BA111" s="12">
        <v>83943</v>
      </c>
      <c r="BB111" s="13">
        <f t="shared" si="86"/>
        <v>0.0027031150527455955</v>
      </c>
      <c r="BC111" s="14">
        <f t="shared" si="87"/>
        <v>-60.73209524255041</v>
      </c>
      <c r="BE111" s="12">
        <v>119838</v>
      </c>
      <c r="BF111" s="12">
        <v>175843</v>
      </c>
      <c r="BG111" s="12">
        <v>214387</v>
      </c>
      <c r="BH111" s="12">
        <v>323197</v>
      </c>
      <c r="BI111" s="13">
        <f t="shared" si="88"/>
        <v>0.009195654459599184</v>
      </c>
      <c r="BJ111" s="14">
        <f t="shared" si="89"/>
        <v>285.01959663104725</v>
      </c>
      <c r="BL111" s="12">
        <v>176645</v>
      </c>
      <c r="BM111" s="12">
        <v>232766</v>
      </c>
      <c r="BN111" s="12">
        <v>264476</v>
      </c>
      <c r="BO111" s="12">
        <v>373167</v>
      </c>
      <c r="BP111" s="13">
        <f t="shared" si="90"/>
        <v>0.009960192952244316</v>
      </c>
      <c r="BQ111" s="14">
        <f t="shared" si="91"/>
        <v>15.461158364712546</v>
      </c>
      <c r="BS111" s="12">
        <v>38665</v>
      </c>
      <c r="BT111" s="12">
        <v>59625</v>
      </c>
      <c r="BU111" s="12">
        <v>79275</v>
      </c>
      <c r="BV111" s="12">
        <v>121029</v>
      </c>
      <c r="BW111" s="13">
        <f t="shared" si="92"/>
        <v>0.004595066767769703</v>
      </c>
      <c r="BX111" s="14">
        <f t="shared" si="93"/>
        <v>-67.56706782754102</v>
      </c>
      <c r="BZ111" s="12">
        <v>118703</v>
      </c>
      <c r="CA111" s="12">
        <v>163872</v>
      </c>
      <c r="CB111" s="12">
        <v>350448</v>
      </c>
      <c r="CC111" s="12">
        <v>597970</v>
      </c>
      <c r="CD111" s="13">
        <f t="shared" si="94"/>
        <v>0.018161919765088675</v>
      </c>
      <c r="CE111" s="14">
        <f t="shared" si="95"/>
        <v>394.0716687735997</v>
      </c>
      <c r="CG111" s="12">
        <v>134046</v>
      </c>
      <c r="CH111" s="12">
        <v>190212</v>
      </c>
      <c r="CI111" s="12">
        <v>241715</v>
      </c>
      <c r="CJ111" s="12">
        <v>322718</v>
      </c>
      <c r="CK111" s="13">
        <f t="shared" si="96"/>
        <v>0.008878133892019817</v>
      </c>
      <c r="CL111" s="14">
        <f t="shared" si="97"/>
        <v>-46.03107179289931</v>
      </c>
      <c r="CN111" s="12">
        <v>39363</v>
      </c>
      <c r="CO111" s="12">
        <v>71470</v>
      </c>
      <c r="CP111" s="12">
        <v>84014</v>
      </c>
      <c r="CQ111" s="12">
        <v>96871</v>
      </c>
      <c r="CR111" s="13">
        <f t="shared" si="98"/>
        <v>0.002967629677176115</v>
      </c>
      <c r="CS111" s="14">
        <f t="shared" si="99"/>
        <v>-69.98277133596514</v>
      </c>
      <c r="CU111" s="12">
        <v>173673</v>
      </c>
      <c r="CV111" s="12">
        <v>821263</v>
      </c>
      <c r="CW111" s="12">
        <v>953378</v>
      </c>
      <c r="CX111" s="12">
        <v>1165341</v>
      </c>
      <c r="CY111" s="13">
        <f t="shared" si="100"/>
        <v>0.03543255391602525</v>
      </c>
      <c r="CZ111" s="14">
        <f t="shared" si="101"/>
        <v>1102.9823166892052</v>
      </c>
      <c r="DB111" s="12">
        <v>397286</v>
      </c>
      <c r="DC111" s="12">
        <v>1186366</v>
      </c>
      <c r="DD111" s="12">
        <v>2000434</v>
      </c>
      <c r="DE111" s="12">
        <v>2639856</v>
      </c>
      <c r="DF111" s="13">
        <f t="shared" si="102"/>
        <v>0.0736349545166133</v>
      </c>
      <c r="DG111" s="14">
        <f t="shared" si="103"/>
        <v>126.53077511217745</v>
      </c>
      <c r="DI111" s="12">
        <v>524026</v>
      </c>
      <c r="DJ111" s="12">
        <v>1105473</v>
      </c>
      <c r="DK111" s="12">
        <v>1193423</v>
      </c>
      <c r="DL111" s="12">
        <v>1237347</v>
      </c>
      <c r="DM111" s="13">
        <f t="shared" si="104"/>
        <v>0.03377982073547443</v>
      </c>
      <c r="DN111" s="14">
        <f t="shared" si="105"/>
        <v>-53.128238813026165</v>
      </c>
      <c r="DP111" s="12">
        <v>14029</v>
      </c>
      <c r="DQ111" s="12">
        <v>32588</v>
      </c>
      <c r="DR111" s="12">
        <v>43731</v>
      </c>
      <c r="DS111" s="12"/>
      <c r="DT111" s="13" t="e">
        <f t="shared" si="106"/>
        <v>#DIV/0!</v>
      </c>
      <c r="DU111" s="14">
        <f t="shared" si="107"/>
        <v>-100</v>
      </c>
    </row>
    <row r="112" spans="1:125" ht="24">
      <c r="A112" s="11" t="s">
        <v>34</v>
      </c>
      <c r="B112" s="12">
        <v>14257</v>
      </c>
      <c r="C112" s="12">
        <v>50462</v>
      </c>
      <c r="D112" s="12">
        <v>114073</v>
      </c>
      <c r="E112" s="12">
        <v>134638</v>
      </c>
      <c r="F112" s="13">
        <f t="shared" si="73"/>
        <v>0.007454462029508819</v>
      </c>
      <c r="G112" s="11"/>
      <c r="H112" s="12">
        <v>24302</v>
      </c>
      <c r="I112" s="12">
        <v>33333</v>
      </c>
      <c r="J112" s="12">
        <v>58817</v>
      </c>
      <c r="K112" s="12">
        <v>277882</v>
      </c>
      <c r="L112" s="13">
        <f t="shared" si="74"/>
        <v>0.013237292377596657</v>
      </c>
      <c r="M112" s="14">
        <f t="shared" si="75"/>
        <v>106.3919547230351</v>
      </c>
      <c r="N112" s="11"/>
      <c r="O112" s="12">
        <v>109473</v>
      </c>
      <c r="P112" s="12">
        <v>165204</v>
      </c>
      <c r="Q112" s="12">
        <v>205724</v>
      </c>
      <c r="R112" s="12">
        <v>248525</v>
      </c>
      <c r="S112" s="13">
        <f t="shared" si="76"/>
        <v>0.01121676038924217</v>
      </c>
      <c r="T112" s="14">
        <f t="shared" si="77"/>
        <v>-10.564556178521812</v>
      </c>
      <c r="V112" s="12">
        <v>53957</v>
      </c>
      <c r="W112" s="12">
        <v>126145</v>
      </c>
      <c r="X112" s="12">
        <v>134645</v>
      </c>
      <c r="Y112" s="12">
        <v>135390</v>
      </c>
      <c r="Z112" s="13">
        <f t="shared" si="78"/>
        <v>0.005863661751556616</v>
      </c>
      <c r="AA112" s="14">
        <f t="shared" si="79"/>
        <v>-45.522583241122625</v>
      </c>
      <c r="AC112" s="12">
        <v>101</v>
      </c>
      <c r="AD112" s="12">
        <v>1020</v>
      </c>
      <c r="AE112" s="12">
        <v>1210</v>
      </c>
      <c r="AF112" s="12">
        <v>1381</v>
      </c>
      <c r="AG112" s="13">
        <f t="shared" si="80"/>
        <v>6.0588569862667454E-05</v>
      </c>
      <c r="AH112" s="14">
        <f t="shared" si="81"/>
        <v>-98.97998375064628</v>
      </c>
      <c r="AJ112" s="12">
        <v>305</v>
      </c>
      <c r="AK112" s="12">
        <v>1465</v>
      </c>
      <c r="AL112" s="12">
        <v>1694</v>
      </c>
      <c r="AM112" s="12">
        <v>1771</v>
      </c>
      <c r="AN112" s="13">
        <f t="shared" si="82"/>
        <v>6.911620680191317E-05</v>
      </c>
      <c r="AO112" s="14">
        <f t="shared" si="83"/>
        <v>28.2404055032585</v>
      </c>
      <c r="AQ112" s="12">
        <v>65</v>
      </c>
      <c r="AR112" s="12">
        <v>1693</v>
      </c>
      <c r="AS112" s="12">
        <v>1770</v>
      </c>
      <c r="AT112" s="12">
        <v>1950</v>
      </c>
      <c r="AU112" s="13">
        <f t="shared" si="84"/>
        <v>7.225639599175304E-05</v>
      </c>
      <c r="AV112" s="14">
        <f t="shared" si="85"/>
        <v>10.107284020327498</v>
      </c>
      <c r="AX112" s="12">
        <v>24</v>
      </c>
      <c r="AY112" s="12">
        <v>796</v>
      </c>
      <c r="AZ112" s="12">
        <v>832</v>
      </c>
      <c r="BA112" s="12">
        <v>928</v>
      </c>
      <c r="BB112" s="13">
        <f t="shared" si="86"/>
        <v>2.9883263273267724E-05</v>
      </c>
      <c r="BC112" s="14">
        <f t="shared" si="87"/>
        <v>-52.41025641025641</v>
      </c>
      <c r="BE112" s="12">
        <v>1582</v>
      </c>
      <c r="BF112" s="12">
        <v>3333</v>
      </c>
      <c r="BG112" s="12">
        <v>3639</v>
      </c>
      <c r="BH112" s="12">
        <v>3811</v>
      </c>
      <c r="BI112" s="13">
        <f t="shared" si="88"/>
        <v>0.00010843120185376873</v>
      </c>
      <c r="BJ112" s="14">
        <f t="shared" si="89"/>
        <v>310.6681034482759</v>
      </c>
      <c r="BL112" s="12">
        <v>110</v>
      </c>
      <c r="BM112" s="12">
        <v>3580</v>
      </c>
      <c r="BN112" s="12">
        <v>5283</v>
      </c>
      <c r="BO112" s="12">
        <v>8068</v>
      </c>
      <c r="BP112" s="13">
        <f t="shared" si="90"/>
        <v>0.00021534282704179934</v>
      </c>
      <c r="BQ112" s="14">
        <f t="shared" si="91"/>
        <v>111.70296510102335</v>
      </c>
      <c r="BS112" s="12">
        <v>0</v>
      </c>
      <c r="BT112" s="12">
        <v>0</v>
      </c>
      <c r="BU112" s="12">
        <v>1171</v>
      </c>
      <c r="BV112" s="12">
        <v>3372</v>
      </c>
      <c r="BW112" s="13">
        <f t="shared" si="92"/>
        <v>0.0001280235740270467</v>
      </c>
      <c r="BX112" s="14">
        <f t="shared" si="93"/>
        <v>-58.20525532969757</v>
      </c>
      <c r="BZ112" s="12">
        <v>1471</v>
      </c>
      <c r="CA112" s="12">
        <v>1471</v>
      </c>
      <c r="CB112" s="12">
        <v>3414</v>
      </c>
      <c r="CC112" s="12">
        <v>6639</v>
      </c>
      <c r="CD112" s="13">
        <f t="shared" si="94"/>
        <v>0.00020164387062966991</v>
      </c>
      <c r="CE112" s="14">
        <f t="shared" si="95"/>
        <v>96.88612099644129</v>
      </c>
      <c r="CG112" s="12">
        <v>5023</v>
      </c>
      <c r="CH112" s="12">
        <v>5473</v>
      </c>
      <c r="CI112" s="12">
        <v>5473</v>
      </c>
      <c r="CJ112" s="12">
        <v>7347</v>
      </c>
      <c r="CK112" s="13">
        <f t="shared" si="96"/>
        <v>0.00020211965153685136</v>
      </c>
      <c r="CL112" s="14">
        <f t="shared" si="97"/>
        <v>10.664256665160423</v>
      </c>
      <c r="CN112" s="12">
        <v>8946</v>
      </c>
      <c r="CO112" s="12">
        <v>10606</v>
      </c>
      <c r="CP112" s="12">
        <v>21550</v>
      </c>
      <c r="CQ112" s="12">
        <v>26782</v>
      </c>
      <c r="CR112" s="13">
        <f t="shared" si="98"/>
        <v>0.000820462863128601</v>
      </c>
      <c r="CS112" s="14">
        <f t="shared" si="99"/>
        <v>264.5297400299442</v>
      </c>
      <c r="CU112" s="12">
        <v>1991</v>
      </c>
      <c r="CV112" s="12">
        <v>1991</v>
      </c>
      <c r="CW112" s="12">
        <v>5872</v>
      </c>
      <c r="CX112" s="12">
        <v>5872</v>
      </c>
      <c r="CY112" s="13">
        <f t="shared" si="100"/>
        <v>0.00017853997807929203</v>
      </c>
      <c r="CZ112" s="14">
        <f t="shared" si="101"/>
        <v>-78.07482637592413</v>
      </c>
      <c r="DB112" s="12">
        <v>5917</v>
      </c>
      <c r="DC112" s="12">
        <v>7883</v>
      </c>
      <c r="DD112" s="12">
        <v>11449</v>
      </c>
      <c r="DE112" s="12">
        <v>11449</v>
      </c>
      <c r="DF112" s="13">
        <f t="shared" si="102"/>
        <v>0.0003193532504275634</v>
      </c>
      <c r="DG112" s="14">
        <f t="shared" si="103"/>
        <v>94.97615803814713</v>
      </c>
      <c r="DI112" s="12">
        <v>0</v>
      </c>
      <c r="DJ112" s="12">
        <v>3321</v>
      </c>
      <c r="DK112" s="12">
        <v>6813</v>
      </c>
      <c r="DL112" s="12">
        <v>8874</v>
      </c>
      <c r="DM112" s="13">
        <f t="shared" si="104"/>
        <v>0.00024226197599105194</v>
      </c>
      <c r="DN112" s="14">
        <f t="shared" si="105"/>
        <v>-22.491047253035205</v>
      </c>
      <c r="DP112" s="12">
        <v>0</v>
      </c>
      <c r="DQ112" s="12">
        <v>4762</v>
      </c>
      <c r="DR112" s="12">
        <v>4762</v>
      </c>
      <c r="DS112" s="12"/>
      <c r="DT112" s="13" t="e">
        <f t="shared" si="106"/>
        <v>#DIV/0!</v>
      </c>
      <c r="DU112" s="14">
        <f t="shared" si="107"/>
        <v>-100</v>
      </c>
    </row>
    <row r="113" spans="1:125" ht="24">
      <c r="A113" s="11" t="s">
        <v>35</v>
      </c>
      <c r="B113" s="12">
        <v>65010</v>
      </c>
      <c r="C113" s="12">
        <v>168868</v>
      </c>
      <c r="D113" s="12">
        <v>177542</v>
      </c>
      <c r="E113" s="12">
        <v>527029</v>
      </c>
      <c r="F113" s="13">
        <f t="shared" si="73"/>
        <v>0.02917985761040719</v>
      </c>
      <c r="G113" s="11"/>
      <c r="H113" s="12">
        <v>86308</v>
      </c>
      <c r="I113" s="12">
        <v>322133</v>
      </c>
      <c r="J113" s="12">
        <v>325005</v>
      </c>
      <c r="K113" s="12">
        <v>588052</v>
      </c>
      <c r="L113" s="13">
        <f t="shared" si="74"/>
        <v>0.028012668172931205</v>
      </c>
      <c r="M113" s="14">
        <f t="shared" si="75"/>
        <v>11.578679731096386</v>
      </c>
      <c r="N113" s="11"/>
      <c r="O113" s="12">
        <v>124862</v>
      </c>
      <c r="P113" s="12">
        <v>185042</v>
      </c>
      <c r="Q113" s="12">
        <v>188287</v>
      </c>
      <c r="R113" s="12">
        <v>197128</v>
      </c>
      <c r="S113" s="13">
        <f t="shared" si="76"/>
        <v>0.008897042720090658</v>
      </c>
      <c r="T113" s="14">
        <f t="shared" si="77"/>
        <v>-66.4777944807602</v>
      </c>
      <c r="V113" s="12">
        <v>100579</v>
      </c>
      <c r="W113" s="12">
        <v>150342</v>
      </c>
      <c r="X113" s="12">
        <v>156328</v>
      </c>
      <c r="Y113" s="12">
        <v>220411</v>
      </c>
      <c r="Z113" s="13">
        <f t="shared" si="78"/>
        <v>0.009545871558625785</v>
      </c>
      <c r="AA113" s="14">
        <f t="shared" si="79"/>
        <v>11.811107503753902</v>
      </c>
      <c r="AC113" s="12">
        <v>54344</v>
      </c>
      <c r="AD113" s="12">
        <v>93040</v>
      </c>
      <c r="AE113" s="12">
        <v>112105</v>
      </c>
      <c r="AF113" s="12">
        <v>140086</v>
      </c>
      <c r="AG113" s="13">
        <f t="shared" si="80"/>
        <v>0.006145988702231451</v>
      </c>
      <c r="AH113" s="14">
        <f t="shared" si="81"/>
        <v>-36.44328096147652</v>
      </c>
      <c r="AJ113" s="12">
        <v>17652</v>
      </c>
      <c r="AK113" s="12">
        <v>101317</v>
      </c>
      <c r="AL113" s="12">
        <v>115216</v>
      </c>
      <c r="AM113" s="12">
        <v>158923</v>
      </c>
      <c r="AN113" s="13">
        <f t="shared" si="82"/>
        <v>0.006202233164077044</v>
      </c>
      <c r="AO113" s="14">
        <f t="shared" si="83"/>
        <v>13.446739859800402</v>
      </c>
      <c r="AQ113" s="12">
        <v>77575</v>
      </c>
      <c r="AR113" s="12">
        <v>132336</v>
      </c>
      <c r="AS113" s="12">
        <v>394081</v>
      </c>
      <c r="AT113" s="12">
        <v>402871</v>
      </c>
      <c r="AU113" s="13">
        <f t="shared" si="84"/>
        <v>0.014928208466458225</v>
      </c>
      <c r="AV113" s="14">
        <f t="shared" si="85"/>
        <v>153.50075193647237</v>
      </c>
      <c r="AX113" s="12">
        <v>39759</v>
      </c>
      <c r="AY113" s="12">
        <v>49150</v>
      </c>
      <c r="AZ113" s="12">
        <v>71270</v>
      </c>
      <c r="BA113" s="12">
        <v>93602</v>
      </c>
      <c r="BB113" s="13">
        <f t="shared" si="86"/>
        <v>0.0030141521647676786</v>
      </c>
      <c r="BC113" s="14">
        <f t="shared" si="87"/>
        <v>-76.76626016764672</v>
      </c>
      <c r="BE113" s="12">
        <v>9168</v>
      </c>
      <c r="BF113" s="12">
        <v>39532</v>
      </c>
      <c r="BG113" s="12">
        <v>44530</v>
      </c>
      <c r="BH113" s="12">
        <v>118766</v>
      </c>
      <c r="BI113" s="13">
        <f t="shared" si="88"/>
        <v>0.003379149860762188</v>
      </c>
      <c r="BJ113" s="14">
        <f t="shared" si="89"/>
        <v>26.88404093929617</v>
      </c>
      <c r="BL113" s="12">
        <v>22320</v>
      </c>
      <c r="BM113" s="12">
        <v>143367</v>
      </c>
      <c r="BN113" s="12">
        <v>273048</v>
      </c>
      <c r="BO113" s="12">
        <v>313465</v>
      </c>
      <c r="BP113" s="13">
        <f t="shared" si="90"/>
        <v>0.008366688061311061</v>
      </c>
      <c r="BQ113" s="14">
        <f t="shared" si="91"/>
        <v>163.93496455214455</v>
      </c>
      <c r="BS113" s="12">
        <v>20409</v>
      </c>
      <c r="BT113" s="12">
        <v>66896</v>
      </c>
      <c r="BU113" s="12">
        <v>172017</v>
      </c>
      <c r="BV113" s="12">
        <v>254244</v>
      </c>
      <c r="BW113" s="13">
        <f t="shared" si="92"/>
        <v>0.009652795241676296</v>
      </c>
      <c r="BX113" s="14">
        <f t="shared" si="93"/>
        <v>-18.892380329542377</v>
      </c>
      <c r="BZ113" s="12">
        <v>15381</v>
      </c>
      <c r="CA113" s="12">
        <v>95993</v>
      </c>
      <c r="CB113" s="12">
        <v>209053</v>
      </c>
      <c r="CC113" s="12">
        <v>280959</v>
      </c>
      <c r="CD113" s="13">
        <f t="shared" si="94"/>
        <v>0.008533462908305683</v>
      </c>
      <c r="CE113" s="14">
        <f t="shared" si="95"/>
        <v>10.50762259876339</v>
      </c>
      <c r="CG113" s="12">
        <v>221326</v>
      </c>
      <c r="CH113" s="12">
        <v>266080</v>
      </c>
      <c r="CI113" s="12">
        <v>288955</v>
      </c>
      <c r="CJ113" s="12">
        <v>319138</v>
      </c>
      <c r="CK113" s="13">
        <f t="shared" si="96"/>
        <v>0.00877964629810367</v>
      </c>
      <c r="CL113" s="14">
        <f t="shared" si="97"/>
        <v>13.588815449941094</v>
      </c>
      <c r="CN113" s="12">
        <v>81199</v>
      </c>
      <c r="CO113" s="12">
        <v>175162</v>
      </c>
      <c r="CP113" s="12">
        <v>443193</v>
      </c>
      <c r="CQ113" s="12">
        <v>534508</v>
      </c>
      <c r="CR113" s="13">
        <f t="shared" si="98"/>
        <v>0.016374578599251073</v>
      </c>
      <c r="CS113" s="14">
        <f t="shared" si="99"/>
        <v>67.4849124830011</v>
      </c>
      <c r="CU113" s="12">
        <v>66876</v>
      </c>
      <c r="CV113" s="12">
        <v>138570</v>
      </c>
      <c r="CW113" s="12">
        <v>227316</v>
      </c>
      <c r="CX113" s="12">
        <v>320676</v>
      </c>
      <c r="CY113" s="13">
        <f t="shared" si="100"/>
        <v>0.009750253067192618</v>
      </c>
      <c r="CZ113" s="14">
        <f t="shared" si="101"/>
        <v>-40.00538813263787</v>
      </c>
      <c r="DB113" s="12">
        <v>114851</v>
      </c>
      <c r="DC113" s="12">
        <v>158006</v>
      </c>
      <c r="DD113" s="12">
        <v>243929</v>
      </c>
      <c r="DE113" s="12">
        <v>326260</v>
      </c>
      <c r="DF113" s="13">
        <f t="shared" si="102"/>
        <v>0.009100549522621786</v>
      </c>
      <c r="DG113" s="14">
        <f t="shared" si="103"/>
        <v>1.741321458419094</v>
      </c>
      <c r="DI113" s="12">
        <v>46409</v>
      </c>
      <c r="DJ113" s="12">
        <v>132352</v>
      </c>
      <c r="DK113" s="12">
        <v>370055</v>
      </c>
      <c r="DL113" s="12">
        <v>377654</v>
      </c>
      <c r="DM113" s="13">
        <f t="shared" si="104"/>
        <v>0.010310029781488024</v>
      </c>
      <c r="DN113" s="14">
        <f t="shared" si="105"/>
        <v>15.752467357322388</v>
      </c>
      <c r="DP113" s="12">
        <v>237514</v>
      </c>
      <c r="DQ113" s="12">
        <v>312049</v>
      </c>
      <c r="DR113" s="12">
        <v>359780</v>
      </c>
      <c r="DS113" s="12"/>
      <c r="DT113" s="13" t="e">
        <f t="shared" si="106"/>
        <v>#DIV/0!</v>
      </c>
      <c r="DU113" s="14">
        <f t="shared" si="107"/>
        <v>-100</v>
      </c>
    </row>
    <row r="114" spans="1:125" ht="24">
      <c r="A114" s="11" t="s">
        <v>36</v>
      </c>
      <c r="B114" s="12">
        <v>41555</v>
      </c>
      <c r="C114" s="12">
        <v>161986</v>
      </c>
      <c r="D114" s="12">
        <v>296633</v>
      </c>
      <c r="E114" s="12">
        <v>508532</v>
      </c>
      <c r="F114" s="13">
        <f t="shared" si="73"/>
        <v>0.028155739722739336</v>
      </c>
      <c r="G114" s="11"/>
      <c r="H114" s="12">
        <v>49141</v>
      </c>
      <c r="I114" s="12">
        <v>142240</v>
      </c>
      <c r="J114" s="12">
        <v>149944</v>
      </c>
      <c r="K114" s="12">
        <v>210194</v>
      </c>
      <c r="L114" s="13">
        <f t="shared" si="74"/>
        <v>0.010012881129459812</v>
      </c>
      <c r="M114" s="14">
        <f t="shared" si="75"/>
        <v>-58.66651459495174</v>
      </c>
      <c r="N114" s="11"/>
      <c r="O114" s="12">
        <v>30434</v>
      </c>
      <c r="P114" s="12">
        <v>105959</v>
      </c>
      <c r="Q114" s="12">
        <v>115750</v>
      </c>
      <c r="R114" s="12">
        <v>284447</v>
      </c>
      <c r="S114" s="13">
        <f t="shared" si="76"/>
        <v>0.012838039804602224</v>
      </c>
      <c r="T114" s="14">
        <f t="shared" si="77"/>
        <v>35.32593699154114</v>
      </c>
      <c r="V114" s="12">
        <v>82536</v>
      </c>
      <c r="W114" s="12">
        <v>104609</v>
      </c>
      <c r="X114" s="12">
        <v>121354</v>
      </c>
      <c r="Y114" s="12">
        <v>194755</v>
      </c>
      <c r="Z114" s="13">
        <f t="shared" si="78"/>
        <v>0.008434725197019046</v>
      </c>
      <c r="AA114" s="14">
        <f t="shared" si="79"/>
        <v>-31.532060454144357</v>
      </c>
      <c r="AC114" s="12">
        <v>30744</v>
      </c>
      <c r="AD114" s="12">
        <v>67479</v>
      </c>
      <c r="AE114" s="12">
        <v>75668</v>
      </c>
      <c r="AF114" s="12">
        <v>87018</v>
      </c>
      <c r="AG114" s="13">
        <f t="shared" si="80"/>
        <v>0.003817737995879505</v>
      </c>
      <c r="AH114" s="14">
        <f t="shared" si="81"/>
        <v>-55.319247259377164</v>
      </c>
      <c r="AJ114" s="12">
        <v>45633</v>
      </c>
      <c r="AK114" s="12">
        <v>75362</v>
      </c>
      <c r="AL114" s="12">
        <v>106705</v>
      </c>
      <c r="AM114" s="12">
        <v>118362</v>
      </c>
      <c r="AN114" s="13">
        <f t="shared" si="82"/>
        <v>0.004619272992370438</v>
      </c>
      <c r="AO114" s="14">
        <f t="shared" si="83"/>
        <v>36.02013376542783</v>
      </c>
      <c r="AQ114" s="12">
        <v>5643</v>
      </c>
      <c r="AR114" s="12">
        <v>16279</v>
      </c>
      <c r="AS114" s="12">
        <v>30411</v>
      </c>
      <c r="AT114" s="12">
        <v>53250</v>
      </c>
      <c r="AU114" s="13">
        <f t="shared" si="84"/>
        <v>0.0019731554290055636</v>
      </c>
      <c r="AV114" s="14">
        <f t="shared" si="85"/>
        <v>-55.01089876818573</v>
      </c>
      <c r="AX114" s="12">
        <v>2461</v>
      </c>
      <c r="AY114" s="12">
        <v>23652</v>
      </c>
      <c r="AZ114" s="12">
        <v>51934</v>
      </c>
      <c r="BA114" s="12">
        <v>80823</v>
      </c>
      <c r="BB114" s="13">
        <f t="shared" si="86"/>
        <v>0.002602645460706161</v>
      </c>
      <c r="BC114" s="14">
        <f t="shared" si="87"/>
        <v>51.78028169014084</v>
      </c>
      <c r="BE114" s="12">
        <v>12353</v>
      </c>
      <c r="BF114" s="12">
        <v>25685</v>
      </c>
      <c r="BG114" s="12">
        <v>117860</v>
      </c>
      <c r="BH114" s="12">
        <v>150685</v>
      </c>
      <c r="BI114" s="13">
        <f t="shared" si="88"/>
        <v>0.0042873145240973866</v>
      </c>
      <c r="BJ114" s="14">
        <f t="shared" si="89"/>
        <v>86.43826633507788</v>
      </c>
      <c r="BL114" s="12">
        <v>25366</v>
      </c>
      <c r="BM114" s="12">
        <v>59543</v>
      </c>
      <c r="BN114" s="12">
        <v>69818</v>
      </c>
      <c r="BO114" s="12">
        <v>79674</v>
      </c>
      <c r="BP114" s="13">
        <f t="shared" si="90"/>
        <v>0.002126577144487893</v>
      </c>
      <c r="BQ114" s="14">
        <f t="shared" si="91"/>
        <v>-47.125460397518005</v>
      </c>
      <c r="BS114" s="12">
        <v>10054</v>
      </c>
      <c r="BT114" s="12">
        <v>12586</v>
      </c>
      <c r="BU114" s="12">
        <v>26604</v>
      </c>
      <c r="BV114" s="12">
        <v>35958</v>
      </c>
      <c r="BW114" s="13">
        <f t="shared" si="92"/>
        <v>0.0013652051230321903</v>
      </c>
      <c r="BX114" s="14">
        <f t="shared" si="93"/>
        <v>-54.86858950222155</v>
      </c>
      <c r="BZ114" s="12">
        <v>20003</v>
      </c>
      <c r="CA114" s="12">
        <v>33368</v>
      </c>
      <c r="CB114" s="12">
        <v>53642</v>
      </c>
      <c r="CC114" s="12">
        <v>100715</v>
      </c>
      <c r="CD114" s="13">
        <f t="shared" si="94"/>
        <v>0.0030589791279510775</v>
      </c>
      <c r="CE114" s="14">
        <f t="shared" si="95"/>
        <v>180.09066132710382</v>
      </c>
      <c r="CG114" s="12">
        <v>517</v>
      </c>
      <c r="CH114" s="12">
        <v>4609</v>
      </c>
      <c r="CI114" s="12">
        <v>23269</v>
      </c>
      <c r="CJ114" s="12">
        <v>27583</v>
      </c>
      <c r="CK114" s="13">
        <f t="shared" si="96"/>
        <v>0.0007588221516729238</v>
      </c>
      <c r="CL114" s="14">
        <f t="shared" si="97"/>
        <v>-72.61281834880603</v>
      </c>
      <c r="CN114" s="12">
        <v>17380</v>
      </c>
      <c r="CO114" s="12">
        <v>46202</v>
      </c>
      <c r="CP114" s="12">
        <v>57649</v>
      </c>
      <c r="CQ114" s="12">
        <v>73613</v>
      </c>
      <c r="CR114" s="13">
        <f t="shared" si="98"/>
        <v>0.0022551240662939923</v>
      </c>
      <c r="CS114" s="14">
        <f t="shared" si="99"/>
        <v>166.87814958488923</v>
      </c>
      <c r="CU114" s="12">
        <v>0</v>
      </c>
      <c r="CV114" s="12">
        <v>2694</v>
      </c>
      <c r="CW114" s="12">
        <v>11880</v>
      </c>
      <c r="CX114" s="12">
        <v>14726</v>
      </c>
      <c r="CY114" s="13">
        <f t="shared" si="100"/>
        <v>0.00044774858944067686</v>
      </c>
      <c r="CZ114" s="14">
        <f t="shared" si="101"/>
        <v>-79.99538125059432</v>
      </c>
      <c r="DB114" s="12">
        <v>1826</v>
      </c>
      <c r="DC114" s="12">
        <v>3884</v>
      </c>
      <c r="DD114" s="12">
        <v>5215</v>
      </c>
      <c r="DE114" s="12">
        <v>6484</v>
      </c>
      <c r="DF114" s="13">
        <f t="shared" si="102"/>
        <v>0.00018086177620511143</v>
      </c>
      <c r="DG114" s="14">
        <f t="shared" si="103"/>
        <v>-55.96903436099416</v>
      </c>
      <c r="DI114" s="12">
        <v>940</v>
      </c>
      <c r="DJ114" s="12">
        <v>3121</v>
      </c>
      <c r="DK114" s="12">
        <v>4061</v>
      </c>
      <c r="DL114" s="12">
        <v>7606</v>
      </c>
      <c r="DM114" s="13">
        <f t="shared" si="104"/>
        <v>0.0002076453222208633</v>
      </c>
      <c r="DN114" s="14">
        <f t="shared" si="105"/>
        <v>17.304133251079577</v>
      </c>
      <c r="DP114" s="12">
        <v>1534</v>
      </c>
      <c r="DQ114" s="12">
        <v>1539</v>
      </c>
      <c r="DR114" s="12">
        <v>8865</v>
      </c>
      <c r="DS114" s="12"/>
      <c r="DT114" s="13" t="e">
        <f t="shared" si="106"/>
        <v>#DIV/0!</v>
      </c>
      <c r="DU114" s="14">
        <f t="shared" si="107"/>
        <v>-100</v>
      </c>
    </row>
    <row r="115" spans="1:125" ht="12">
      <c r="A115" s="11" t="s">
        <v>37</v>
      </c>
      <c r="B115" s="12">
        <v>0</v>
      </c>
      <c r="C115" s="12">
        <v>0</v>
      </c>
      <c r="D115" s="12">
        <v>0</v>
      </c>
      <c r="E115" s="12">
        <v>0</v>
      </c>
      <c r="F115" s="13">
        <f t="shared" si="73"/>
        <v>0</v>
      </c>
      <c r="G115" s="11"/>
      <c r="H115" s="12">
        <v>0</v>
      </c>
      <c r="I115" s="12">
        <v>0</v>
      </c>
      <c r="J115" s="12">
        <v>0</v>
      </c>
      <c r="K115" s="12">
        <v>0</v>
      </c>
      <c r="L115" s="13">
        <f t="shared" si="74"/>
        <v>0</v>
      </c>
      <c r="M115" s="14" t="e">
        <f t="shared" si="75"/>
        <v>#DIV/0!</v>
      </c>
      <c r="N115" s="11"/>
      <c r="O115" s="12">
        <v>723</v>
      </c>
      <c r="P115" s="12">
        <v>723</v>
      </c>
      <c r="Q115" s="12">
        <v>723</v>
      </c>
      <c r="R115" s="12">
        <v>723</v>
      </c>
      <c r="S115" s="13">
        <f t="shared" si="76"/>
        <v>3.263139628376256E-05</v>
      </c>
      <c r="T115" s="14" t="e">
        <f t="shared" si="77"/>
        <v>#DIV/0!</v>
      </c>
      <c r="V115" s="12">
        <v>0</v>
      </c>
      <c r="W115" s="12">
        <v>0</v>
      </c>
      <c r="X115" s="12">
        <v>0</v>
      </c>
      <c r="Y115" s="12">
        <v>0</v>
      </c>
      <c r="Z115" s="13">
        <f t="shared" si="78"/>
        <v>0</v>
      </c>
      <c r="AA115" s="14">
        <f t="shared" si="79"/>
        <v>-100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0"/>
        <v>0</v>
      </c>
      <c r="AH115" s="14" t="e">
        <f t="shared" si="81"/>
        <v>#DIV/0!</v>
      </c>
      <c r="AJ115" s="12">
        <v>0</v>
      </c>
      <c r="AK115" s="12">
        <v>0</v>
      </c>
      <c r="AL115" s="12">
        <v>0</v>
      </c>
      <c r="AM115" s="12">
        <v>0</v>
      </c>
      <c r="AN115" s="13">
        <f t="shared" si="82"/>
        <v>0</v>
      </c>
      <c r="AO115" s="14" t="e">
        <f t="shared" si="83"/>
        <v>#DIV/0!</v>
      </c>
      <c r="AQ115" s="12">
        <v>0</v>
      </c>
      <c r="AR115" s="12">
        <v>0</v>
      </c>
      <c r="AS115" s="12">
        <v>0</v>
      </c>
      <c r="AT115" s="12">
        <v>0</v>
      </c>
      <c r="AU115" s="13">
        <f t="shared" si="84"/>
        <v>0</v>
      </c>
      <c r="AV115" s="14" t="e">
        <f t="shared" si="85"/>
        <v>#DIV/0!</v>
      </c>
      <c r="AX115" s="12">
        <v>0</v>
      </c>
      <c r="AY115" s="12">
        <v>0</v>
      </c>
      <c r="AZ115" s="12">
        <v>0</v>
      </c>
      <c r="BA115" s="12">
        <v>0</v>
      </c>
      <c r="BB115" s="13">
        <f t="shared" si="86"/>
        <v>0</v>
      </c>
      <c r="BC115" s="14" t="e">
        <f t="shared" si="87"/>
        <v>#DIV/0!</v>
      </c>
      <c r="BE115" s="12">
        <v>0</v>
      </c>
      <c r="BF115" s="12">
        <v>0</v>
      </c>
      <c r="BG115" s="12">
        <v>0</v>
      </c>
      <c r="BH115" s="12">
        <v>0</v>
      </c>
      <c r="BI115" s="13">
        <f t="shared" si="88"/>
        <v>0</v>
      </c>
      <c r="BJ115" s="14" t="e">
        <f t="shared" si="89"/>
        <v>#DIV/0!</v>
      </c>
      <c r="BL115" s="12">
        <v>0</v>
      </c>
      <c r="BM115" s="12">
        <v>0</v>
      </c>
      <c r="BN115" s="12">
        <v>0</v>
      </c>
      <c r="BO115" s="12">
        <v>0</v>
      </c>
      <c r="BP115" s="13">
        <f t="shared" si="90"/>
        <v>0</v>
      </c>
      <c r="BQ115" s="14" t="e">
        <f t="shared" si="91"/>
        <v>#DIV/0!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2"/>
        <v>0</v>
      </c>
      <c r="BX115" s="14" t="e">
        <f t="shared" si="93"/>
        <v>#DIV/0!</v>
      </c>
      <c r="BZ115" s="12">
        <v>0</v>
      </c>
      <c r="CA115" s="12">
        <v>0</v>
      </c>
      <c r="CB115" s="12">
        <v>0</v>
      </c>
      <c r="CC115" s="12">
        <v>0</v>
      </c>
      <c r="CD115" s="13">
        <f t="shared" si="94"/>
        <v>0</v>
      </c>
      <c r="CE115" s="14" t="e">
        <f t="shared" si="95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96"/>
        <v>0</v>
      </c>
      <c r="CL115" s="14" t="e">
        <f t="shared" si="97"/>
        <v>#DIV/0!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98"/>
        <v>0</v>
      </c>
      <c r="CS115" s="14" t="e">
        <f t="shared" si="99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0"/>
        <v>0</v>
      </c>
      <c r="CZ115" s="14" t="e">
        <f t="shared" si="101"/>
        <v>#DIV/0!</v>
      </c>
      <c r="DB115" s="12">
        <v>0</v>
      </c>
      <c r="DC115" s="12">
        <v>0</v>
      </c>
      <c r="DD115" s="12">
        <v>0</v>
      </c>
      <c r="DE115" s="12">
        <v>0</v>
      </c>
      <c r="DF115" s="13">
        <f t="shared" si="102"/>
        <v>0</v>
      </c>
      <c r="DG115" s="14" t="e">
        <f t="shared" si="103"/>
        <v>#DIV/0!</v>
      </c>
      <c r="DI115" s="12">
        <v>0</v>
      </c>
      <c r="DJ115" s="12">
        <v>0</v>
      </c>
      <c r="DK115" s="12">
        <v>0</v>
      </c>
      <c r="DL115" s="12">
        <v>0</v>
      </c>
      <c r="DM115" s="13">
        <f t="shared" si="104"/>
        <v>0</v>
      </c>
      <c r="DN115" s="14" t="e">
        <f t="shared" si="105"/>
        <v>#DIV/0!</v>
      </c>
      <c r="DP115" s="12">
        <v>0</v>
      </c>
      <c r="DQ115" s="12">
        <v>0</v>
      </c>
      <c r="DR115" s="12">
        <v>0</v>
      </c>
      <c r="DS115" s="12"/>
      <c r="DT115" s="13" t="e">
        <f t="shared" si="106"/>
        <v>#DIV/0!</v>
      </c>
      <c r="DU115" s="14" t="e">
        <f t="shared" si="107"/>
        <v>#DIV/0!</v>
      </c>
    </row>
    <row r="116" spans="1:125" ht="24">
      <c r="A116" s="11" t="s">
        <v>38</v>
      </c>
      <c r="B116" s="12">
        <v>0</v>
      </c>
      <c r="C116" s="12">
        <v>0</v>
      </c>
      <c r="D116" s="12">
        <v>0</v>
      </c>
      <c r="E116" s="12">
        <v>0</v>
      </c>
      <c r="F116" s="13">
        <f t="shared" si="73"/>
        <v>0</v>
      </c>
      <c r="G116" s="11"/>
      <c r="H116" s="12">
        <v>3192</v>
      </c>
      <c r="I116" s="12">
        <v>277675</v>
      </c>
      <c r="J116" s="12">
        <v>292687</v>
      </c>
      <c r="K116" s="12">
        <v>323028</v>
      </c>
      <c r="L116" s="13">
        <f t="shared" si="74"/>
        <v>0.015387884361528608</v>
      </c>
      <c r="M116" s="14" t="e">
        <f t="shared" si="75"/>
        <v>#DIV/0!</v>
      </c>
      <c r="N116" s="11"/>
      <c r="O116" s="12">
        <v>164121</v>
      </c>
      <c r="P116" s="12">
        <v>320917</v>
      </c>
      <c r="Q116" s="12">
        <v>366051</v>
      </c>
      <c r="R116" s="12">
        <v>29417063</v>
      </c>
      <c r="S116" s="13">
        <f t="shared" si="76"/>
        <v>1.327689958862253</v>
      </c>
      <c r="T116" s="14">
        <f t="shared" si="77"/>
        <v>9006.660413338781</v>
      </c>
      <c r="V116" s="12">
        <v>65881</v>
      </c>
      <c r="W116" s="12">
        <v>121630</v>
      </c>
      <c r="X116" s="12">
        <v>344793</v>
      </c>
      <c r="Y116" s="12">
        <v>24145502</v>
      </c>
      <c r="Z116" s="13">
        <f t="shared" si="78"/>
        <v>1.0457275762577276</v>
      </c>
      <c r="AA116" s="14">
        <f t="shared" si="79"/>
        <v>-17.920079241085347</v>
      </c>
      <c r="AC116" s="12">
        <v>72107</v>
      </c>
      <c r="AD116" s="12">
        <v>416004</v>
      </c>
      <c r="AE116" s="12">
        <v>463075</v>
      </c>
      <c r="AF116" s="12">
        <v>37869943</v>
      </c>
      <c r="AG116" s="13">
        <f t="shared" si="80"/>
        <v>1.661466826322038</v>
      </c>
      <c r="AH116" s="14">
        <f t="shared" si="81"/>
        <v>56.840570140144536</v>
      </c>
      <c r="AJ116" s="12">
        <v>160521</v>
      </c>
      <c r="AK116" s="12">
        <v>285118</v>
      </c>
      <c r="AL116" s="12">
        <v>368090</v>
      </c>
      <c r="AM116" s="12">
        <v>464782</v>
      </c>
      <c r="AN116" s="13">
        <f t="shared" si="82"/>
        <v>0.018138886973352232</v>
      </c>
      <c r="AO116" s="14">
        <f t="shared" si="83"/>
        <v>-98.7726889369757</v>
      </c>
      <c r="AQ116" s="12">
        <v>2483</v>
      </c>
      <c r="AR116" s="12">
        <v>243158</v>
      </c>
      <c r="AS116" s="12">
        <v>285545</v>
      </c>
      <c r="AT116" s="12">
        <v>303026</v>
      </c>
      <c r="AU116" s="13">
        <f t="shared" si="84"/>
        <v>0.011228495718870234</v>
      </c>
      <c r="AV116" s="14">
        <f t="shared" si="85"/>
        <v>-34.80255259454971</v>
      </c>
      <c r="AX116" s="12">
        <v>87401</v>
      </c>
      <c r="AY116" s="12">
        <v>184774</v>
      </c>
      <c r="AZ116" s="12">
        <v>250016</v>
      </c>
      <c r="BA116" s="12">
        <v>293230</v>
      </c>
      <c r="BB116" s="13">
        <f t="shared" si="86"/>
        <v>0.009442531562090834</v>
      </c>
      <c r="BC116" s="14">
        <f t="shared" si="87"/>
        <v>-3.2327259047078485</v>
      </c>
      <c r="BE116" s="12">
        <v>35941</v>
      </c>
      <c r="BF116" s="12">
        <v>35941</v>
      </c>
      <c r="BG116" s="12">
        <v>49368</v>
      </c>
      <c r="BH116" s="12">
        <v>84561</v>
      </c>
      <c r="BI116" s="13">
        <f t="shared" si="88"/>
        <v>0.0024059435476138907</v>
      </c>
      <c r="BJ116" s="14">
        <f t="shared" si="89"/>
        <v>-71.16222760290557</v>
      </c>
      <c r="BL116" s="12">
        <v>141443</v>
      </c>
      <c r="BM116" s="12">
        <v>149133</v>
      </c>
      <c r="BN116" s="12">
        <v>173290</v>
      </c>
      <c r="BO116" s="12">
        <v>297199</v>
      </c>
      <c r="BP116" s="13">
        <f t="shared" si="90"/>
        <v>0.007932532579820987</v>
      </c>
      <c r="BQ116" s="14">
        <f t="shared" si="91"/>
        <v>251.46107543666704</v>
      </c>
      <c r="BS116" s="12">
        <v>15758</v>
      </c>
      <c r="BT116" s="12">
        <v>1071951</v>
      </c>
      <c r="BU116" s="12">
        <v>1148552</v>
      </c>
      <c r="BV116" s="12">
        <v>1340530</v>
      </c>
      <c r="BW116" s="13">
        <f t="shared" si="92"/>
        <v>0.050895445341185334</v>
      </c>
      <c r="BX116" s="14">
        <f t="shared" si="93"/>
        <v>351.0546805339184</v>
      </c>
      <c r="BZ116" s="12">
        <v>6223</v>
      </c>
      <c r="CA116" s="12">
        <v>189984</v>
      </c>
      <c r="CB116" s="12">
        <v>252420</v>
      </c>
      <c r="CC116" s="12">
        <v>1026647</v>
      </c>
      <c r="CD116" s="13">
        <f t="shared" si="94"/>
        <v>0.031181966388061262</v>
      </c>
      <c r="CE116" s="14">
        <f t="shared" si="95"/>
        <v>-23.414843382841113</v>
      </c>
      <c r="CG116" s="12">
        <v>518858</v>
      </c>
      <c r="CH116" s="12">
        <v>1060613</v>
      </c>
      <c r="CI116" s="12">
        <v>1227647</v>
      </c>
      <c r="CJ116" s="12">
        <v>1291256</v>
      </c>
      <c r="CK116" s="13">
        <f t="shared" si="96"/>
        <v>0.035523099600499326</v>
      </c>
      <c r="CL116" s="14">
        <f t="shared" si="97"/>
        <v>25.77409762070117</v>
      </c>
      <c r="CN116" s="12">
        <v>356963</v>
      </c>
      <c r="CO116" s="12">
        <v>607302</v>
      </c>
      <c r="CP116" s="12">
        <v>1421067</v>
      </c>
      <c r="CQ116" s="12">
        <v>1894113</v>
      </c>
      <c r="CR116" s="13">
        <f t="shared" si="98"/>
        <v>0.05802588959260339</v>
      </c>
      <c r="CS116" s="14">
        <f t="shared" si="99"/>
        <v>46.68764365857737</v>
      </c>
      <c r="CU116" s="12">
        <v>891484</v>
      </c>
      <c r="CV116" s="12">
        <v>1179491</v>
      </c>
      <c r="CW116" s="12">
        <v>1858219</v>
      </c>
      <c r="CX116" s="12">
        <v>2734677</v>
      </c>
      <c r="CY116" s="13">
        <f t="shared" si="100"/>
        <v>0.08314870089133926</v>
      </c>
      <c r="CZ116" s="14">
        <f t="shared" si="101"/>
        <v>44.37771136146577</v>
      </c>
      <c r="DB116" s="12">
        <v>451809</v>
      </c>
      <c r="DC116" s="12">
        <v>691092</v>
      </c>
      <c r="DD116" s="12">
        <v>769203</v>
      </c>
      <c r="DE116" s="12">
        <v>1101250</v>
      </c>
      <c r="DF116" s="13">
        <f t="shared" si="102"/>
        <v>0.030717771598685835</v>
      </c>
      <c r="DG116" s="14">
        <f t="shared" si="103"/>
        <v>-59.73016191674556</v>
      </c>
      <c r="DI116" s="12">
        <v>67848</v>
      </c>
      <c r="DJ116" s="12">
        <v>249205</v>
      </c>
      <c r="DK116" s="12">
        <v>1367886</v>
      </c>
      <c r="DL116" s="12">
        <v>2020237</v>
      </c>
      <c r="DM116" s="13">
        <f t="shared" si="104"/>
        <v>0.05515287441855249</v>
      </c>
      <c r="DN116" s="14">
        <f t="shared" si="105"/>
        <v>83.44944381384789</v>
      </c>
      <c r="DP116" s="12">
        <v>146402</v>
      </c>
      <c r="DQ116" s="12">
        <v>179722</v>
      </c>
      <c r="DR116" s="12">
        <v>411791</v>
      </c>
      <c r="DS116" s="12"/>
      <c r="DT116" s="13" t="e">
        <f t="shared" si="106"/>
        <v>#DIV/0!</v>
      </c>
      <c r="DU116" s="14">
        <f t="shared" si="107"/>
        <v>-100</v>
      </c>
    </row>
    <row r="117" spans="1:125" ht="12">
      <c r="A117" s="15" t="s">
        <v>39</v>
      </c>
      <c r="B117" s="16">
        <f>SUM(B77:B116)</f>
        <v>442714004</v>
      </c>
      <c r="C117" s="16">
        <f>SUM(C77:C116)</f>
        <v>894781546</v>
      </c>
      <c r="D117" s="16">
        <f>SUM(D77:D116)</f>
        <v>1313644043</v>
      </c>
      <c r="E117" s="16">
        <f>SUM(E77:E116)</f>
        <v>1806139725</v>
      </c>
      <c r="F117" s="13">
        <f t="shared" si="73"/>
        <v>100</v>
      </c>
      <c r="G117" s="15"/>
      <c r="H117" s="16">
        <f>SUM(H77:H116)</f>
        <v>548050487</v>
      </c>
      <c r="I117" s="16">
        <f>SUM(I77:I116)</f>
        <v>1101565103</v>
      </c>
      <c r="J117" s="16">
        <f>SUM(J77:J116)</f>
        <v>1567461127</v>
      </c>
      <c r="K117" s="16">
        <f>SUM(K77:K116)</f>
        <v>2099235947</v>
      </c>
      <c r="L117" s="13">
        <f t="shared" si="74"/>
        <v>100</v>
      </c>
      <c r="M117" s="14">
        <f t="shared" si="75"/>
        <v>16.22777119306204</v>
      </c>
      <c r="N117" s="15"/>
      <c r="O117" s="16">
        <f>SUM(O77:O116)</f>
        <v>551514627</v>
      </c>
      <c r="P117" s="16">
        <f>SUM(P77:P116)</f>
        <v>1159239736</v>
      </c>
      <c r="Q117" s="16">
        <f>SUM(Q77:Q116)</f>
        <v>1671060023</v>
      </c>
      <c r="R117" s="16">
        <f>SUM(R77:R116)</f>
        <v>2215657564</v>
      </c>
      <c r="S117" s="13">
        <f t="shared" si="76"/>
        <v>100</v>
      </c>
      <c r="T117" s="14">
        <f t="shared" si="77"/>
        <v>5.545904316586089</v>
      </c>
      <c r="V117" s="16">
        <f>SUM(V77:V116)</f>
        <v>567670132</v>
      </c>
      <c r="W117" s="16">
        <f>SUM(W77:W116)</f>
        <v>1188649893</v>
      </c>
      <c r="X117" s="16">
        <f>SUM(X77:X116)</f>
        <v>1722958504</v>
      </c>
      <c r="Y117" s="16">
        <f>SUM(Y77:Y116)</f>
        <v>2308966747</v>
      </c>
      <c r="Z117" s="13">
        <f t="shared" si="78"/>
        <v>100</v>
      </c>
      <c r="AA117" s="14">
        <f t="shared" si="79"/>
        <v>4.211353979788555</v>
      </c>
      <c r="AC117" s="16">
        <f>SUM(AC77:AC116)</f>
        <v>591791423</v>
      </c>
      <c r="AD117" s="16">
        <f>SUM(AD77:AD116)</f>
        <v>1221030358</v>
      </c>
      <c r="AE117" s="16">
        <f>SUM(AE77:AE116)</f>
        <v>1724335382</v>
      </c>
      <c r="AF117" s="16">
        <f>SUM(AF77:AF116)</f>
        <v>2279307802</v>
      </c>
      <c r="AG117" s="13">
        <f t="shared" si="80"/>
        <v>100</v>
      </c>
      <c r="AH117" s="14">
        <f t="shared" si="81"/>
        <v>-1.284511569451368</v>
      </c>
      <c r="AJ117" s="16">
        <f>SUM(AJ77:AJ116)</f>
        <v>636558144</v>
      </c>
      <c r="AK117" s="16">
        <f>SUM(AK77:AK116)</f>
        <v>1320143016</v>
      </c>
      <c r="AL117" s="16">
        <f>SUM(AL77:AL116)</f>
        <v>1905542835</v>
      </c>
      <c r="AM117" s="16">
        <f>SUM(AM77:AM116)</f>
        <v>2562351266</v>
      </c>
      <c r="AN117" s="13">
        <f t="shared" si="82"/>
        <v>100</v>
      </c>
      <c r="AO117" s="14">
        <f t="shared" si="83"/>
        <v>12.417957054840983</v>
      </c>
      <c r="AQ117" s="16">
        <f>SUM(AQ77:AQ116)</f>
        <v>668100114</v>
      </c>
      <c r="AR117" s="16">
        <f>SUM(AR77:AR116)</f>
        <v>1396752327</v>
      </c>
      <c r="AS117" s="16">
        <f>SUM(AS77:AS116)</f>
        <v>2052833681</v>
      </c>
      <c r="AT117" s="16">
        <f>SUM(AT77:AT116)</f>
        <v>2698723031</v>
      </c>
      <c r="AU117" s="13">
        <f t="shared" si="84"/>
        <v>100</v>
      </c>
      <c r="AV117" s="14">
        <f t="shared" si="85"/>
        <v>5.322133885760536</v>
      </c>
      <c r="AX117" s="16">
        <f>SUM(AX77:AX116)</f>
        <v>762334549</v>
      </c>
      <c r="AY117" s="16">
        <f>SUM(AY77:AY116)</f>
        <v>1549763832</v>
      </c>
      <c r="AZ117" s="16">
        <f>SUM(AZ77:AZ116)</f>
        <v>2327732711</v>
      </c>
      <c r="BA117" s="16">
        <f>SUM(BA77:BA116)</f>
        <v>3105417208</v>
      </c>
      <c r="BB117" s="13">
        <f t="shared" si="86"/>
        <v>100</v>
      </c>
      <c r="BC117" s="14">
        <f t="shared" si="87"/>
        <v>15.06987461582159</v>
      </c>
      <c r="BE117" s="16">
        <f>SUM(BE77:BE116)</f>
        <v>925336225</v>
      </c>
      <c r="BF117" s="16">
        <f>SUM(BF77:BF116)</f>
        <v>1831858253</v>
      </c>
      <c r="BG117" s="16">
        <f>SUM(BG77:BG116)</f>
        <v>2668520053</v>
      </c>
      <c r="BH117" s="16">
        <f>SUM(BH77:BH116)</f>
        <v>3514670994</v>
      </c>
      <c r="BI117" s="13">
        <f t="shared" si="88"/>
        <v>100</v>
      </c>
      <c r="BJ117" s="14">
        <f t="shared" si="89"/>
        <v>13.178705423081439</v>
      </c>
      <c r="BL117" s="16">
        <f>SUM(BL77:BL116)</f>
        <v>949465269</v>
      </c>
      <c r="BM117" s="16">
        <f>SUM(BM77:BM116)</f>
        <v>1946947604</v>
      </c>
      <c r="BN117" s="16">
        <f>SUM(BN77:BN116)</f>
        <v>2844891147</v>
      </c>
      <c r="BO117" s="16">
        <f>SUM(BO77:BO116)</f>
        <v>3746584045</v>
      </c>
      <c r="BP117" s="13">
        <f t="shared" si="90"/>
        <v>100</v>
      </c>
      <c r="BQ117" s="14">
        <f t="shared" si="91"/>
        <v>6.598428455918224</v>
      </c>
      <c r="BS117" s="16">
        <f>SUM(BS77:BS116)</f>
        <v>714671148</v>
      </c>
      <c r="BT117" s="16">
        <f>SUM(BT77:BT116)</f>
        <v>1393859086</v>
      </c>
      <c r="BU117" s="16">
        <f>SUM(BU77:BU116)</f>
        <v>1975639938</v>
      </c>
      <c r="BV117" s="16">
        <f>SUM(BV77:BV116)</f>
        <v>2633889911</v>
      </c>
      <c r="BW117" s="13">
        <f t="shared" si="92"/>
        <v>100</v>
      </c>
      <c r="BX117" s="14">
        <f t="shared" si="93"/>
        <v>-29.69889693212528</v>
      </c>
      <c r="BZ117" s="16">
        <f>SUM(BZ77:BZ116)</f>
        <v>746473734</v>
      </c>
      <c r="CA117" s="16">
        <f>SUM(CA77:CA116)</f>
        <v>1595735108</v>
      </c>
      <c r="CB117" s="16">
        <f>SUM(CB77:CB116)</f>
        <v>2425261213</v>
      </c>
      <c r="CC117" s="16">
        <f>SUM(CC77:CC116)</f>
        <v>3292438287</v>
      </c>
      <c r="CD117" s="13">
        <f t="shared" si="94"/>
        <v>100</v>
      </c>
      <c r="CE117" s="14">
        <f t="shared" si="95"/>
        <v>25.00288160297373</v>
      </c>
      <c r="CG117" s="16">
        <f>SUM(CG77:CG116)</f>
        <v>940421556</v>
      </c>
      <c r="CH117" s="16">
        <f>SUM(CH77:CH116)</f>
        <v>1968075996</v>
      </c>
      <c r="CI117" s="16">
        <f>SUM(CI77:CI116)</f>
        <v>2830024172</v>
      </c>
      <c r="CJ117" s="16">
        <f>SUM(CJ77:CJ116)</f>
        <v>3634975592</v>
      </c>
      <c r="CK117" s="13">
        <f t="shared" si="96"/>
        <v>100</v>
      </c>
      <c r="CL117" s="14">
        <f t="shared" si="97"/>
        <v>10.403757797146525</v>
      </c>
      <c r="CN117" s="16">
        <f>SUM(CN77:CN116)</f>
        <v>842481979</v>
      </c>
      <c r="CO117" s="16">
        <f>SUM(CO77:CO116)</f>
        <v>1744489556</v>
      </c>
      <c r="CP117" s="16">
        <f>SUM(CP77:CP116)</f>
        <v>2486320240</v>
      </c>
      <c r="CQ117" s="16">
        <f>SUM(CQ77:CQ116)</f>
        <v>3264254996</v>
      </c>
      <c r="CR117" s="13">
        <f t="shared" si="98"/>
        <v>100</v>
      </c>
      <c r="CS117" s="14">
        <f t="shared" si="99"/>
        <v>-10.19870936178765</v>
      </c>
      <c r="CU117" s="16">
        <f>SUM(CU77:CU116)</f>
        <v>814335341</v>
      </c>
      <c r="CV117" s="16">
        <f>SUM(CV77:CV116)</f>
        <v>1686005816</v>
      </c>
      <c r="CW117" s="16">
        <f>SUM(CW77:CW116)</f>
        <v>2459787945</v>
      </c>
      <c r="CX117" s="16">
        <f>SUM(CX77:CX116)</f>
        <v>3288899250</v>
      </c>
      <c r="CY117" s="13">
        <f t="shared" si="100"/>
        <v>100</v>
      </c>
      <c r="CZ117" s="14">
        <f t="shared" si="101"/>
        <v>0.754973310302006</v>
      </c>
      <c r="DB117" s="16">
        <f>SUM(DB77:DB116)</f>
        <v>883223009</v>
      </c>
      <c r="DC117" s="16">
        <f>SUM(DC77:DC116)</f>
        <v>1874952366</v>
      </c>
      <c r="DD117" s="16">
        <f>SUM(DD77:DD116)</f>
        <v>2730293562</v>
      </c>
      <c r="DE117" s="16">
        <f>SUM(DE77:DE116)</f>
        <v>3585058234</v>
      </c>
      <c r="DF117" s="13">
        <f t="shared" si="102"/>
        <v>100</v>
      </c>
      <c r="DG117" s="14">
        <f t="shared" si="103"/>
        <v>9.004805604793148</v>
      </c>
      <c r="DI117" s="16">
        <f>SUM(DI77:DI116)</f>
        <v>940634364</v>
      </c>
      <c r="DJ117" s="16">
        <f>SUM(DJ77:DJ116)</f>
        <v>1978994469</v>
      </c>
      <c r="DK117" s="16">
        <f>SUM(DK77:DK116)</f>
        <v>2815880205</v>
      </c>
      <c r="DL117" s="16">
        <f>SUM(DL77:DL116)</f>
        <v>3662976810</v>
      </c>
      <c r="DM117" s="13">
        <f t="shared" si="104"/>
        <v>100</v>
      </c>
      <c r="DN117" s="14">
        <f t="shared" si="105"/>
        <v>2.1734256716121223</v>
      </c>
      <c r="DP117" s="16">
        <f>SUM(DP77:DP116)</f>
        <v>938243927</v>
      </c>
      <c r="DQ117" s="16">
        <f>SUM(DQ77:DQ116)</f>
        <v>1879636075</v>
      </c>
      <c r="DR117" s="16">
        <f>SUM(DR77:DR116)</f>
        <v>2704589202</v>
      </c>
      <c r="DS117" s="16">
        <f>SUM(DS77:DS116)</f>
        <v>0</v>
      </c>
      <c r="DT117" s="13" t="e">
        <f t="shared" si="106"/>
        <v>#DIV/0!</v>
      </c>
      <c r="DU117" s="14">
        <f t="shared" si="107"/>
        <v>-100</v>
      </c>
    </row>
    <row r="118" spans="1:125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20" spans="1:125" ht="12">
      <c r="A120" s="2" t="s">
        <v>47</v>
      </c>
      <c r="B120" s="20">
        <f>B77+B78+B79</f>
        <v>15938927</v>
      </c>
      <c r="C120" s="20">
        <f>C77+C78+C79</f>
        <v>29141264</v>
      </c>
      <c r="D120" s="20">
        <f>D77+D78+D79</f>
        <v>40150062</v>
      </c>
      <c r="E120" s="20">
        <f>E77+E78+E79</f>
        <v>56218237</v>
      </c>
      <c r="F120" s="13">
        <f aca="true" t="shared" si="108" ref="F120:F132">E120*100/E$117</f>
        <v>3.1126183772963634</v>
      </c>
      <c r="H120" s="20">
        <f>H77+H78+H79</f>
        <v>14495195</v>
      </c>
      <c r="I120" s="20">
        <f>I77+I78+I79</f>
        <v>28933758</v>
      </c>
      <c r="J120" s="20">
        <f>J77+J78+J79</f>
        <v>40665812</v>
      </c>
      <c r="K120" s="20">
        <f>K77+K78+K79</f>
        <v>55169828</v>
      </c>
      <c r="L120" s="13">
        <f aca="true" t="shared" si="109" ref="L120:L132">K120*100/K$117</f>
        <v>2.6280908574780613</v>
      </c>
      <c r="M120" s="14">
        <f aca="true" t="shared" si="110" ref="M120:M132">K120*100/E120-100</f>
        <v>-1.8648912807422278</v>
      </c>
      <c r="O120" s="20">
        <f>O77+O78+O79</f>
        <v>12426418</v>
      </c>
      <c r="P120" s="20">
        <f>P77+P78+P79</f>
        <v>22798835</v>
      </c>
      <c r="Q120" s="20">
        <f>Q77+Q78+Q79</f>
        <v>33807794</v>
      </c>
      <c r="R120" s="20">
        <f>R77+R78+R79</f>
        <v>45634856</v>
      </c>
      <c r="S120" s="13">
        <f aca="true" t="shared" si="111" ref="S120:S132">R120*100/R$117</f>
        <v>2.059652932902406</v>
      </c>
      <c r="T120" s="14">
        <f aca="true" t="shared" si="112" ref="T120:T132">R120*100/K120-100</f>
        <v>-17.282946758507208</v>
      </c>
      <c r="V120" s="20">
        <f>V77+V78+V79</f>
        <v>14691457</v>
      </c>
      <c r="W120" s="20">
        <f>W77+W78+W79</f>
        <v>25518638</v>
      </c>
      <c r="X120" s="20">
        <f>X77+X78+X79</f>
        <v>36350303</v>
      </c>
      <c r="Y120" s="20">
        <f>Y77+Y78+Y79</f>
        <v>48236717</v>
      </c>
      <c r="Z120" s="13">
        <f aca="true" t="shared" si="113" ref="Z120:Z132">Y120*100/Y$117</f>
        <v>2.089104014281415</v>
      </c>
      <c r="AA120" s="14">
        <f aca="true" t="shared" si="114" ref="AA120:AA132">Y120*100/R120-100</f>
        <v>5.701477397014244</v>
      </c>
      <c r="AC120" s="20">
        <f>AC77+AC78+AC79</f>
        <v>10982570</v>
      </c>
      <c r="AD120" s="20">
        <f>AD77+AD78+AD79</f>
        <v>21579164</v>
      </c>
      <c r="AE120" s="20">
        <f>AE77+AE78+AE79</f>
        <v>30618004</v>
      </c>
      <c r="AF120" s="20">
        <f>AF77+AF78+AF79</f>
        <v>41544277</v>
      </c>
      <c r="AG120" s="13">
        <f aca="true" t="shared" si="115" ref="AG120:AG132">AF120*100/AF$117</f>
        <v>1.8226707671314328</v>
      </c>
      <c r="AH120" s="14">
        <f aca="true" t="shared" si="116" ref="AH120:AH132">AF120*100/Y120-100</f>
        <v>-13.874161460863931</v>
      </c>
      <c r="AJ120" s="20">
        <f>AJ77+AJ78+AJ79</f>
        <v>18641087</v>
      </c>
      <c r="AK120" s="20">
        <f>AK77+AK78+AK79</f>
        <v>33829005</v>
      </c>
      <c r="AL120" s="20">
        <f>AL77+AL78+AL79</f>
        <v>46604562</v>
      </c>
      <c r="AM120" s="20">
        <f>AM77+AM78+AM79</f>
        <v>62607958</v>
      </c>
      <c r="AN120" s="13">
        <f aca="true" t="shared" si="117" ref="AN120:AN132">AM120*100/AM$117</f>
        <v>2.4433792052927688</v>
      </c>
      <c r="AO120" s="14">
        <f aca="true" t="shared" si="118" ref="AO120:AO132">AM120*100/AF120-100</f>
        <v>50.70176332590887</v>
      </c>
      <c r="AQ120" s="20">
        <f>AQ77+AQ78+AQ79</f>
        <v>14711585</v>
      </c>
      <c r="AR120" s="20">
        <f>AR77+AR78+AR79</f>
        <v>26406606</v>
      </c>
      <c r="AS120" s="20">
        <f>AS77+AS78+AS79</f>
        <v>36581996</v>
      </c>
      <c r="AT120" s="20">
        <f>AT77+AT78+AT79</f>
        <v>50215459</v>
      </c>
      <c r="AU120" s="13">
        <f aca="true" t="shared" si="119" ref="AU120:AU132">AT120*100/AT$117</f>
        <v>1.8607118412367378</v>
      </c>
      <c r="AV120" s="14">
        <f aca="true" t="shared" si="120" ref="AV120:AV132">AT120*100/AM120-100</f>
        <v>-19.79380800121288</v>
      </c>
      <c r="AX120" s="20">
        <f>AX77+AX78+AX79</f>
        <v>16774074</v>
      </c>
      <c r="AY120" s="20">
        <f>AY77+AY78+AY79</f>
        <v>31218307</v>
      </c>
      <c r="AZ120" s="20">
        <f>AZ77+AZ78+AZ79</f>
        <v>42574412</v>
      </c>
      <c r="BA120" s="20">
        <f>BA77+BA78+BA79</f>
        <v>57768101</v>
      </c>
      <c r="BB120" s="13">
        <f aca="true" t="shared" si="121" ref="BB120:BB132">BA120*100/BA$117</f>
        <v>1.8602363911419402</v>
      </c>
      <c r="BC120" s="14">
        <f aca="true" t="shared" si="122" ref="BC120:BC132">BA120*100/AT120-100</f>
        <v>15.040471899300968</v>
      </c>
      <c r="BE120" s="20">
        <f>BE77+BE78+BE79</f>
        <v>17845794</v>
      </c>
      <c r="BF120" s="20">
        <f>BF77+BF78+BF79</f>
        <v>32590809</v>
      </c>
      <c r="BG120" s="20">
        <f>BG77+BG78+BG79</f>
        <v>44470014</v>
      </c>
      <c r="BH120" s="20">
        <f>BH77+BH78+BH79</f>
        <v>58216440</v>
      </c>
      <c r="BI120" s="13">
        <f aca="true" t="shared" si="123" ref="BI120:BI132">BH120*100/BH$117</f>
        <v>1.6563837724607233</v>
      </c>
      <c r="BJ120" s="14">
        <f aca="true" t="shared" si="124" ref="BJ120:BJ132">BH120*100/BA120-100</f>
        <v>0.7761013296940433</v>
      </c>
      <c r="BL120" s="20">
        <f>BL77+BL78+BL79</f>
        <v>15499851</v>
      </c>
      <c r="BM120" s="20">
        <f>BM77+BM78+BM79</f>
        <v>30317864</v>
      </c>
      <c r="BN120" s="20">
        <f>BN77+BN78+BN79</f>
        <v>44634465</v>
      </c>
      <c r="BO120" s="20">
        <f>BO77+BO78+BO79</f>
        <v>61361368</v>
      </c>
      <c r="BP120" s="13">
        <f aca="true" t="shared" si="125" ref="BP120:BP132">BO120*100/BO$117</f>
        <v>1.6377950491165347</v>
      </c>
      <c r="BQ120" s="14">
        <f aca="true" t="shared" si="126" ref="BQ120:BQ132">BO120*100/BH120-100</f>
        <v>5.402130394781949</v>
      </c>
      <c r="BS120" s="20">
        <f>BS77+BS78+BS79</f>
        <v>18046263</v>
      </c>
      <c r="BT120" s="20">
        <f>BT77+BT78+BT79</f>
        <v>35075148</v>
      </c>
      <c r="BU120" s="20">
        <f>BU77+BU78+BU79</f>
        <v>49510918</v>
      </c>
      <c r="BV120" s="20">
        <f>BV77+BV78+BV79</f>
        <v>67165204</v>
      </c>
      <c r="BW120" s="13">
        <f aca="true" t="shared" si="127" ref="BW120:BW132">BV120*100/BV$117</f>
        <v>2.5500383945242273</v>
      </c>
      <c r="BX120" s="14">
        <f aca="true" t="shared" si="128" ref="BX120:BX132">BV120*100/BO120-100</f>
        <v>9.458452751574896</v>
      </c>
      <c r="BZ120" s="20">
        <f>BZ77+BZ78+BZ79</f>
        <v>20061655</v>
      </c>
      <c r="CA120" s="20">
        <f>CA77+CA78+CA79</f>
        <v>39483963</v>
      </c>
      <c r="CB120" s="20">
        <f>CB77+CB78+CB79</f>
        <v>55328761</v>
      </c>
      <c r="CC120" s="20">
        <f>CC77+CC78+CC79</f>
        <v>74509775</v>
      </c>
      <c r="CD120" s="13">
        <f aca="true" t="shared" si="129" ref="CD120:CD132">CC120*100/CC$117</f>
        <v>2.2630576036670904</v>
      </c>
      <c r="CE120" s="14">
        <f aca="true" t="shared" si="130" ref="CE120:CE132">CC120*100/BV120-100</f>
        <v>10.935083291044577</v>
      </c>
      <c r="CG120" s="20">
        <f>CG77+CG78+CG79</f>
        <v>25929671</v>
      </c>
      <c r="CH120" s="20">
        <f>CH77+CH78+CH79</f>
        <v>51836330</v>
      </c>
      <c r="CI120" s="20">
        <f>CI77+CI78+CI79</f>
        <v>69563435</v>
      </c>
      <c r="CJ120" s="20">
        <f>CJ77+CJ78+CJ79</f>
        <v>87290500</v>
      </c>
      <c r="CK120" s="13">
        <f aca="true" t="shared" si="131" ref="CK120:CK132">CJ120*100/CJ$117</f>
        <v>2.4014053957366985</v>
      </c>
      <c r="CL120" s="14">
        <f aca="true" t="shared" si="132" ref="CL120:CL132">CJ120*100/CC120-100</f>
        <v>17.153084947579032</v>
      </c>
      <c r="CN120" s="20">
        <f>CN77+CN78+CN79</f>
        <v>22304936</v>
      </c>
      <c r="CO120" s="20">
        <f>CO77+CO78+CO79</f>
        <v>41857591</v>
      </c>
      <c r="CP120" s="20">
        <f>CP77+CP78+CP79</f>
        <v>57895953</v>
      </c>
      <c r="CQ120" s="20">
        <f>CQ77+CQ78+CQ79</f>
        <v>77198675</v>
      </c>
      <c r="CR120" s="13">
        <f aca="true" t="shared" si="133" ref="CR120:CR132">CQ120*100/CQ$117</f>
        <v>2.364970723629092</v>
      </c>
      <c r="CS120" s="14">
        <f aca="true" t="shared" si="134" ref="CS120:CS132">CQ120*100/CJ120-100</f>
        <v>-11.561195089958247</v>
      </c>
      <c r="CU120" s="20">
        <f>CU77+CU78+CU79</f>
        <v>24546573</v>
      </c>
      <c r="CV120" s="20">
        <f>CV77+CV78+CV79</f>
        <v>49646533</v>
      </c>
      <c r="CW120" s="20">
        <f>CW77+CW78+CW79</f>
        <v>66135719</v>
      </c>
      <c r="CX120" s="20">
        <f>CX77+CX78+CX79</f>
        <v>88930847</v>
      </c>
      <c r="CY120" s="13">
        <f aca="true" t="shared" si="135" ref="CY120:CY129">CX120*100/CX$117</f>
        <v>2.703969937662274</v>
      </c>
      <c r="CZ120" s="14">
        <f aca="true" t="shared" si="136" ref="CZ120:CZ132">CX120*100/CQ120-100</f>
        <v>15.197374825409895</v>
      </c>
      <c r="DB120" s="20">
        <f>DB77+DB78+DB79</f>
        <v>24930825</v>
      </c>
      <c r="DC120" s="20">
        <f>DC77+DC78+DC79</f>
        <v>44697846</v>
      </c>
      <c r="DD120" s="20">
        <f>DD77+DD78+DD79</f>
        <v>60290128</v>
      </c>
      <c r="DE120" s="20">
        <f>DE77+DE78+DE79</f>
        <v>81048288</v>
      </c>
      <c r="DF120" s="13">
        <f aca="true" t="shared" si="137" ref="DF120:DF129">DE120*100/DE$117</f>
        <v>2.2607244488068194</v>
      </c>
      <c r="DG120" s="14">
        <f aca="true" t="shared" si="138" ref="DG120:DG132">DE120*100/CX120-100</f>
        <v>-8.863694956149473</v>
      </c>
      <c r="DI120" s="20">
        <f>DI77+DI78+DI79</f>
        <v>23003226</v>
      </c>
      <c r="DJ120" s="20">
        <f>DJ77+DJ78+DJ79</f>
        <v>46429368</v>
      </c>
      <c r="DK120" s="20">
        <f>DK77+DK78+DK79</f>
        <v>61468924</v>
      </c>
      <c r="DL120" s="20">
        <f>DL77+DL78+DL79</f>
        <v>80864610</v>
      </c>
      <c r="DM120" s="13">
        <f aca="true" t="shared" si="139" ref="DM120:DM129">DL120*100/DL$117</f>
        <v>2.207620036775499</v>
      </c>
      <c r="DN120" s="14">
        <f aca="true" t="shared" si="140" ref="DN120:DN132">DL120*100/DE120-100</f>
        <v>-0.22662785918439</v>
      </c>
      <c r="DP120" s="20">
        <f>DP77+DP78+DP79</f>
        <v>22049225</v>
      </c>
      <c r="DQ120" s="20">
        <f>DQ77+DQ78+DQ79</f>
        <v>46601905</v>
      </c>
      <c r="DR120" s="20">
        <f>DR77+DR78+DR79</f>
        <v>64955844</v>
      </c>
      <c r="DS120" s="20">
        <f>DS77+DS78+DS79</f>
        <v>0</v>
      </c>
      <c r="DT120" s="13" t="e">
        <f aca="true" t="shared" si="141" ref="DT120:DT129">DS120*100/DS$117</f>
        <v>#DIV/0!</v>
      </c>
      <c r="DU120" s="14">
        <f aca="true" t="shared" si="142" ref="DU120:DU132">DS120*100/DL120-100</f>
        <v>-100</v>
      </c>
    </row>
    <row r="121" spans="1:125" ht="12">
      <c r="A121" s="2" t="s">
        <v>48</v>
      </c>
      <c r="B121" s="20">
        <f>B77+B78+B79+B84+B85+B86</f>
        <v>81455911</v>
      </c>
      <c r="C121" s="20">
        <f>C77+C78+C79+C84+C85+C86</f>
        <v>157869480</v>
      </c>
      <c r="D121" s="20">
        <f>D77+D78+D79+D84+D85+D86</f>
        <v>233691076</v>
      </c>
      <c r="E121" s="20">
        <f>E77+E78+E79+E84+E85+E86</f>
        <v>321391125</v>
      </c>
      <c r="F121" s="13">
        <f t="shared" si="108"/>
        <v>17.794366656765717</v>
      </c>
      <c r="H121" s="20">
        <f>H77+H78+H79+H84+H85+H86</f>
        <v>77765808</v>
      </c>
      <c r="I121" s="20">
        <f>I77+I78+I79+I84+I85+I86</f>
        <v>168798345</v>
      </c>
      <c r="J121" s="20">
        <f>J77+J78+J79+J84+J85+J86</f>
        <v>251701762</v>
      </c>
      <c r="K121" s="20">
        <f>K77+K78+K79+K84+K85+K86</f>
        <v>333830668</v>
      </c>
      <c r="L121" s="13">
        <f t="shared" si="109"/>
        <v>15.902484352798671</v>
      </c>
      <c r="M121" s="14">
        <f t="shared" si="110"/>
        <v>3.8705309613014407</v>
      </c>
      <c r="O121" s="20">
        <f>O77+O78+O79+O84+O85+O86</f>
        <v>85507778</v>
      </c>
      <c r="P121" s="20">
        <f>P77+P78+P79+P84+P85+P86</f>
        <v>175230977</v>
      </c>
      <c r="Q121" s="20">
        <f>Q77+Q78+Q79+Q84+Q85+Q86</f>
        <v>258493002</v>
      </c>
      <c r="R121" s="20">
        <f>R77+R78+R79+R84+R85+R86</f>
        <v>347426282</v>
      </c>
      <c r="S121" s="13">
        <f t="shared" si="111"/>
        <v>15.680504408487195</v>
      </c>
      <c r="T121" s="14">
        <f t="shared" si="112"/>
        <v>4.0726078527931975</v>
      </c>
      <c r="V121" s="20">
        <f>V77+V78+V79+V84+V85+V86</f>
        <v>89911239</v>
      </c>
      <c r="W121" s="20">
        <f>W77+W78+W79+W84+W85+W86</f>
        <v>177929050</v>
      </c>
      <c r="X121" s="20">
        <f>X77+X78+X79+X84+X85+X86</f>
        <v>259243373</v>
      </c>
      <c r="Y121" s="20">
        <f>Y77+Y78+Y79+Y84+Y85+Y86</f>
        <v>347822963</v>
      </c>
      <c r="Z121" s="13">
        <f t="shared" si="113"/>
        <v>15.064009191640386</v>
      </c>
      <c r="AA121" s="14">
        <f t="shared" si="114"/>
        <v>0.1141770270563427</v>
      </c>
      <c r="AC121" s="20">
        <f>AC77+AC78+AC79+AC84+AC85+AC86</f>
        <v>73340832</v>
      </c>
      <c r="AD121" s="20">
        <f>AD77+AD78+AD79+AD84+AD85+AD86</f>
        <v>156890435</v>
      </c>
      <c r="AE121" s="20">
        <f>AE77+AE78+AE79+AE84+AE85+AE86</f>
        <v>234211052</v>
      </c>
      <c r="AF121" s="20">
        <f>AF77+AF78+AF79+AF84+AF85+AF86</f>
        <v>317765039</v>
      </c>
      <c r="AG121" s="13">
        <f t="shared" si="115"/>
        <v>13.941295630242395</v>
      </c>
      <c r="AH121" s="14">
        <f t="shared" si="116"/>
        <v>-8.64173076462464</v>
      </c>
      <c r="AJ121" s="20">
        <f>AJ77+AJ78+AJ79+AJ84+AJ85+AJ86</f>
        <v>92563291</v>
      </c>
      <c r="AK121" s="20">
        <f>AK77+AK78+AK79+AK84+AK85+AK86</f>
        <v>188429555</v>
      </c>
      <c r="AL121" s="20">
        <f>AL77+AL78+AL79+AL84+AL85+AL86</f>
        <v>286096688</v>
      </c>
      <c r="AM121" s="20">
        <f>AM77+AM78+AM79+AM84+AM85+AM86</f>
        <v>390373897</v>
      </c>
      <c r="AN121" s="13">
        <f t="shared" si="117"/>
        <v>15.234987574884668</v>
      </c>
      <c r="AO121" s="14">
        <f t="shared" si="118"/>
        <v>22.84985731233951</v>
      </c>
      <c r="AQ121" s="20">
        <f>AQ77+AQ78+AQ79+AQ84+AQ85+AQ86</f>
        <v>91202493</v>
      </c>
      <c r="AR121" s="20">
        <f>AR77+AR78+AR79+AR84+AR85+AR86</f>
        <v>185792308</v>
      </c>
      <c r="AS121" s="20">
        <f>AS77+AS78+AS79+AS84+AS85+AS86</f>
        <v>278381341</v>
      </c>
      <c r="AT121" s="20">
        <f>AT77+AT78+AT79+AT84+AT85+AT86</f>
        <v>372664179</v>
      </c>
      <c r="AU121" s="13">
        <f t="shared" si="119"/>
        <v>13.808907943469505</v>
      </c>
      <c r="AV121" s="14">
        <f t="shared" si="120"/>
        <v>-4.536604044506589</v>
      </c>
      <c r="AX121" s="20">
        <f>AX77+AX78+AX79+AX84+AX85+AX86</f>
        <v>92641395</v>
      </c>
      <c r="AY121" s="20">
        <f>AY77+AY78+AY79+AY84+AY85+AY86</f>
        <v>191452098</v>
      </c>
      <c r="AZ121" s="20">
        <f>AZ77+AZ78+AZ79+AZ84+AZ85+AZ86</f>
        <v>287071995</v>
      </c>
      <c r="BA121" s="20">
        <f>BA77+BA78+BA79+BA84+BA85+BA86</f>
        <v>395780601</v>
      </c>
      <c r="BB121" s="13">
        <f t="shared" si="121"/>
        <v>12.744844717818026</v>
      </c>
      <c r="BC121" s="14">
        <f t="shared" si="122"/>
        <v>6.20301689902962</v>
      </c>
      <c r="BE121" s="20">
        <f>BE77+BE78+BE79+BE84+BE85+BE86</f>
        <v>111266773</v>
      </c>
      <c r="BF121" s="20">
        <f>BF77+BF78+BF79+BF84+BF85+BF86</f>
        <v>218960207</v>
      </c>
      <c r="BG121" s="20">
        <f>BG77+BG78+BG79+BG84+BG85+BG86</f>
        <v>323028391</v>
      </c>
      <c r="BH121" s="20">
        <f>BH77+BH78+BH79+BH84+BH85+BH86</f>
        <v>433098857</v>
      </c>
      <c r="BI121" s="13">
        <f t="shared" si="123"/>
        <v>12.322600258725668</v>
      </c>
      <c r="BJ121" s="14">
        <f t="shared" si="124"/>
        <v>9.429026057798112</v>
      </c>
      <c r="BL121" s="20">
        <f>BL77+BL78+BL79+BL84+BL85+BL86</f>
        <v>111758161</v>
      </c>
      <c r="BM121" s="20">
        <f>BM77+BM78+BM79+BM84+BM85+BM86</f>
        <v>220777304</v>
      </c>
      <c r="BN121" s="20">
        <f>BN77+BN78+BN79+BN84+BN85+BN86</f>
        <v>325436026</v>
      </c>
      <c r="BO121" s="20">
        <f>BO77+BO78+BO79+BO84+BO85+BO86</f>
        <v>426527305</v>
      </c>
      <c r="BP121" s="13">
        <f t="shared" si="125"/>
        <v>11.384431788450645</v>
      </c>
      <c r="BQ121" s="14">
        <f t="shared" si="126"/>
        <v>-1.517333027734125</v>
      </c>
      <c r="BS121" s="20">
        <f>BS77+BS78+BS79+BS84+BS85+BS86</f>
        <v>101224830</v>
      </c>
      <c r="BT121" s="20">
        <f>BT77+BT78+BT79+BT84+BT85+BT86</f>
        <v>208576686</v>
      </c>
      <c r="BU121" s="20">
        <f>BU77+BU78+BU79+BU84+BU85+BU86</f>
        <v>303150056</v>
      </c>
      <c r="BV121" s="20">
        <f>BV77+BV78+BV79+BV84+BV85+BV86</f>
        <v>412216643</v>
      </c>
      <c r="BW121" s="13">
        <f t="shared" si="127"/>
        <v>15.65048870411957</v>
      </c>
      <c r="BX121" s="14">
        <f t="shared" si="128"/>
        <v>-3.3551572976084145</v>
      </c>
      <c r="BZ121" s="20">
        <f>BZ77+BZ78+BZ79+BZ84+BZ85+BZ86</f>
        <v>102001553</v>
      </c>
      <c r="CA121" s="20">
        <f>CA77+CA78+CA79+CA84+CA85+CA86</f>
        <v>216676850</v>
      </c>
      <c r="CB121" s="20">
        <f>CB77+CB78+CB79+CB84+CB85+CB86</f>
        <v>326065089</v>
      </c>
      <c r="CC121" s="20">
        <f>CC77+CC78+CC79+CC84+CC85+CC86</f>
        <v>440706907</v>
      </c>
      <c r="CD121" s="13">
        <f t="shared" si="129"/>
        <v>13.385426501086002</v>
      </c>
      <c r="CE121" s="14">
        <f t="shared" si="130"/>
        <v>6.911478341256597</v>
      </c>
      <c r="CG121" s="20">
        <f>CG77+CG78+CG79+CG84+CG85+CG86</f>
        <v>124431125</v>
      </c>
      <c r="CH121" s="20">
        <f>CH77+CH78+CH79+CH84+CH85+CH86</f>
        <v>258022189</v>
      </c>
      <c r="CI121" s="20">
        <f>CI77+CI78+CI79+CI84+CI85+CI86</f>
        <v>377647882</v>
      </c>
      <c r="CJ121" s="20">
        <f>CJ77+CJ78+CJ79+CJ84+CJ85+CJ86</f>
        <v>499711309</v>
      </c>
      <c r="CK121" s="13">
        <f t="shared" si="131"/>
        <v>13.747308512876529</v>
      </c>
      <c r="CL121" s="14">
        <f t="shared" si="132"/>
        <v>13.388581177830275</v>
      </c>
      <c r="CN121" s="20">
        <f>CN77+CN78+CN79+CN84+CN85+CN86</f>
        <v>125255118</v>
      </c>
      <c r="CO121" s="20">
        <f>CO77+CO78+CO79+CO84+CO85+CO86</f>
        <v>253001825</v>
      </c>
      <c r="CP121" s="20">
        <f>CP77+CP78+CP79+CP84+CP85+CP86</f>
        <v>366268349</v>
      </c>
      <c r="CQ121" s="20">
        <f>CQ77+CQ78+CQ79+CQ84+CQ85+CQ86</f>
        <v>495167315</v>
      </c>
      <c r="CR121" s="13">
        <f t="shared" si="133"/>
        <v>15.169382159383238</v>
      </c>
      <c r="CS121" s="14">
        <f t="shared" si="134"/>
        <v>-0.9093238272100024</v>
      </c>
      <c r="CU121" s="20">
        <f>CU77+CU78+CU79+CU84+CU85+CU86</f>
        <v>124067634</v>
      </c>
      <c r="CV121" s="20">
        <f>CV77+CV78+CV79+CV84+CV85+CV86</f>
        <v>255840435</v>
      </c>
      <c r="CW121" s="20">
        <f>CW77+CW78+CW79+CW84+CW85+CW86</f>
        <v>383630829</v>
      </c>
      <c r="CX121" s="20">
        <f>CX77+CX78+CX79+CX84+CX85+CX86</f>
        <v>521406706</v>
      </c>
      <c r="CY121" s="13">
        <f t="shared" si="135"/>
        <v>15.853532333044255</v>
      </c>
      <c r="CZ121" s="14">
        <f t="shared" si="136"/>
        <v>5.299095922758951</v>
      </c>
      <c r="DB121" s="20">
        <f>DB77+DB78+DB79+DB84+DB85+DB86</f>
        <v>135099506</v>
      </c>
      <c r="DC121" s="20">
        <f>DC77+DC78+DC79+DC84+DC85+DC86</f>
        <v>266557078</v>
      </c>
      <c r="DD121" s="20">
        <f>DD77+DD78+DD79+DD84+DD85+DD86</f>
        <v>389823424</v>
      </c>
      <c r="DE121" s="20">
        <f>DE77+DE78+DE79+DE84+DE85+DE86</f>
        <v>513328946</v>
      </c>
      <c r="DF121" s="13">
        <f t="shared" si="137"/>
        <v>14.318566463765844</v>
      </c>
      <c r="DG121" s="14">
        <f t="shared" si="138"/>
        <v>-1.549224416764602</v>
      </c>
      <c r="DI121" s="20">
        <f>DI77+DI78+DI79+DI84+DI85+DI86</f>
        <v>118504162</v>
      </c>
      <c r="DJ121" s="20">
        <f>DJ77+DJ78+DJ79+DJ84+DJ85+DJ86</f>
        <v>245582941</v>
      </c>
      <c r="DK121" s="20">
        <f>DK77+DK78+DK79+DK84+DK85+DK86</f>
        <v>361141193</v>
      </c>
      <c r="DL121" s="20">
        <f>DL77+DL78+DL79+DL84+DL85+DL86</f>
        <v>482112087</v>
      </c>
      <c r="DM121" s="13">
        <f t="shared" si="139"/>
        <v>13.161756462225597</v>
      </c>
      <c r="DN121" s="14">
        <f t="shared" si="140"/>
        <v>-6.081258273715193</v>
      </c>
      <c r="DP121" s="20">
        <f>DP77+DP78+DP79+DP84+DP85+DP86</f>
        <v>120315190</v>
      </c>
      <c r="DQ121" s="20">
        <f>DQ77+DQ78+DQ79+DQ84+DQ85+DQ86</f>
        <v>235714534</v>
      </c>
      <c r="DR121" s="20">
        <f>DR77+DR78+DR79+DR84+DR85+DR86</f>
        <v>345495507</v>
      </c>
      <c r="DS121" s="20">
        <f>DS77+DS78+DS79+DS84+DS85+DS86</f>
        <v>0</v>
      </c>
      <c r="DT121" s="13" t="e">
        <f t="shared" si="141"/>
        <v>#DIV/0!</v>
      </c>
      <c r="DU121" s="14">
        <f t="shared" si="142"/>
        <v>-100</v>
      </c>
    </row>
    <row r="122" spans="1:125" ht="12">
      <c r="A122" s="2" t="s">
        <v>49</v>
      </c>
      <c r="B122" s="20">
        <f>SUM(B80:B83)</f>
        <v>11861988</v>
      </c>
      <c r="C122" s="20">
        <f>SUM(C80:C83)</f>
        <v>27361271</v>
      </c>
      <c r="D122" s="20">
        <f>SUM(D80:D83)</f>
        <v>43515044</v>
      </c>
      <c r="E122" s="20">
        <f>SUM(E80:E83)</f>
        <v>68168829</v>
      </c>
      <c r="F122" s="13">
        <f t="shared" si="108"/>
        <v>3.7742832437839215</v>
      </c>
      <c r="H122" s="20">
        <f>SUM(H80:H83)</f>
        <v>16085948</v>
      </c>
      <c r="I122" s="20">
        <f>SUM(I80:I83)</f>
        <v>36620231</v>
      </c>
      <c r="J122" s="20">
        <f>SUM(J80:J83)</f>
        <v>57770250</v>
      </c>
      <c r="K122" s="20">
        <f>SUM(K80:K83)</f>
        <v>80415426</v>
      </c>
      <c r="L122" s="13">
        <f t="shared" si="109"/>
        <v>3.8306997417284605</v>
      </c>
      <c r="M122" s="14">
        <f t="shared" si="110"/>
        <v>17.96509809490786</v>
      </c>
      <c r="O122" s="20">
        <f>SUM(O80:O83)</f>
        <v>21611933</v>
      </c>
      <c r="P122" s="20">
        <f>SUM(P80:P83)</f>
        <v>46146085</v>
      </c>
      <c r="Q122" s="20">
        <f>SUM(Q80:Q83)</f>
        <v>65660135</v>
      </c>
      <c r="R122" s="20">
        <f>SUM(R80:R83)</f>
        <v>88112794</v>
      </c>
      <c r="S122" s="13">
        <f t="shared" si="111"/>
        <v>3.9768236496314464</v>
      </c>
      <c r="T122" s="14">
        <f t="shared" si="112"/>
        <v>9.572004256994177</v>
      </c>
      <c r="V122" s="20">
        <f>SUM(V80:V83)</f>
        <v>18737414</v>
      </c>
      <c r="W122" s="20">
        <f>SUM(W80:W83)</f>
        <v>40825792</v>
      </c>
      <c r="X122" s="20">
        <f>SUM(X80:X83)</f>
        <v>59751536</v>
      </c>
      <c r="Y122" s="20">
        <f>SUM(Y80:Y83)</f>
        <v>81124049</v>
      </c>
      <c r="Z122" s="13">
        <f t="shared" si="113"/>
        <v>3.5134351374008768</v>
      </c>
      <c r="AA122" s="14">
        <f t="shared" si="114"/>
        <v>-7.931589367146842</v>
      </c>
      <c r="AC122" s="20">
        <f>SUM(AC80:AC83)</f>
        <v>17711878</v>
      </c>
      <c r="AD122" s="20">
        <f>SUM(AD80:AD83)</f>
        <v>34821481</v>
      </c>
      <c r="AE122" s="20">
        <f>SUM(AE80:AE83)</f>
        <v>51347232</v>
      </c>
      <c r="AF122" s="20">
        <f>SUM(AF80:AF83)</f>
        <v>71473392</v>
      </c>
      <c r="AG122" s="13">
        <f t="shared" si="115"/>
        <v>3.1357498946515694</v>
      </c>
      <c r="AH122" s="14">
        <f t="shared" si="116"/>
        <v>-11.896172736644345</v>
      </c>
      <c r="AJ122" s="20">
        <f>SUM(AJ80:AJ83)</f>
        <v>16189642</v>
      </c>
      <c r="AK122" s="20">
        <f>SUM(AK80:AK83)</f>
        <v>32602532</v>
      </c>
      <c r="AL122" s="20">
        <f>SUM(AL80:AL83)</f>
        <v>51644411</v>
      </c>
      <c r="AM122" s="20">
        <f>SUM(AM80:AM83)</f>
        <v>74349186</v>
      </c>
      <c r="AN122" s="13">
        <f t="shared" si="117"/>
        <v>2.901600065008417</v>
      </c>
      <c r="AO122" s="14">
        <f t="shared" si="118"/>
        <v>4.023586847536208</v>
      </c>
      <c r="AQ122" s="20">
        <f>SUM(AQ80:AQ83)</f>
        <v>15373565</v>
      </c>
      <c r="AR122" s="20">
        <f>SUM(AR80:AR83)</f>
        <v>32157668</v>
      </c>
      <c r="AS122" s="20">
        <f>SUM(AS80:AS83)</f>
        <v>50296653</v>
      </c>
      <c r="AT122" s="20">
        <f>SUM(AT80:AT83)</f>
        <v>64565313</v>
      </c>
      <c r="AU122" s="13">
        <f t="shared" si="119"/>
        <v>2.3924393966458872</v>
      </c>
      <c r="AV122" s="14">
        <f t="shared" si="120"/>
        <v>-13.159354562402342</v>
      </c>
      <c r="AX122" s="20">
        <f>SUM(AX80:AX83)</f>
        <v>10792674</v>
      </c>
      <c r="AY122" s="20">
        <f>SUM(AY80:AY83)</f>
        <v>21129994</v>
      </c>
      <c r="AZ122" s="20">
        <f>SUM(AZ80:AZ83)</f>
        <v>31464666</v>
      </c>
      <c r="BA122" s="20">
        <f>SUM(BA80:BA83)</f>
        <v>39060551</v>
      </c>
      <c r="BB122" s="13">
        <f t="shared" si="121"/>
        <v>1.257819751219721</v>
      </c>
      <c r="BC122" s="14">
        <f t="shared" si="122"/>
        <v>-39.50226648788956</v>
      </c>
      <c r="BE122" s="20">
        <f>SUM(BE80:BE83)</f>
        <v>9743069</v>
      </c>
      <c r="BF122" s="20">
        <f>SUM(BF80:BF83)</f>
        <v>22073593</v>
      </c>
      <c r="BG122" s="20">
        <f>SUM(BG80:BG83)</f>
        <v>31082025</v>
      </c>
      <c r="BH122" s="20">
        <f>SUM(BH80:BH83)</f>
        <v>40116415</v>
      </c>
      <c r="BI122" s="13">
        <f t="shared" si="123"/>
        <v>1.1413988697230533</v>
      </c>
      <c r="BJ122" s="14">
        <f t="shared" si="124"/>
        <v>2.7031467118833064</v>
      </c>
      <c r="BL122" s="20">
        <f>SUM(BL80:BL83)</f>
        <v>8060027</v>
      </c>
      <c r="BM122" s="20">
        <f>SUM(BM80:BM83)</f>
        <v>17668355</v>
      </c>
      <c r="BN122" s="20">
        <f>SUM(BN80:BN83)</f>
        <v>26184562</v>
      </c>
      <c r="BO122" s="20">
        <f>SUM(BO80:BO83)</f>
        <v>38720633</v>
      </c>
      <c r="BP122" s="13">
        <f t="shared" si="125"/>
        <v>1.0334916429186898</v>
      </c>
      <c r="BQ122" s="14">
        <f t="shared" si="126"/>
        <v>-3.479328848303126</v>
      </c>
      <c r="BS122" s="20">
        <f>SUM(BS80:BS83)</f>
        <v>10068752</v>
      </c>
      <c r="BT122" s="20">
        <f>SUM(BT80:BT83)</f>
        <v>19203262</v>
      </c>
      <c r="BU122" s="20">
        <f>SUM(BU80:BU83)</f>
        <v>25985434</v>
      </c>
      <c r="BV122" s="20">
        <f>SUM(BV80:BV83)</f>
        <v>34480030</v>
      </c>
      <c r="BW122" s="13">
        <f t="shared" si="127"/>
        <v>1.309091540082975</v>
      </c>
      <c r="BX122" s="14">
        <f t="shared" si="128"/>
        <v>-10.951791516424848</v>
      </c>
      <c r="BZ122" s="20">
        <f>SUM(BZ80:BZ83)</f>
        <v>6063437</v>
      </c>
      <c r="CA122" s="20">
        <f>SUM(CA80:CA83)</f>
        <v>20847257</v>
      </c>
      <c r="CB122" s="20">
        <f>SUM(CB80:CB83)</f>
        <v>37675929</v>
      </c>
      <c r="CC122" s="20">
        <f>SUM(CC80:CC83)</f>
        <v>52850835</v>
      </c>
      <c r="CD122" s="13">
        <f t="shared" si="129"/>
        <v>1.605218697907822</v>
      </c>
      <c r="CE122" s="14">
        <f t="shared" si="130"/>
        <v>53.27955051083191</v>
      </c>
      <c r="CG122" s="20">
        <f>SUM(CG80:CG83)</f>
        <v>15618981</v>
      </c>
      <c r="CH122" s="20">
        <f>SUM(CH80:CH83)</f>
        <v>28105207</v>
      </c>
      <c r="CI122" s="20">
        <f>SUM(CI80:CI83)</f>
        <v>38282728</v>
      </c>
      <c r="CJ122" s="20">
        <f>SUM(CJ80:CJ83)</f>
        <v>51298553</v>
      </c>
      <c r="CK122" s="13">
        <f t="shared" si="131"/>
        <v>1.4112488984217642</v>
      </c>
      <c r="CL122" s="14">
        <f t="shared" si="132"/>
        <v>-2.9371002369215233</v>
      </c>
      <c r="CN122" s="20">
        <f>SUM(CN80:CN83)</f>
        <v>9574951</v>
      </c>
      <c r="CO122" s="20">
        <f>SUM(CO80:CO83)</f>
        <v>20773349</v>
      </c>
      <c r="CP122" s="20">
        <f>SUM(CP80:CP83)</f>
        <v>28495359</v>
      </c>
      <c r="CQ122" s="20">
        <f>SUM(CQ80:CQ83)</f>
        <v>36421935</v>
      </c>
      <c r="CR122" s="13">
        <f t="shared" si="133"/>
        <v>1.1157809375992758</v>
      </c>
      <c r="CS122" s="14">
        <f t="shared" si="134"/>
        <v>-29.000073354895605</v>
      </c>
      <c r="CU122" s="20">
        <f>SUM(CU80:CU83)</f>
        <v>6010504</v>
      </c>
      <c r="CV122" s="20">
        <f>SUM(CV80:CV83)</f>
        <v>12750233</v>
      </c>
      <c r="CW122" s="20">
        <f>SUM(CW80:CW83)</f>
        <v>17721294</v>
      </c>
      <c r="CX122" s="20">
        <f>SUM(CX80:CX83)</f>
        <v>23267698</v>
      </c>
      <c r="CY122" s="13">
        <f t="shared" si="135"/>
        <v>0.7074615617976135</v>
      </c>
      <c r="CZ122" s="14">
        <f t="shared" si="136"/>
        <v>-36.11624972698458</v>
      </c>
      <c r="DB122" s="20">
        <f>SUM(DB80:DB83)</f>
        <v>6569656</v>
      </c>
      <c r="DC122" s="20">
        <f>SUM(DC80:DC83)</f>
        <v>12684352</v>
      </c>
      <c r="DD122" s="20">
        <f>SUM(DD80:DD83)</f>
        <v>20343863</v>
      </c>
      <c r="DE122" s="20">
        <f>SUM(DE80:DE83)</f>
        <v>26034267</v>
      </c>
      <c r="DF122" s="13">
        <f t="shared" si="137"/>
        <v>0.7261881202680626</v>
      </c>
      <c r="DG122" s="14">
        <f t="shared" si="138"/>
        <v>11.89017065633223</v>
      </c>
      <c r="DI122" s="20">
        <f>SUM(DI80:DI83)</f>
        <v>6923707</v>
      </c>
      <c r="DJ122" s="20">
        <f>SUM(DJ80:DJ83)</f>
        <v>15234886</v>
      </c>
      <c r="DK122" s="20">
        <f>SUM(DK80:DK83)</f>
        <v>21254285</v>
      </c>
      <c r="DL122" s="20">
        <f>SUM(DL80:DL83)</f>
        <v>26851527</v>
      </c>
      <c r="DM122" s="13">
        <f t="shared" si="139"/>
        <v>0.7330520610093625</v>
      </c>
      <c r="DN122" s="14">
        <f t="shared" si="140"/>
        <v>3.139170386475641</v>
      </c>
      <c r="DP122" s="20">
        <f>SUM(DP80:DP83)</f>
        <v>6707576</v>
      </c>
      <c r="DQ122" s="20">
        <f>SUM(DQ80:DQ83)</f>
        <v>12733632</v>
      </c>
      <c r="DR122" s="20">
        <f>SUM(DR80:DR83)</f>
        <v>19712819</v>
      </c>
      <c r="DS122" s="20">
        <f>SUM(DS80:DS83)</f>
        <v>0</v>
      </c>
      <c r="DT122" s="13" t="e">
        <f t="shared" si="141"/>
        <v>#DIV/0!</v>
      </c>
      <c r="DU122" s="14">
        <f t="shared" si="142"/>
        <v>-100</v>
      </c>
    </row>
    <row r="123" spans="1:125" ht="12">
      <c r="A123" s="2" t="s">
        <v>50</v>
      </c>
      <c r="B123" s="20">
        <f>SUM(B84:B106)</f>
        <v>411658432</v>
      </c>
      <c r="C123" s="20">
        <f>SUM(C84:C106)</f>
        <v>830969723</v>
      </c>
      <c r="D123" s="20">
        <f>SUM(D84:D106)</f>
        <v>1218643146</v>
      </c>
      <c r="E123" s="20">
        <f>SUM(E84:E106)</f>
        <v>1665603033</v>
      </c>
      <c r="F123" s="13">
        <f t="shared" si="108"/>
        <v>92.21894684809061</v>
      </c>
      <c r="H123" s="20">
        <f>SUM(H84:H106)</f>
        <v>514083356</v>
      </c>
      <c r="I123" s="20">
        <f>SUM(I84:I106)</f>
        <v>1028723753</v>
      </c>
      <c r="J123" s="20">
        <f>SUM(J84:J106)</f>
        <v>1458898238</v>
      </c>
      <c r="K123" s="20">
        <f>SUM(K84:K106)</f>
        <v>1948734181</v>
      </c>
      <c r="L123" s="13">
        <f t="shared" si="109"/>
        <v>92.83064077598895</v>
      </c>
      <c r="M123" s="14">
        <f t="shared" si="110"/>
        <v>16.99871712469438</v>
      </c>
      <c r="O123" s="20">
        <f>SUM(O84:O106)</f>
        <v>512783160</v>
      </c>
      <c r="P123" s="20">
        <f>SUM(P84:P106)</f>
        <v>1081157255</v>
      </c>
      <c r="Q123" s="20">
        <f>SUM(Q84:Q106)</f>
        <v>1559474539</v>
      </c>
      <c r="R123" s="20">
        <f>SUM(R84:R106)</f>
        <v>2036706335</v>
      </c>
      <c r="S123" s="13">
        <f t="shared" si="111"/>
        <v>91.92333545094696</v>
      </c>
      <c r="T123" s="14">
        <f t="shared" si="112"/>
        <v>4.514322931147888</v>
      </c>
      <c r="V123" s="20">
        <f>SUM(V84:V106)</f>
        <v>531610758</v>
      </c>
      <c r="W123" s="20">
        <f>SUM(W84:W106)</f>
        <v>1117221251</v>
      </c>
      <c r="X123" s="20">
        <f>SUM(X84:X106)</f>
        <v>1619703945</v>
      </c>
      <c r="Y123" s="20">
        <f>SUM(Y84:Y106)</f>
        <v>2146371684</v>
      </c>
      <c r="Z123" s="13">
        <f t="shared" si="113"/>
        <v>92.95810287388258</v>
      </c>
      <c r="AA123" s="14">
        <f t="shared" si="114"/>
        <v>5.384445814079527</v>
      </c>
      <c r="AC123" s="20">
        <f>SUM(AC84:AC106)</f>
        <v>561768953</v>
      </c>
      <c r="AD123" s="20">
        <f>SUM(AD84:AD106)</f>
        <v>1160745377</v>
      </c>
      <c r="AE123" s="20">
        <f>SUM(AE84:AE106)</f>
        <v>1636924988</v>
      </c>
      <c r="AF123" s="20">
        <f>SUM(AF84:AF106)</f>
        <v>2121723365</v>
      </c>
      <c r="AG123" s="13">
        <f t="shared" si="115"/>
        <v>93.086302917854</v>
      </c>
      <c r="AH123" s="14">
        <f t="shared" si="116"/>
        <v>-1.148371420650932</v>
      </c>
      <c r="AJ123" s="20">
        <f>SUM(AJ84:AJ106)</f>
        <v>598777154</v>
      </c>
      <c r="AK123" s="20">
        <f>SUM(AK84:AK106)</f>
        <v>1248413761</v>
      </c>
      <c r="AL123" s="20">
        <f>SUM(AL84:AL106)</f>
        <v>1800124421</v>
      </c>
      <c r="AM123" s="20">
        <f>SUM(AM84:AM106)</f>
        <v>2414767667</v>
      </c>
      <c r="AN123" s="13">
        <f t="shared" si="117"/>
        <v>94.24030573175911</v>
      </c>
      <c r="AO123" s="14">
        <f t="shared" si="118"/>
        <v>13.81161685986335</v>
      </c>
      <c r="AQ123" s="20">
        <f>SUM(AQ84:AQ106)</f>
        <v>635205263</v>
      </c>
      <c r="AR123" s="20">
        <f>SUM(AR84:AR106)</f>
        <v>1332497092</v>
      </c>
      <c r="AS123" s="20">
        <f>SUM(AS84:AS106)</f>
        <v>1957520559</v>
      </c>
      <c r="AT123" s="20">
        <f>SUM(AT84:AT106)</f>
        <v>2572783684</v>
      </c>
      <c r="AU123" s="13">
        <f t="shared" si="119"/>
        <v>95.33337265242318</v>
      </c>
      <c r="AV123" s="14">
        <f t="shared" si="120"/>
        <v>6.543735828478773</v>
      </c>
      <c r="AX123" s="20">
        <f>SUM(AX84:AX106)</f>
        <v>732437833</v>
      </c>
      <c r="AY123" s="20">
        <f>SUM(AY84:AY106)</f>
        <v>1493104823</v>
      </c>
      <c r="AZ123" s="20">
        <f>SUM(AZ84:AZ106)</f>
        <v>2247818825</v>
      </c>
      <c r="BA123" s="20">
        <f>SUM(BA84:BA106)</f>
        <v>3000368630</v>
      </c>
      <c r="BB123" s="13">
        <f t="shared" si="121"/>
        <v>96.61724750769784</v>
      </c>
      <c r="BC123" s="14">
        <f t="shared" si="122"/>
        <v>16.619545151002285</v>
      </c>
      <c r="BE123" s="20">
        <f>SUM(BE84:BE106)</f>
        <v>889296589</v>
      </c>
      <c r="BF123" s="20">
        <f>SUM(BF84:BF106)</f>
        <v>1762362786</v>
      </c>
      <c r="BG123" s="20">
        <f>SUM(BG84:BG106)</f>
        <v>2571355173</v>
      </c>
      <c r="BH123" s="20">
        <f>SUM(BH84:BH106)</f>
        <v>3388630153</v>
      </c>
      <c r="BI123" s="13">
        <f t="shared" si="123"/>
        <v>96.41386516077414</v>
      </c>
      <c r="BJ123" s="14">
        <f t="shared" si="124"/>
        <v>12.940460685992434</v>
      </c>
      <c r="BL123" s="20">
        <f>SUM(BL84:BL106)</f>
        <v>916992083</v>
      </c>
      <c r="BM123" s="20">
        <f>SUM(BM84:BM106)</f>
        <v>1888616303</v>
      </c>
      <c r="BN123" s="20">
        <f>SUM(BN84:BN106)</f>
        <v>2762849729</v>
      </c>
      <c r="BO123" s="20">
        <f>SUM(BO84:BO106)</f>
        <v>3633613931</v>
      </c>
      <c r="BP123" s="13">
        <f t="shared" si="125"/>
        <v>96.98471694100219</v>
      </c>
      <c r="BQ123" s="14">
        <f t="shared" si="126"/>
        <v>7.229581480974332</v>
      </c>
      <c r="BS123" s="20">
        <f>SUM(BS84:BS106)</f>
        <v>685522362</v>
      </c>
      <c r="BT123" s="20">
        <f>SUM(BT84:BT106)</f>
        <v>1336500837</v>
      </c>
      <c r="BU123" s="20">
        <f>SUM(BU84:BU106)</f>
        <v>1894938635</v>
      </c>
      <c r="BV123" s="20">
        <f>SUM(BV84:BV106)</f>
        <v>2524167862</v>
      </c>
      <c r="BW123" s="13">
        <f t="shared" si="127"/>
        <v>95.83422038477143</v>
      </c>
      <c r="BX123" s="14">
        <f t="shared" si="128"/>
        <v>-30.53285489508984</v>
      </c>
      <c r="BZ123" s="20">
        <f>SUM(BZ84:BZ106)</f>
        <v>718714587</v>
      </c>
      <c r="CA123" s="20">
        <f>SUM(CA84:CA106)</f>
        <v>1532268376</v>
      </c>
      <c r="CB123" s="20">
        <f>SUM(CB84:CB106)</f>
        <v>2326660176</v>
      </c>
      <c r="CC123" s="20">
        <f>SUM(CC84:CC106)</f>
        <v>3155945895</v>
      </c>
      <c r="CD123" s="13">
        <f t="shared" si="129"/>
        <v>95.85436748992586</v>
      </c>
      <c r="CE123" s="14">
        <f t="shared" si="130"/>
        <v>25.02916079833996</v>
      </c>
      <c r="CG123" s="20">
        <f>SUM(CG84:CG106)</f>
        <v>896567978</v>
      </c>
      <c r="CH123" s="20">
        <f>SUM(CH84:CH106)</f>
        <v>1882597586</v>
      </c>
      <c r="CI123" s="20">
        <f>SUM(CI84:CI106)</f>
        <v>2714681128</v>
      </c>
      <c r="CJ123" s="20">
        <f>SUM(CJ84:CJ106)</f>
        <v>3486112618</v>
      </c>
      <c r="CK123" s="13">
        <f t="shared" si="131"/>
        <v>95.90470499093244</v>
      </c>
      <c r="CL123" s="14">
        <f t="shared" si="132"/>
        <v>10.461735846710383</v>
      </c>
      <c r="CN123" s="20">
        <f>SUM(CN84:CN106)</f>
        <v>808293414</v>
      </c>
      <c r="CO123" s="20">
        <f>SUM(CO84:CO106)</f>
        <v>1677011811</v>
      </c>
      <c r="CP123" s="20">
        <f>SUM(CP84:CP106)</f>
        <v>2392009843</v>
      </c>
      <c r="CQ123" s="20">
        <f>SUM(CQ84:CQ106)</f>
        <v>3139267765</v>
      </c>
      <c r="CR123" s="13">
        <f t="shared" si="133"/>
        <v>96.17103347767994</v>
      </c>
      <c r="CS123" s="14">
        <f t="shared" si="134"/>
        <v>-9.949330128037758</v>
      </c>
      <c r="CU123" s="20">
        <f>SUM(CU84:CU106)</f>
        <v>780462106</v>
      </c>
      <c r="CV123" s="20">
        <f>SUM(CV84:CV106)</f>
        <v>1617707864</v>
      </c>
      <c r="CW123" s="20">
        <f>SUM(CW84:CW106)</f>
        <v>2367163703</v>
      </c>
      <c r="CX123" s="20">
        <f>SUM(CX84:CX106)</f>
        <v>3165138517</v>
      </c>
      <c r="CY123" s="13">
        <f t="shared" si="135"/>
        <v>96.23701659453387</v>
      </c>
      <c r="CZ123" s="14">
        <f t="shared" si="136"/>
        <v>0.8241014764154784</v>
      </c>
      <c r="DB123" s="20">
        <f>SUM(DB84:DB106)</f>
        <v>849459739</v>
      </c>
      <c r="DC123" s="20">
        <f>SUM(DC84:DC106)</f>
        <v>1812557930</v>
      </c>
      <c r="DD123" s="20">
        <f>SUM(DD84:DD106)</f>
        <v>2641666125</v>
      </c>
      <c r="DE123" s="20">
        <f>SUM(DE84:DE106)</f>
        <v>3466740781</v>
      </c>
      <c r="DF123" s="13">
        <f t="shared" si="137"/>
        <v>96.69970624527379</v>
      </c>
      <c r="DG123" s="14">
        <f t="shared" si="138"/>
        <v>9.528880406973983</v>
      </c>
      <c r="DI123" s="20">
        <f>SUM(DI84:DI106)</f>
        <v>908666884</v>
      </c>
      <c r="DJ123" s="20">
        <f>SUM(DJ84:DJ106)</f>
        <v>1912660826</v>
      </c>
      <c r="DK123" s="20">
        <f>SUM(DK84:DK106)</f>
        <v>2725338248</v>
      </c>
      <c r="DL123" s="20">
        <f>SUM(DL84:DL106)</f>
        <v>3544485646</v>
      </c>
      <c r="DM123" s="13">
        <f t="shared" si="139"/>
        <v>96.76516750866354</v>
      </c>
      <c r="DN123" s="14">
        <f t="shared" si="140"/>
        <v>2.242592391853833</v>
      </c>
      <c r="DP123" s="20">
        <f>SUM(DP84:DP106)</f>
        <v>907586214</v>
      </c>
      <c r="DQ123" s="20">
        <f>SUM(DQ84:DQ106)</f>
        <v>1816554521</v>
      </c>
      <c r="DR123" s="20">
        <f>SUM(DR84:DR106)</f>
        <v>2613400299</v>
      </c>
      <c r="DS123" s="20">
        <f>SUM(DS84:DS106)</f>
        <v>0</v>
      </c>
      <c r="DT123" s="13" t="e">
        <f t="shared" si="141"/>
        <v>#DIV/0!</v>
      </c>
      <c r="DU123" s="14">
        <f t="shared" si="142"/>
        <v>-100</v>
      </c>
    </row>
    <row r="124" spans="1:125" ht="12">
      <c r="A124" s="18" t="s">
        <v>51</v>
      </c>
      <c r="B124" s="20">
        <f>B84+B85+B86</f>
        <v>65516984</v>
      </c>
      <c r="C124" s="20">
        <f>C84+C85+C86</f>
        <v>128728216</v>
      </c>
      <c r="D124" s="20">
        <f>D84+D85+D86</f>
        <v>193541014</v>
      </c>
      <c r="E124" s="20">
        <f>E84+E85+E86</f>
        <v>265172888</v>
      </c>
      <c r="F124" s="13">
        <f t="shared" si="108"/>
        <v>14.681748279469353</v>
      </c>
      <c r="H124" s="20">
        <f>H84+H85+H86</f>
        <v>63270613</v>
      </c>
      <c r="I124" s="20">
        <f>I84+I85+I86</f>
        <v>139864587</v>
      </c>
      <c r="J124" s="20">
        <f>J84+J85+J86</f>
        <v>211035950</v>
      </c>
      <c r="K124" s="20">
        <f>K84+K85+K86</f>
        <v>278660840</v>
      </c>
      <c r="L124" s="13">
        <f t="shared" si="109"/>
        <v>13.27439349532061</v>
      </c>
      <c r="M124" s="14">
        <f t="shared" si="110"/>
        <v>5.086474753029805</v>
      </c>
      <c r="O124" s="20">
        <f>O84+O85+O86</f>
        <v>73081360</v>
      </c>
      <c r="P124" s="20">
        <f>P84+P85+P86</f>
        <v>152432142</v>
      </c>
      <c r="Q124" s="20">
        <f>Q84+Q85+Q86</f>
        <v>224685208</v>
      </c>
      <c r="R124" s="20">
        <f>R84+R85+R86</f>
        <v>301791426</v>
      </c>
      <c r="S124" s="13">
        <f t="shared" si="111"/>
        <v>13.62085147558479</v>
      </c>
      <c r="T124" s="14">
        <f t="shared" si="112"/>
        <v>8.300623080013679</v>
      </c>
      <c r="V124" s="20">
        <f>V84+V85+V86</f>
        <v>75219782</v>
      </c>
      <c r="W124" s="20">
        <f>W84+W85+W86</f>
        <v>152410412</v>
      </c>
      <c r="X124" s="20">
        <f>X84+X85+X86</f>
        <v>222893070</v>
      </c>
      <c r="Y124" s="20">
        <f>Y84+Y85+Y86</f>
        <v>299586246</v>
      </c>
      <c r="Z124" s="13">
        <f t="shared" si="113"/>
        <v>12.97490517735897</v>
      </c>
      <c r="AA124" s="14">
        <f t="shared" si="114"/>
        <v>-0.7306967030932157</v>
      </c>
      <c r="AC124" s="20">
        <f>AC84+AC85+AC86</f>
        <v>62358262</v>
      </c>
      <c r="AD124" s="20">
        <f>AD84+AD85+AD86</f>
        <v>135311271</v>
      </c>
      <c r="AE124" s="20">
        <f>AE84+AE85+AE86</f>
        <v>203593048</v>
      </c>
      <c r="AF124" s="20">
        <f>AF84+AF85+AF86</f>
        <v>276220762</v>
      </c>
      <c r="AG124" s="13">
        <f t="shared" si="115"/>
        <v>12.118624863110963</v>
      </c>
      <c r="AH124" s="14">
        <f t="shared" si="116"/>
        <v>-7.799251237989083</v>
      </c>
      <c r="AJ124" s="20">
        <f>AJ84+AJ85+AJ86</f>
        <v>73922204</v>
      </c>
      <c r="AK124" s="20">
        <f>AK84+AK85+AK86</f>
        <v>154600550</v>
      </c>
      <c r="AL124" s="20">
        <f>AL84+AL85+AL86</f>
        <v>239492126</v>
      </c>
      <c r="AM124" s="20">
        <f>AM84+AM85+AM86</f>
        <v>327765939</v>
      </c>
      <c r="AN124" s="13">
        <f t="shared" si="117"/>
        <v>12.7916083695919</v>
      </c>
      <c r="AO124" s="14">
        <f t="shared" si="118"/>
        <v>18.660862647247356</v>
      </c>
      <c r="AQ124" s="20">
        <f>AQ84+AQ85+AQ86</f>
        <v>76490908</v>
      </c>
      <c r="AR124" s="20">
        <f>AR84+AR85+AR86</f>
        <v>159385702</v>
      </c>
      <c r="AS124" s="20">
        <f>AS84+AS85+AS86</f>
        <v>241799345</v>
      </c>
      <c r="AT124" s="20">
        <f>AT84+AT85+AT86</f>
        <v>322448720</v>
      </c>
      <c r="AU124" s="13">
        <f t="shared" si="119"/>
        <v>11.948196102232767</v>
      </c>
      <c r="AV124" s="14">
        <f t="shared" si="120"/>
        <v>-1.6222610000973958</v>
      </c>
      <c r="AX124" s="20">
        <f>AX84+AX85+AX86</f>
        <v>75867321</v>
      </c>
      <c r="AY124" s="20">
        <f>AY84+AY85+AY86</f>
        <v>160233791</v>
      </c>
      <c r="AZ124" s="20">
        <f>AZ84+AZ85+AZ86</f>
        <v>244497583</v>
      </c>
      <c r="BA124" s="20">
        <f>BA84+BA85+BA86</f>
        <v>338012500</v>
      </c>
      <c r="BB124" s="13">
        <f t="shared" si="121"/>
        <v>10.884608326676085</v>
      </c>
      <c r="BC124" s="14">
        <f t="shared" si="122"/>
        <v>4.826745784570022</v>
      </c>
      <c r="BE124" s="20">
        <f>BE84+BE85+BE86</f>
        <v>93420979</v>
      </c>
      <c r="BF124" s="20">
        <f>BF84+BF85+BF86</f>
        <v>186369398</v>
      </c>
      <c r="BG124" s="20">
        <f>BG84+BG85+BG86</f>
        <v>278558377</v>
      </c>
      <c r="BH124" s="20">
        <f>BH84+BH85+BH86</f>
        <v>374882417</v>
      </c>
      <c r="BI124" s="13">
        <f t="shared" si="123"/>
        <v>10.666216486264945</v>
      </c>
      <c r="BJ124" s="14">
        <f t="shared" si="124"/>
        <v>10.907856070411597</v>
      </c>
      <c r="BL124" s="20">
        <f>BL84+BL85+BL86</f>
        <v>96258310</v>
      </c>
      <c r="BM124" s="20">
        <f>BM84+BM85+BM86</f>
        <v>190459440</v>
      </c>
      <c r="BN124" s="20">
        <f>BN84+BN85+BN86</f>
        <v>280801561</v>
      </c>
      <c r="BO124" s="20">
        <f>BO84+BO85+BO86</f>
        <v>365165937</v>
      </c>
      <c r="BP124" s="13">
        <f t="shared" si="125"/>
        <v>9.74663673933411</v>
      </c>
      <c r="BQ124" s="14">
        <f t="shared" si="126"/>
        <v>-2.591874027530082</v>
      </c>
      <c r="BS124" s="20">
        <f>BS84+BS85+BS86</f>
        <v>83178567</v>
      </c>
      <c r="BT124" s="20">
        <f>BT84+BT85+BT86</f>
        <v>173501538</v>
      </c>
      <c r="BU124" s="20">
        <f>BU84+BU85+BU86</f>
        <v>253639138</v>
      </c>
      <c r="BV124" s="20">
        <f>BV84+BV85+BV86</f>
        <v>345051439</v>
      </c>
      <c r="BW124" s="13">
        <f t="shared" si="127"/>
        <v>13.100450309595344</v>
      </c>
      <c r="BX124" s="14">
        <f t="shared" si="128"/>
        <v>-5.508317168148139</v>
      </c>
      <c r="BZ124" s="20">
        <f>BZ84+BZ85+BZ86</f>
        <v>81939898</v>
      </c>
      <c r="CA124" s="20">
        <f>CA84+CA85+CA86</f>
        <v>177192887</v>
      </c>
      <c r="CB124" s="20">
        <f>CB84+CB85+CB86</f>
        <v>270736328</v>
      </c>
      <c r="CC124" s="20">
        <f>CC84+CC85+CC86</f>
        <v>366197132</v>
      </c>
      <c r="CD124" s="13">
        <f t="shared" si="129"/>
        <v>11.122368897418912</v>
      </c>
      <c r="CE124" s="14">
        <f t="shared" si="130"/>
        <v>6.128272660239503</v>
      </c>
      <c r="CG124" s="20">
        <f>CG84+CG85+CG86</f>
        <v>98501454</v>
      </c>
      <c r="CH124" s="20">
        <f>CH84+CH85+CH86</f>
        <v>206185859</v>
      </c>
      <c r="CI124" s="20">
        <f>CI84+CI85+CI86</f>
        <v>308084447</v>
      </c>
      <c r="CJ124" s="20">
        <f>CJ84+CJ85+CJ86</f>
        <v>412420809</v>
      </c>
      <c r="CK124" s="13">
        <f t="shared" si="131"/>
        <v>11.34590311713983</v>
      </c>
      <c r="CL124" s="14">
        <f t="shared" si="132"/>
        <v>12.622621249802691</v>
      </c>
      <c r="CN124" s="20">
        <f>CN84+CN85+CN86</f>
        <v>102950182</v>
      </c>
      <c r="CO124" s="20">
        <f>CO84+CO85+CO86</f>
        <v>211144234</v>
      </c>
      <c r="CP124" s="20">
        <f>CP84+CP85+CP86</f>
        <v>308372396</v>
      </c>
      <c r="CQ124" s="20">
        <f>CQ84+CQ85+CQ86</f>
        <v>417968640</v>
      </c>
      <c r="CR124" s="13">
        <f t="shared" si="133"/>
        <v>12.804411435754144</v>
      </c>
      <c r="CS124" s="14">
        <f t="shared" si="134"/>
        <v>1.345186973822166</v>
      </c>
      <c r="CU124" s="20">
        <f>CU84+CU85+CU86</f>
        <v>99521061</v>
      </c>
      <c r="CV124" s="20">
        <f>CV84+CV85+CV86</f>
        <v>206193902</v>
      </c>
      <c r="CW124" s="20">
        <f>CW84+CW85+CW86</f>
        <v>317495110</v>
      </c>
      <c r="CX124" s="20">
        <f>CX84+CX85+CX86</f>
        <v>432475859</v>
      </c>
      <c r="CY124" s="13">
        <f t="shared" si="135"/>
        <v>13.149562395381981</v>
      </c>
      <c r="CZ124" s="14">
        <f t="shared" si="136"/>
        <v>3.47088695458109</v>
      </c>
      <c r="DB124" s="20">
        <f>DB84+DB85+DB86</f>
        <v>110168681</v>
      </c>
      <c r="DC124" s="20">
        <f>DC84+DC85+DC86</f>
        <v>221859232</v>
      </c>
      <c r="DD124" s="20">
        <f>DD84+DD85+DD86</f>
        <v>329533296</v>
      </c>
      <c r="DE124" s="20">
        <f>DE84+DE85+DE86</f>
        <v>432280658</v>
      </c>
      <c r="DF124" s="13">
        <f t="shared" si="137"/>
        <v>12.057842014959023</v>
      </c>
      <c r="DG124" s="14">
        <f t="shared" si="138"/>
        <v>-0.04513569854543675</v>
      </c>
      <c r="DI124" s="20">
        <f>DI84+DI85+DI86</f>
        <v>95500936</v>
      </c>
      <c r="DJ124" s="20">
        <f>DJ84+DJ85+DJ86</f>
        <v>199153573</v>
      </c>
      <c r="DK124" s="20">
        <f>DK84+DK85+DK86</f>
        <v>299672269</v>
      </c>
      <c r="DL124" s="20">
        <f>DL84+DL85+DL86</f>
        <v>401247477</v>
      </c>
      <c r="DM124" s="13">
        <f t="shared" si="139"/>
        <v>10.954136425450097</v>
      </c>
      <c r="DN124" s="14">
        <f t="shared" si="140"/>
        <v>-7.178942759914094</v>
      </c>
      <c r="DP124" s="20">
        <f>DP84+DP85+DP86</f>
        <v>98265965</v>
      </c>
      <c r="DQ124" s="20">
        <f>DQ84+DQ85+DQ86</f>
        <v>189112629</v>
      </c>
      <c r="DR124" s="20">
        <f>DR84+DR85+DR86</f>
        <v>280539663</v>
      </c>
      <c r="DS124" s="20">
        <f>DS84+DS85+DS86</f>
        <v>0</v>
      </c>
      <c r="DT124" s="13" t="e">
        <f t="shared" si="141"/>
        <v>#DIV/0!</v>
      </c>
      <c r="DU124" s="14">
        <f t="shared" si="142"/>
        <v>-100</v>
      </c>
    </row>
    <row r="125" spans="1:125" ht="12">
      <c r="A125" s="18" t="s">
        <v>52</v>
      </c>
      <c r="B125" s="20">
        <f>B87+B88+B89</f>
        <v>39361054</v>
      </c>
      <c r="C125" s="20">
        <f>C87+C88+C89</f>
        <v>75125157</v>
      </c>
      <c r="D125" s="20">
        <f>D87+D88+D89</f>
        <v>119065473</v>
      </c>
      <c r="E125" s="20">
        <f>E87+E88+E89</f>
        <v>155823209</v>
      </c>
      <c r="F125" s="13">
        <f t="shared" si="108"/>
        <v>8.627417183905857</v>
      </c>
      <c r="H125" s="20">
        <f>H87+H88+H89</f>
        <v>42600163</v>
      </c>
      <c r="I125" s="20">
        <f>I87+I88+I89</f>
        <v>87064735</v>
      </c>
      <c r="J125" s="20">
        <f>J87+J88+J89</f>
        <v>137578977</v>
      </c>
      <c r="K125" s="20">
        <f>K87+K88+K89</f>
        <v>185192481</v>
      </c>
      <c r="L125" s="13">
        <f t="shared" si="109"/>
        <v>8.821899285054497</v>
      </c>
      <c r="M125" s="14">
        <f t="shared" si="110"/>
        <v>18.84781618122112</v>
      </c>
      <c r="O125" s="20">
        <f>O87+O88+O89</f>
        <v>50864111</v>
      </c>
      <c r="P125" s="20">
        <f>P87+P88+P89</f>
        <v>105866463</v>
      </c>
      <c r="Q125" s="20">
        <f>Q87+Q88+Q89</f>
        <v>167128253</v>
      </c>
      <c r="R125" s="20">
        <f>R87+R88+R89</f>
        <v>225037142</v>
      </c>
      <c r="S125" s="13">
        <f t="shared" si="111"/>
        <v>10.156675185570327</v>
      </c>
      <c r="T125" s="14">
        <f t="shared" si="112"/>
        <v>21.5152692943295</v>
      </c>
      <c r="V125" s="20">
        <f>V87+V88+V89</f>
        <v>59560182</v>
      </c>
      <c r="W125" s="20">
        <f>W87+W88+W89</f>
        <v>127716076</v>
      </c>
      <c r="X125" s="20">
        <f>X87+X88+X89</f>
        <v>201224071</v>
      </c>
      <c r="Y125" s="20">
        <f>Y87+Y88+Y89</f>
        <v>257881350</v>
      </c>
      <c r="Z125" s="13">
        <f t="shared" si="113"/>
        <v>11.168690512111564</v>
      </c>
      <c r="AA125" s="14">
        <f t="shared" si="114"/>
        <v>14.59501649732114</v>
      </c>
      <c r="AC125" s="20">
        <f>AC87+AC88+AC89</f>
        <v>87868089</v>
      </c>
      <c r="AD125" s="20">
        <f>AD87+AD88+AD89</f>
        <v>167431285</v>
      </c>
      <c r="AE125" s="20">
        <f>AE87+AE88+AE89</f>
        <v>238496822</v>
      </c>
      <c r="AF125" s="20">
        <f>AF87+AF88+AF89</f>
        <v>300162998</v>
      </c>
      <c r="AG125" s="13">
        <f t="shared" si="115"/>
        <v>13.169041835272058</v>
      </c>
      <c r="AH125" s="14">
        <f t="shared" si="116"/>
        <v>16.395775809301455</v>
      </c>
      <c r="AJ125" s="20">
        <f>AJ87+AJ88+AJ89</f>
        <v>85948929</v>
      </c>
      <c r="AK125" s="20">
        <f>AK87+AK88+AK89</f>
        <v>165523357</v>
      </c>
      <c r="AL125" s="20">
        <f>AL87+AL88+AL89</f>
        <v>241507232</v>
      </c>
      <c r="AM125" s="20">
        <f>AM87+AM88+AM89</f>
        <v>314237756</v>
      </c>
      <c r="AN125" s="13">
        <f t="shared" si="117"/>
        <v>12.263648632786634</v>
      </c>
      <c r="AO125" s="14">
        <f t="shared" si="118"/>
        <v>4.689038320439479</v>
      </c>
      <c r="AQ125" s="20">
        <f>AQ87+AQ88+AQ89</f>
        <v>77142348</v>
      </c>
      <c r="AR125" s="20">
        <f>AR87+AR88+AR89</f>
        <v>176312636</v>
      </c>
      <c r="AS125" s="20">
        <f>AS87+AS88+AS89</f>
        <v>275705276</v>
      </c>
      <c r="AT125" s="20">
        <f>AT87+AT88+AT89</f>
        <v>366730595</v>
      </c>
      <c r="AU125" s="13">
        <f t="shared" si="119"/>
        <v>13.589041586980105</v>
      </c>
      <c r="AV125" s="14">
        <f t="shared" si="120"/>
        <v>16.704816018352673</v>
      </c>
      <c r="AX125" s="20">
        <f>AX87+AX88+AX89</f>
        <v>127804805</v>
      </c>
      <c r="AY125" s="20">
        <f>AY87+AY88+AY89</f>
        <v>249307253</v>
      </c>
      <c r="AZ125" s="20">
        <f>AZ87+AZ88+AZ89</f>
        <v>389588898</v>
      </c>
      <c r="BA125" s="20">
        <f>BA87+BA88+BA89</f>
        <v>510548970</v>
      </c>
      <c r="BB125" s="13">
        <f t="shared" si="121"/>
        <v>16.440591901299207</v>
      </c>
      <c r="BC125" s="14">
        <f t="shared" si="122"/>
        <v>39.21635581018268</v>
      </c>
      <c r="BE125" s="20">
        <f>BE87+BE88+BE89</f>
        <v>141263521</v>
      </c>
      <c r="BF125" s="20">
        <f>BF87+BF88+BF89</f>
        <v>275455884</v>
      </c>
      <c r="BG125" s="20">
        <f>BG87+BG88+BG89</f>
        <v>414198981</v>
      </c>
      <c r="BH125" s="20">
        <f>BH87+BH88+BH89</f>
        <v>539185060</v>
      </c>
      <c r="BI125" s="13">
        <f t="shared" si="123"/>
        <v>15.340982439621204</v>
      </c>
      <c r="BJ125" s="14">
        <f t="shared" si="124"/>
        <v>5.608882141119594</v>
      </c>
      <c r="BL125" s="20">
        <f>BL87+BL88+BL89</f>
        <v>134529516</v>
      </c>
      <c r="BM125" s="20">
        <f>BM87+BM88+BM89</f>
        <v>281966804</v>
      </c>
      <c r="BN125" s="20">
        <f>BN87+BN88+BN89</f>
        <v>441989693</v>
      </c>
      <c r="BO125" s="20">
        <f>BO87+BO88+BO89</f>
        <v>595491686</v>
      </c>
      <c r="BP125" s="13">
        <f t="shared" si="125"/>
        <v>15.894256710848722</v>
      </c>
      <c r="BQ125" s="14">
        <f t="shared" si="126"/>
        <v>10.442912865575323</v>
      </c>
      <c r="BS125" s="20">
        <f>BS87+BS88+BS89</f>
        <v>132345788</v>
      </c>
      <c r="BT125" s="20">
        <f>BT87+BT88+BT89</f>
        <v>275868482</v>
      </c>
      <c r="BU125" s="20">
        <f>BU87+BU88+BU89</f>
        <v>381677140</v>
      </c>
      <c r="BV125" s="20">
        <f>BV87+BV88+BV89</f>
        <v>490253926</v>
      </c>
      <c r="BW125" s="13">
        <f t="shared" si="127"/>
        <v>18.613303614267878</v>
      </c>
      <c r="BX125" s="14">
        <f t="shared" si="128"/>
        <v>-17.672414657355944</v>
      </c>
      <c r="BZ125" s="20">
        <f>BZ87+BZ88+BZ89</f>
        <v>119570732</v>
      </c>
      <c r="CA125" s="20">
        <f>CA87+CA88+CA89</f>
        <v>251826927</v>
      </c>
      <c r="CB125" s="20">
        <f>CB87+CB88+CB89</f>
        <v>401025927</v>
      </c>
      <c r="CC125" s="20">
        <f>CC87+CC88+CC89</f>
        <v>529765682</v>
      </c>
      <c r="CD125" s="13">
        <f t="shared" si="129"/>
        <v>16.090375454924967</v>
      </c>
      <c r="CE125" s="14">
        <f t="shared" si="130"/>
        <v>8.059447136380498</v>
      </c>
      <c r="CG125" s="20">
        <f>CG87+CG88+CG89</f>
        <v>128410521</v>
      </c>
      <c r="CH125" s="20">
        <f>CH87+CH88+CH89</f>
        <v>273498553</v>
      </c>
      <c r="CI125" s="20">
        <f>CI87+CI88+CI89</f>
        <v>425341267</v>
      </c>
      <c r="CJ125" s="20">
        <f>CJ87+CJ88+CJ89</f>
        <v>561831357</v>
      </c>
      <c r="CK125" s="13">
        <f t="shared" si="131"/>
        <v>15.45626216133338</v>
      </c>
      <c r="CL125" s="14">
        <f t="shared" si="132"/>
        <v>6.05280335995792</v>
      </c>
      <c r="CN125" s="20">
        <f>CN87+CN88+CN89</f>
        <v>121472950</v>
      </c>
      <c r="CO125" s="20">
        <f>CO87+CO88+CO89</f>
        <v>255392486</v>
      </c>
      <c r="CP125" s="20">
        <f>CP87+CP88+CP89</f>
        <v>360985856</v>
      </c>
      <c r="CQ125" s="20">
        <f>CQ87+CQ88+CQ89</f>
        <v>459212879</v>
      </c>
      <c r="CR125" s="13">
        <f t="shared" si="133"/>
        <v>14.067922988942865</v>
      </c>
      <c r="CS125" s="14">
        <f t="shared" si="134"/>
        <v>-18.264996554829168</v>
      </c>
      <c r="CU125" s="20">
        <f>CU87+CU88+CU89</f>
        <v>106992581</v>
      </c>
      <c r="CV125" s="20">
        <f>CV87+CV88+CV89</f>
        <v>230672410</v>
      </c>
      <c r="CW125" s="20">
        <f>CW87+CW88+CW89</f>
        <v>332861871</v>
      </c>
      <c r="CX125" s="20">
        <f>CX87+CX88+CX89</f>
        <v>435971901</v>
      </c>
      <c r="CY125" s="13">
        <f t="shared" si="135"/>
        <v>13.25586063483094</v>
      </c>
      <c r="CZ125" s="14">
        <f t="shared" si="136"/>
        <v>-5.061046643685273</v>
      </c>
      <c r="DB125" s="20">
        <f>DB87+DB88+DB89</f>
        <v>107462480</v>
      </c>
      <c r="DC125" s="20">
        <f>DC87+DC88+DC89</f>
        <v>239110920</v>
      </c>
      <c r="DD125" s="20">
        <f>DD87+DD88+DD89</f>
        <v>351997342</v>
      </c>
      <c r="DE125" s="20">
        <f>DE87+DE88+DE89</f>
        <v>474896222</v>
      </c>
      <c r="DF125" s="13">
        <f t="shared" si="137"/>
        <v>13.246541367059981</v>
      </c>
      <c r="DG125" s="14">
        <f t="shared" si="138"/>
        <v>8.928171955742627</v>
      </c>
      <c r="DI125" s="20">
        <f>DI87+DI88+DI89</f>
        <v>123111423</v>
      </c>
      <c r="DJ125" s="20">
        <f>DJ87+DJ88+DJ89</f>
        <v>261515661</v>
      </c>
      <c r="DK125" s="20">
        <f>DK87+DK88+DK89</f>
        <v>376728313</v>
      </c>
      <c r="DL125" s="20">
        <f>DL87+DL88+DL89</f>
        <v>497708886</v>
      </c>
      <c r="DM125" s="13">
        <f t="shared" si="139"/>
        <v>13.58755219637877</v>
      </c>
      <c r="DN125" s="14">
        <f t="shared" si="140"/>
        <v>4.803715621052049</v>
      </c>
      <c r="DP125" s="20">
        <f>DP87+DP88+DP89</f>
        <v>114215221</v>
      </c>
      <c r="DQ125" s="20">
        <f>DQ87+DQ88+DQ89</f>
        <v>257803643</v>
      </c>
      <c r="DR125" s="20">
        <f>DR87+DR88+DR89</f>
        <v>374309112</v>
      </c>
      <c r="DS125" s="20">
        <f>DS87+DS88+DS89</f>
        <v>0</v>
      </c>
      <c r="DT125" s="13" t="e">
        <f t="shared" si="141"/>
        <v>#DIV/0!</v>
      </c>
      <c r="DU125" s="14">
        <f t="shared" si="142"/>
        <v>-100</v>
      </c>
    </row>
    <row r="126" spans="1:125" ht="12">
      <c r="A126" s="18" t="s">
        <v>53</v>
      </c>
      <c r="B126" s="20">
        <f>B91+B92</f>
        <v>17872695</v>
      </c>
      <c r="C126" s="20">
        <f>C91+C92</f>
        <v>39821002</v>
      </c>
      <c r="D126" s="20">
        <f>D91+D92</f>
        <v>61334455</v>
      </c>
      <c r="E126" s="20">
        <f>E91+E92</f>
        <v>81982037</v>
      </c>
      <c r="F126" s="13">
        <f t="shared" si="108"/>
        <v>4.5390750153618376</v>
      </c>
      <c r="H126" s="20">
        <f>H91+H92</f>
        <v>31559623</v>
      </c>
      <c r="I126" s="20">
        <f>I91+I92</f>
        <v>66671471</v>
      </c>
      <c r="J126" s="20">
        <f>J91+J92</f>
        <v>85302438</v>
      </c>
      <c r="K126" s="20">
        <f>K91+K92</f>
        <v>106385936</v>
      </c>
      <c r="L126" s="13">
        <f t="shared" si="109"/>
        <v>5.067840809035079</v>
      </c>
      <c r="M126" s="14">
        <f t="shared" si="110"/>
        <v>29.767373308862773</v>
      </c>
      <c r="O126" s="20">
        <f>O91+O92</f>
        <v>16272721</v>
      </c>
      <c r="P126" s="20">
        <f>P91+P92</f>
        <v>31850718</v>
      </c>
      <c r="Q126" s="20">
        <f>Q91+Q92</f>
        <v>45508608</v>
      </c>
      <c r="R126" s="20">
        <f>R91+R92</f>
        <v>59527847</v>
      </c>
      <c r="S126" s="13">
        <f t="shared" si="111"/>
        <v>2.686689855292097</v>
      </c>
      <c r="T126" s="14">
        <f t="shared" si="112"/>
        <v>-44.04537926892893</v>
      </c>
      <c r="V126" s="20">
        <f>V91+V92</f>
        <v>18600020</v>
      </c>
      <c r="W126" s="20">
        <f>W91+W92</f>
        <v>42625461</v>
      </c>
      <c r="X126" s="20">
        <f>X91+X92</f>
        <v>65003907</v>
      </c>
      <c r="Y126" s="20">
        <f>Y91+Y92</f>
        <v>83425359</v>
      </c>
      <c r="Z126" s="13">
        <f t="shared" si="113"/>
        <v>3.6131035281644097</v>
      </c>
      <c r="AA126" s="14">
        <f t="shared" si="114"/>
        <v>40.145097134119425</v>
      </c>
      <c r="AC126" s="20">
        <f>AC91+AC92</f>
        <v>22079193</v>
      </c>
      <c r="AD126" s="20">
        <f>AD91+AD92</f>
        <v>47679034</v>
      </c>
      <c r="AE126" s="20">
        <f>AE91+AE92</f>
        <v>67362049</v>
      </c>
      <c r="AF126" s="20">
        <f>AF91+AF92</f>
        <v>83318820</v>
      </c>
      <c r="AG126" s="13">
        <f t="shared" si="115"/>
        <v>3.6554439872882076</v>
      </c>
      <c r="AH126" s="14">
        <f t="shared" si="116"/>
        <v>-0.12770577349269274</v>
      </c>
      <c r="AJ126" s="20">
        <f>AJ91+AJ92</f>
        <v>16835484</v>
      </c>
      <c r="AK126" s="20">
        <f>AK91+AK92</f>
        <v>32645870</v>
      </c>
      <c r="AL126" s="20">
        <f>AL91+AL92</f>
        <v>45273133</v>
      </c>
      <c r="AM126" s="20">
        <f>AM91+AM92</f>
        <v>58337321</v>
      </c>
      <c r="AN126" s="13">
        <f t="shared" si="117"/>
        <v>2.276710526541836</v>
      </c>
      <c r="AO126" s="14">
        <f t="shared" si="118"/>
        <v>-29.98302064287516</v>
      </c>
      <c r="AQ126" s="20">
        <f>AQ91+AQ92</f>
        <v>17566136</v>
      </c>
      <c r="AR126" s="20">
        <f>AR91+AR92</f>
        <v>33307802</v>
      </c>
      <c r="AS126" s="20">
        <f>AS91+AS92</f>
        <v>46705857</v>
      </c>
      <c r="AT126" s="20">
        <f>AT91+AT92</f>
        <v>56674030</v>
      </c>
      <c r="AU126" s="13">
        <f t="shared" si="119"/>
        <v>2.100031361091534</v>
      </c>
      <c r="AV126" s="14">
        <f t="shared" si="120"/>
        <v>-2.851161094627571</v>
      </c>
      <c r="AX126" s="20">
        <f>AX91+AX92</f>
        <v>12305533</v>
      </c>
      <c r="AY126" s="20">
        <f>AY91+AY92</f>
        <v>24469750</v>
      </c>
      <c r="AZ126" s="20">
        <f>AZ91+AZ92</f>
        <v>35226901</v>
      </c>
      <c r="BA126" s="20">
        <f>BA91+BA92</f>
        <v>46331286</v>
      </c>
      <c r="BB126" s="13">
        <f t="shared" si="121"/>
        <v>1.491950449705887</v>
      </c>
      <c r="BC126" s="14">
        <f t="shared" si="122"/>
        <v>-18.249529811096906</v>
      </c>
      <c r="BE126" s="20">
        <f>BE91+BE92</f>
        <v>13789978</v>
      </c>
      <c r="BF126" s="20">
        <f>BF91+BF92</f>
        <v>28502907</v>
      </c>
      <c r="BG126" s="20">
        <f>BG91+BG92</f>
        <v>44332441</v>
      </c>
      <c r="BH126" s="20">
        <f>BH91+BH92</f>
        <v>57713380</v>
      </c>
      <c r="BI126" s="13">
        <f t="shared" si="123"/>
        <v>1.6420706261987037</v>
      </c>
      <c r="BJ126" s="14">
        <f t="shared" si="124"/>
        <v>24.566756036083262</v>
      </c>
      <c r="BL126" s="20">
        <f>BL91+BL92</f>
        <v>15088048</v>
      </c>
      <c r="BM126" s="20">
        <f>BM91+BM92</f>
        <v>29325260</v>
      </c>
      <c r="BN126" s="20">
        <f>BN91+BN92</f>
        <v>41535213</v>
      </c>
      <c r="BO126" s="20">
        <f>BO91+BO92</f>
        <v>53914475</v>
      </c>
      <c r="BP126" s="13">
        <f t="shared" si="125"/>
        <v>1.4390301766205273</v>
      </c>
      <c r="BQ126" s="14">
        <f t="shared" si="126"/>
        <v>-6.5823644361151565</v>
      </c>
      <c r="BS126" s="20">
        <f>BS91+BS92</f>
        <v>12735879</v>
      </c>
      <c r="BT126" s="20">
        <f>BT91+BT92</f>
        <v>25225844</v>
      </c>
      <c r="BU126" s="20">
        <f>BU91+BU92</f>
        <v>37220204</v>
      </c>
      <c r="BV126" s="20">
        <f>BV91+BV92</f>
        <v>47154233</v>
      </c>
      <c r="BW126" s="13">
        <f t="shared" si="127"/>
        <v>1.7902886830261298</v>
      </c>
      <c r="BX126" s="14">
        <f t="shared" si="128"/>
        <v>-12.538825612231221</v>
      </c>
      <c r="BZ126" s="20">
        <f>BZ91+BZ92</f>
        <v>13610744</v>
      </c>
      <c r="CA126" s="20">
        <f>CA91+CA92</f>
        <v>30147501</v>
      </c>
      <c r="CB126" s="20">
        <f>CB91+CB92</f>
        <v>46322262</v>
      </c>
      <c r="CC126" s="20">
        <f>CC91+CC92</f>
        <v>62338178</v>
      </c>
      <c r="CD126" s="13">
        <f t="shared" si="129"/>
        <v>1.8933742280345436</v>
      </c>
      <c r="CE126" s="14">
        <f t="shared" si="130"/>
        <v>32.200597982369885</v>
      </c>
      <c r="CG126" s="20">
        <f>CG91+CG92</f>
        <v>18136002</v>
      </c>
      <c r="CH126" s="20">
        <f>CH91+CH92</f>
        <v>35987545</v>
      </c>
      <c r="CI126" s="20">
        <f>CI91+CI92</f>
        <v>51080893</v>
      </c>
      <c r="CJ126" s="20">
        <f>CJ91+CJ92</f>
        <v>65334480</v>
      </c>
      <c r="CK126" s="13">
        <f t="shared" si="131"/>
        <v>1.7973842835091036</v>
      </c>
      <c r="CL126" s="14">
        <f t="shared" si="132"/>
        <v>4.806528031666247</v>
      </c>
      <c r="CN126" s="20">
        <f>CN91+CN92</f>
        <v>16994422</v>
      </c>
      <c r="CO126" s="20">
        <f>CO91+CO92</f>
        <v>41516857</v>
      </c>
      <c r="CP126" s="20">
        <f>CP91+CP92</f>
        <v>75474694</v>
      </c>
      <c r="CQ126" s="20">
        <f>CQ91+CQ92</f>
        <v>102977445</v>
      </c>
      <c r="CR126" s="13">
        <f t="shared" si="133"/>
        <v>3.154699774563813</v>
      </c>
      <c r="CS126" s="14">
        <f t="shared" si="134"/>
        <v>57.61577194767602</v>
      </c>
      <c r="CU126" s="20">
        <f>CU91+CU92</f>
        <v>29386108</v>
      </c>
      <c r="CV126" s="20">
        <f>CV91+CV92</f>
        <v>59162122</v>
      </c>
      <c r="CW126" s="20">
        <f>CW91+CW92</f>
        <v>91645326</v>
      </c>
      <c r="CX126" s="20">
        <f>CX91+CX92</f>
        <v>119549650</v>
      </c>
      <c r="CY126" s="13">
        <f t="shared" si="135"/>
        <v>3.634944123022315</v>
      </c>
      <c r="CZ126" s="14">
        <f t="shared" si="136"/>
        <v>16.0930434815119</v>
      </c>
      <c r="DB126" s="20">
        <f>DB91+DB92</f>
        <v>29670468</v>
      </c>
      <c r="DC126" s="20">
        <f>DC91+DC92</f>
        <v>59859158</v>
      </c>
      <c r="DD126" s="20">
        <f>DD91+DD92</f>
        <v>91164964</v>
      </c>
      <c r="DE126" s="20">
        <f>DE91+DE92</f>
        <v>118859946</v>
      </c>
      <c r="DF126" s="13">
        <f t="shared" si="137"/>
        <v>3.3154258101794616</v>
      </c>
      <c r="DG126" s="14">
        <f t="shared" si="138"/>
        <v>-0.5769184602380619</v>
      </c>
      <c r="DI126" s="20">
        <f>DI91+DI92</f>
        <v>32315429</v>
      </c>
      <c r="DJ126" s="20">
        <f>DJ91+DJ92</f>
        <v>63285969</v>
      </c>
      <c r="DK126" s="20">
        <f>DK91+DK92</f>
        <v>95681010</v>
      </c>
      <c r="DL126" s="20">
        <f>DL91+DL92</f>
        <v>123221454</v>
      </c>
      <c r="DM126" s="13">
        <f t="shared" si="139"/>
        <v>3.3639703550293567</v>
      </c>
      <c r="DN126" s="14">
        <f t="shared" si="140"/>
        <v>3.6694514399325016</v>
      </c>
      <c r="DP126" s="20">
        <f>DP91+DP92</f>
        <v>31059131</v>
      </c>
      <c r="DQ126" s="20">
        <f>DQ91+DQ92</f>
        <v>62895612</v>
      </c>
      <c r="DR126" s="20">
        <f>DR91+DR92</f>
        <v>92656550</v>
      </c>
      <c r="DS126" s="20">
        <f>DS91+DS92</f>
        <v>0</v>
      </c>
      <c r="DT126" s="13" t="e">
        <f t="shared" si="141"/>
        <v>#DIV/0!</v>
      </c>
      <c r="DU126" s="14">
        <f t="shared" si="142"/>
        <v>-100</v>
      </c>
    </row>
    <row r="127" spans="1:125" ht="12">
      <c r="A127" s="18" t="s">
        <v>54</v>
      </c>
      <c r="B127" s="20">
        <f>SUM(B98:B104)</f>
        <v>197146189</v>
      </c>
      <c r="C127" s="20">
        <f>SUM(C98:C104)</f>
        <v>414165945</v>
      </c>
      <c r="D127" s="20">
        <f>SUM(D98:D104)</f>
        <v>596296228</v>
      </c>
      <c r="E127" s="20">
        <f>SUM(E98:E104)</f>
        <v>829057963</v>
      </c>
      <c r="F127" s="13">
        <f t="shared" si="108"/>
        <v>45.90220521283313</v>
      </c>
      <c r="H127" s="20">
        <f>SUM(H98:H104)</f>
        <v>274606317</v>
      </c>
      <c r="I127" s="20">
        <f>SUM(I98:I104)</f>
        <v>540731584</v>
      </c>
      <c r="J127" s="20">
        <f>SUM(J98:J104)</f>
        <v>749307349</v>
      </c>
      <c r="K127" s="20">
        <f>SUM(K98:K104)</f>
        <v>1000474334</v>
      </c>
      <c r="L127" s="13">
        <f t="shared" si="109"/>
        <v>47.6589749441824</v>
      </c>
      <c r="M127" s="14">
        <f t="shared" si="110"/>
        <v>20.676041802881755</v>
      </c>
      <c r="O127" s="20">
        <f>SUM(O98:O104)</f>
        <v>267367026</v>
      </c>
      <c r="P127" s="20">
        <f>SUM(P98:P104)</f>
        <v>586158882</v>
      </c>
      <c r="Q127" s="20">
        <f>SUM(Q98:Q104)</f>
        <v>834223495</v>
      </c>
      <c r="R127" s="20">
        <f>SUM(R98:R104)</f>
        <v>1073486087</v>
      </c>
      <c r="S127" s="13">
        <f t="shared" si="111"/>
        <v>48.44999987552228</v>
      </c>
      <c r="T127" s="14">
        <f t="shared" si="112"/>
        <v>7.297713746247894</v>
      </c>
      <c r="V127" s="20">
        <f>SUM(V98:V104)</f>
        <v>272803341</v>
      </c>
      <c r="W127" s="20">
        <f>SUM(W98:W104)</f>
        <v>579175682</v>
      </c>
      <c r="X127" s="20">
        <f>SUM(X98:X104)</f>
        <v>824229315</v>
      </c>
      <c r="Y127" s="20">
        <f>SUM(Y98:Y104)</f>
        <v>1102713375</v>
      </c>
      <c r="Z127" s="13">
        <f t="shared" si="113"/>
        <v>47.75787162949558</v>
      </c>
      <c r="AA127" s="14">
        <f t="shared" si="114"/>
        <v>2.722651774805911</v>
      </c>
      <c r="AC127" s="20">
        <f>SUM(AC98:AC104)</f>
        <v>290208731</v>
      </c>
      <c r="AD127" s="20">
        <f>SUM(AD98:AD104)</f>
        <v>608504109</v>
      </c>
      <c r="AE127" s="20">
        <f>SUM(AE98:AE104)</f>
        <v>847465311</v>
      </c>
      <c r="AF127" s="20">
        <f>SUM(AF98:AF104)</f>
        <v>1093715672</v>
      </c>
      <c r="AG127" s="13">
        <f t="shared" si="115"/>
        <v>47.984553514023375</v>
      </c>
      <c r="AH127" s="14">
        <f t="shared" si="116"/>
        <v>-0.8159602671002375</v>
      </c>
      <c r="AJ127" s="20">
        <f>SUM(AJ98:AJ104)</f>
        <v>304521956</v>
      </c>
      <c r="AK127" s="20">
        <f>SUM(AK98:AK104)</f>
        <v>661881928</v>
      </c>
      <c r="AL127" s="20">
        <f>SUM(AL98:AL104)</f>
        <v>941733861</v>
      </c>
      <c r="AM127" s="20">
        <f>SUM(AM98:AM104)</f>
        <v>1268709540</v>
      </c>
      <c r="AN127" s="13">
        <f t="shared" si="117"/>
        <v>49.5134900836816</v>
      </c>
      <c r="AO127" s="14">
        <f t="shared" si="118"/>
        <v>15.999941527764818</v>
      </c>
      <c r="AQ127" s="20">
        <f>SUM(AQ98:AQ104)</f>
        <v>336362126</v>
      </c>
      <c r="AR127" s="20">
        <f>SUM(AR98:AR104)</f>
        <v>701059355</v>
      </c>
      <c r="AS127" s="20">
        <f>SUM(AS98:AS104)</f>
        <v>1007095434</v>
      </c>
      <c r="AT127" s="20">
        <f>SUM(AT98:AT104)</f>
        <v>1326724746</v>
      </c>
      <c r="AU127" s="13">
        <f t="shared" si="119"/>
        <v>49.16120442001742</v>
      </c>
      <c r="AV127" s="14">
        <f t="shared" si="120"/>
        <v>4.57277289804253</v>
      </c>
      <c r="AX127" s="20">
        <f>SUM(AX98:AX104)</f>
        <v>374448707</v>
      </c>
      <c r="AY127" s="20">
        <f>SUM(AY98:AY104)</f>
        <v>775970581</v>
      </c>
      <c r="AZ127" s="20">
        <f>SUM(AZ98:AZ104)</f>
        <v>1162396228</v>
      </c>
      <c r="BA127" s="20">
        <f>SUM(BA98:BA104)</f>
        <v>1548139113</v>
      </c>
      <c r="BB127" s="13">
        <f t="shared" si="121"/>
        <v>49.85285419980838</v>
      </c>
      <c r="BC127" s="14">
        <f t="shared" si="122"/>
        <v>16.68879454216497</v>
      </c>
      <c r="BE127" s="20">
        <f>SUM(BE98:BE104)</f>
        <v>485260671</v>
      </c>
      <c r="BF127" s="20">
        <f>SUM(BF98:BF104)</f>
        <v>955233557</v>
      </c>
      <c r="BG127" s="20">
        <f>SUM(BG98:BG104)</f>
        <v>1368577681</v>
      </c>
      <c r="BH127" s="20">
        <f>SUM(BH98:BH104)</f>
        <v>1799706921</v>
      </c>
      <c r="BI127" s="13">
        <f t="shared" si="123"/>
        <v>51.20555875848219</v>
      </c>
      <c r="BJ127" s="14">
        <f t="shared" si="124"/>
        <v>16.24969008841262</v>
      </c>
      <c r="BL127" s="20">
        <f>SUM(BL98:BL104)</f>
        <v>500039340</v>
      </c>
      <c r="BM127" s="20">
        <f>SUM(BM98:BM104)</f>
        <v>1049244819</v>
      </c>
      <c r="BN127" s="20">
        <f>SUM(BN98:BN104)</f>
        <v>1502960452</v>
      </c>
      <c r="BO127" s="20">
        <f>SUM(BO98:BO104)</f>
        <v>1987773982</v>
      </c>
      <c r="BP127" s="13">
        <f t="shared" si="125"/>
        <v>53.055635697076696</v>
      </c>
      <c r="BQ127" s="14">
        <f t="shared" si="126"/>
        <v>10.449871521053069</v>
      </c>
      <c r="BS127" s="20">
        <f>SUM(BS98:BS104)</f>
        <v>319154193</v>
      </c>
      <c r="BT127" s="20">
        <f>SUM(BT98:BT104)</f>
        <v>591428951</v>
      </c>
      <c r="BU127" s="20">
        <f>SUM(BU98:BU104)</f>
        <v>828502919</v>
      </c>
      <c r="BV127" s="20">
        <f>SUM(BV98:BV104)</f>
        <v>1099751642</v>
      </c>
      <c r="BW127" s="13">
        <f t="shared" si="127"/>
        <v>41.7538955370561</v>
      </c>
      <c r="BX127" s="14">
        <f t="shared" si="128"/>
        <v>-44.67421085301236</v>
      </c>
      <c r="BZ127" s="20">
        <f>SUM(BZ98:BZ104)</f>
        <v>345012464</v>
      </c>
      <c r="CA127" s="20">
        <f>SUM(CA98:CA104)</f>
        <v>744946849</v>
      </c>
      <c r="CB127" s="20">
        <f>SUM(CB98:CB104)</f>
        <v>1120033260</v>
      </c>
      <c r="CC127" s="20">
        <f>SUM(CC98:CC104)</f>
        <v>1536563779</v>
      </c>
      <c r="CD127" s="13">
        <f t="shared" si="129"/>
        <v>46.6694785158778</v>
      </c>
      <c r="CE127" s="14">
        <f t="shared" si="130"/>
        <v>39.719162065138335</v>
      </c>
      <c r="CG127" s="20">
        <f>SUM(CG98:CG104)</f>
        <v>461331658</v>
      </c>
      <c r="CH127" s="20">
        <f>SUM(CH98:CH104)</f>
        <v>981083733</v>
      </c>
      <c r="CI127" s="20">
        <f>SUM(CI98:CI104)</f>
        <v>1379521061</v>
      </c>
      <c r="CJ127" s="20">
        <f>SUM(CJ98:CJ104)</f>
        <v>1732912991</v>
      </c>
      <c r="CK127" s="13">
        <f t="shared" si="131"/>
        <v>47.67330473453149</v>
      </c>
      <c r="CL127" s="14">
        <f t="shared" si="132"/>
        <v>12.778461570126595</v>
      </c>
      <c r="CN127" s="20">
        <f>SUM(CN98:CN104)</f>
        <v>376749971</v>
      </c>
      <c r="CO127" s="20">
        <f>SUM(CO98:CO104)</f>
        <v>791273270</v>
      </c>
      <c r="CP127" s="20">
        <f>SUM(CP98:CP104)</f>
        <v>1101127569</v>
      </c>
      <c r="CQ127" s="20">
        <f>SUM(CQ98:CQ104)</f>
        <v>1433887314</v>
      </c>
      <c r="CR127" s="13">
        <f t="shared" si="133"/>
        <v>43.926939401397185</v>
      </c>
      <c r="CS127" s="14">
        <f t="shared" si="134"/>
        <v>-17.255665953975182</v>
      </c>
      <c r="CU127" s="20">
        <f>SUM(CU98:CU104)</f>
        <v>361096733</v>
      </c>
      <c r="CV127" s="20">
        <f>SUM(CV98:CV104)</f>
        <v>757118582</v>
      </c>
      <c r="CW127" s="20">
        <f>SUM(CW98:CW104)</f>
        <v>1087356140</v>
      </c>
      <c r="CX127" s="20">
        <f>SUM(CX98:CX104)</f>
        <v>1464526351</v>
      </c>
      <c r="CY127" s="13">
        <f t="shared" si="135"/>
        <v>44.529377146472335</v>
      </c>
      <c r="CZ127" s="14">
        <f t="shared" si="136"/>
        <v>2.136781370533839</v>
      </c>
      <c r="DB127" s="20">
        <f>SUM(DB98:DB104)</f>
        <v>412956804</v>
      </c>
      <c r="DC127" s="20">
        <f>SUM(DC98:DC104)</f>
        <v>904868817</v>
      </c>
      <c r="DD127" s="20">
        <f>SUM(DD98:DD104)</f>
        <v>1300394819</v>
      </c>
      <c r="DE127" s="20">
        <f>SUM(DE98:DE104)</f>
        <v>1692943877</v>
      </c>
      <c r="DF127" s="13">
        <f t="shared" si="137"/>
        <v>47.22221415943672</v>
      </c>
      <c r="DG127" s="14">
        <f t="shared" si="138"/>
        <v>15.596682561842144</v>
      </c>
      <c r="DI127" s="20">
        <f>SUM(DI98:DI104)</f>
        <v>466601403</v>
      </c>
      <c r="DJ127" s="20">
        <f>SUM(DJ98:DJ104)</f>
        <v>989508676</v>
      </c>
      <c r="DK127" s="20">
        <f>SUM(DK98:DK104)</f>
        <v>1390957939</v>
      </c>
      <c r="DL127" s="20">
        <f>SUM(DL98:DL104)</f>
        <v>1798027411</v>
      </c>
      <c r="DM127" s="13">
        <f t="shared" si="139"/>
        <v>49.086508167110125</v>
      </c>
      <c r="DN127" s="14">
        <f t="shared" si="140"/>
        <v>6.207148117999893</v>
      </c>
      <c r="DP127" s="20">
        <f>SUM(DP98:DP104)</f>
        <v>477318720</v>
      </c>
      <c r="DQ127" s="20">
        <f>SUM(DQ98:DQ104)</f>
        <v>944480336</v>
      </c>
      <c r="DR127" s="20">
        <f>SUM(DR98:DR104)</f>
        <v>1352935155</v>
      </c>
      <c r="DS127" s="20">
        <f>SUM(DS98:DS104)</f>
        <v>0</v>
      </c>
      <c r="DT127" s="13" t="e">
        <f t="shared" si="141"/>
        <v>#DIV/0!</v>
      </c>
      <c r="DU127" s="14">
        <f t="shared" si="142"/>
        <v>-100</v>
      </c>
    </row>
    <row r="128" spans="1:125" ht="12">
      <c r="A128" s="1" t="s">
        <v>55</v>
      </c>
      <c r="B128" s="20">
        <f>B103+B104</f>
        <v>22954914</v>
      </c>
      <c r="C128" s="20">
        <f>C103+C104</f>
        <v>46846696</v>
      </c>
      <c r="D128" s="20">
        <f>D103+D104</f>
        <v>64253784</v>
      </c>
      <c r="E128" s="20">
        <f>E103+E104</f>
        <v>89985049</v>
      </c>
      <c r="F128" s="13">
        <f t="shared" si="108"/>
        <v>4.982175396203082</v>
      </c>
      <c r="H128" s="20">
        <f>H103+H104</f>
        <v>29203056</v>
      </c>
      <c r="I128" s="20">
        <f>I103+I104</f>
        <v>54657053</v>
      </c>
      <c r="J128" s="20">
        <f>J103+J104</f>
        <v>74507730</v>
      </c>
      <c r="K128" s="20">
        <f>K103+K104</f>
        <v>99604223</v>
      </c>
      <c r="L128" s="13">
        <f t="shared" si="109"/>
        <v>4.744784555654334</v>
      </c>
      <c r="M128" s="14">
        <f t="shared" si="110"/>
        <v>10.68974691562373</v>
      </c>
      <c r="O128" s="20">
        <f>O103+O104</f>
        <v>22762064</v>
      </c>
      <c r="P128" s="20">
        <f>P103+P104</f>
        <v>49625096</v>
      </c>
      <c r="Q128" s="20">
        <f>Q103+Q104</f>
        <v>69216926</v>
      </c>
      <c r="R128" s="20">
        <f>R103+R104</f>
        <v>89738055</v>
      </c>
      <c r="S128" s="13">
        <f t="shared" si="111"/>
        <v>4.050177087744232</v>
      </c>
      <c r="T128" s="14">
        <f t="shared" si="112"/>
        <v>-9.905371180898626</v>
      </c>
      <c r="V128" s="20">
        <f>V103+V104</f>
        <v>25980229</v>
      </c>
      <c r="W128" s="20">
        <f>W103+W104</f>
        <v>52121883</v>
      </c>
      <c r="X128" s="20">
        <f>X103+X104</f>
        <v>70647634</v>
      </c>
      <c r="Y128" s="20">
        <f>Y103+Y104</f>
        <v>95812061</v>
      </c>
      <c r="Z128" s="13">
        <f t="shared" si="113"/>
        <v>4.149564350568796</v>
      </c>
      <c r="AA128" s="14">
        <f t="shared" si="114"/>
        <v>6.768595552912302</v>
      </c>
      <c r="AC128" s="20">
        <f>AC103+AC104</f>
        <v>29786760</v>
      </c>
      <c r="AD128" s="20">
        <f>AD103+AD104</f>
        <v>61282785</v>
      </c>
      <c r="AE128" s="20">
        <f>AE103+AE104</f>
        <v>79772448</v>
      </c>
      <c r="AF128" s="20">
        <f>AF103+AF104</f>
        <v>101100101</v>
      </c>
      <c r="AG128" s="13">
        <f t="shared" si="115"/>
        <v>4.435561573179751</v>
      </c>
      <c r="AH128" s="14">
        <f t="shared" si="116"/>
        <v>5.519179886966427</v>
      </c>
      <c r="AJ128" s="20">
        <f>AJ103+AJ104</f>
        <v>26391071</v>
      </c>
      <c r="AK128" s="20">
        <f>AK103+AK104</f>
        <v>57499336</v>
      </c>
      <c r="AL128" s="20">
        <f>AL103+AL104</f>
        <v>81602609</v>
      </c>
      <c r="AM128" s="20">
        <f>AM103+AM104</f>
        <v>116143817</v>
      </c>
      <c r="AN128" s="13">
        <f t="shared" si="117"/>
        <v>4.532704728704437</v>
      </c>
      <c r="AO128" s="14">
        <f t="shared" si="118"/>
        <v>14.880020743005986</v>
      </c>
      <c r="AQ128" s="20">
        <f>AQ103+AQ104</f>
        <v>32363126</v>
      </c>
      <c r="AR128" s="20">
        <f>AR103+AR104</f>
        <v>70407830</v>
      </c>
      <c r="AS128" s="20">
        <f>AS103+AS104</f>
        <v>97161943</v>
      </c>
      <c r="AT128" s="20">
        <f>AT103+AT104</f>
        <v>126704586</v>
      </c>
      <c r="AU128" s="13">
        <f t="shared" si="119"/>
        <v>4.694982943583143</v>
      </c>
      <c r="AV128" s="14">
        <f t="shared" si="120"/>
        <v>9.09283789080223</v>
      </c>
      <c r="AX128" s="20">
        <f>AX103+AX104</f>
        <v>29462013</v>
      </c>
      <c r="AY128" s="20">
        <f>AY103+AY104</f>
        <v>67510168</v>
      </c>
      <c r="AZ128" s="20">
        <f>AZ103+AZ104</f>
        <v>93549622</v>
      </c>
      <c r="BA128" s="20">
        <f>BA103+BA104</f>
        <v>124324572</v>
      </c>
      <c r="BB128" s="13">
        <f t="shared" si="121"/>
        <v>4.003474047858113</v>
      </c>
      <c r="BC128" s="14">
        <f t="shared" si="122"/>
        <v>-1.878396098464819</v>
      </c>
      <c r="BE128" s="20">
        <f>BE103+BE104</f>
        <v>34852110</v>
      </c>
      <c r="BF128" s="20">
        <f>BF103+BF104</f>
        <v>77182845</v>
      </c>
      <c r="BG128" s="20">
        <f>BG103+BG104</f>
        <v>117439847</v>
      </c>
      <c r="BH128" s="20">
        <f>BH103+BH104</f>
        <v>171709225</v>
      </c>
      <c r="BI128" s="13">
        <f t="shared" si="123"/>
        <v>4.885499248525109</v>
      </c>
      <c r="BJ128" s="14">
        <f t="shared" si="124"/>
        <v>38.11366670138224</v>
      </c>
      <c r="BL128" s="20">
        <f>BL103+BL104</f>
        <v>61289716</v>
      </c>
      <c r="BM128" s="20">
        <f>BM103+BM104</f>
        <v>124868249</v>
      </c>
      <c r="BN128" s="20">
        <f>BN103+BN104</f>
        <v>173165578</v>
      </c>
      <c r="BO128" s="20">
        <f>BO103+BO104</f>
        <v>228672377</v>
      </c>
      <c r="BP128" s="13">
        <f t="shared" si="125"/>
        <v>6.103489852447711</v>
      </c>
      <c r="BQ128" s="14">
        <f t="shared" si="126"/>
        <v>33.17419433929658</v>
      </c>
      <c r="BS128" s="20">
        <f>BS103+BS104</f>
        <v>32673428</v>
      </c>
      <c r="BT128" s="20">
        <f>BT103+BT104</f>
        <v>71343419</v>
      </c>
      <c r="BU128" s="20">
        <f>BU103+BU104</f>
        <v>100463418</v>
      </c>
      <c r="BV128" s="20">
        <f>BV103+BV104</f>
        <v>131936328</v>
      </c>
      <c r="BW128" s="13">
        <f t="shared" si="127"/>
        <v>5.00918157015561</v>
      </c>
      <c r="BX128" s="14">
        <f t="shared" si="128"/>
        <v>-42.30333819462593</v>
      </c>
      <c r="BZ128" s="20">
        <f>BZ103+BZ104</f>
        <v>65329689</v>
      </c>
      <c r="CA128" s="20">
        <f>CA103+CA104</f>
        <v>115500652</v>
      </c>
      <c r="CB128" s="20">
        <f>CB103+CB104</f>
        <v>155509776</v>
      </c>
      <c r="CC128" s="20">
        <f>CC103+CC104</f>
        <v>195672514</v>
      </c>
      <c r="CD128" s="13">
        <f t="shared" si="129"/>
        <v>5.943088281186665</v>
      </c>
      <c r="CE128" s="14">
        <f t="shared" si="130"/>
        <v>48.30829155712141</v>
      </c>
      <c r="CG128" s="20">
        <f>CG103+CG104</f>
        <v>50424535</v>
      </c>
      <c r="CH128" s="20">
        <f>CH103+CH104</f>
        <v>106211269</v>
      </c>
      <c r="CI128" s="20">
        <f>CI103+CI104</f>
        <v>162566208</v>
      </c>
      <c r="CJ128" s="20">
        <f>CJ103+CJ104</f>
        <v>208283145</v>
      </c>
      <c r="CK128" s="13">
        <f t="shared" si="131"/>
        <v>5.729973688362527</v>
      </c>
      <c r="CL128" s="14">
        <f t="shared" si="132"/>
        <v>6.4447636217317665</v>
      </c>
      <c r="CN128" s="20">
        <f>CN103+CN104</f>
        <v>49500350</v>
      </c>
      <c r="CO128" s="20">
        <f>CO103+CO104</f>
        <v>107444096</v>
      </c>
      <c r="CP128" s="20">
        <f>CP103+CP104</f>
        <v>140692545</v>
      </c>
      <c r="CQ128" s="20">
        <f>CQ103+CQ104</f>
        <v>180543046</v>
      </c>
      <c r="CR128" s="13">
        <f t="shared" si="133"/>
        <v>5.530911225417023</v>
      </c>
      <c r="CS128" s="14">
        <f t="shared" si="134"/>
        <v>-13.318455989321649</v>
      </c>
      <c r="CU128" s="20">
        <f>CU103+CU104</f>
        <v>37228184</v>
      </c>
      <c r="CV128" s="20">
        <f>CV103+CV104</f>
        <v>77897502</v>
      </c>
      <c r="CW128" s="20">
        <f>CW103+CW104</f>
        <v>120208850</v>
      </c>
      <c r="CX128" s="20">
        <f>CX103+CX104</f>
        <v>164675621</v>
      </c>
      <c r="CY128" s="13">
        <f t="shared" si="135"/>
        <v>5.007013243108617</v>
      </c>
      <c r="CZ128" s="14">
        <f t="shared" si="136"/>
        <v>-8.788721222749288</v>
      </c>
      <c r="DB128" s="20">
        <f>DB103+DB104</f>
        <v>49107823</v>
      </c>
      <c r="DC128" s="20">
        <f>DC103+DC104</f>
        <v>107633786</v>
      </c>
      <c r="DD128" s="20">
        <f>DD103+DD104</f>
        <v>144126284</v>
      </c>
      <c r="DE128" s="20">
        <f>DE103+DE104</f>
        <v>180839316</v>
      </c>
      <c r="DF128" s="13">
        <f t="shared" si="137"/>
        <v>5.0442504471741865</v>
      </c>
      <c r="DG128" s="14">
        <f t="shared" si="138"/>
        <v>9.81547535806773</v>
      </c>
      <c r="DI128" s="20">
        <f>DI103+DI104</f>
        <v>33719130</v>
      </c>
      <c r="DJ128" s="20">
        <f>DJ103+DJ104</f>
        <v>77373455</v>
      </c>
      <c r="DK128" s="20">
        <f>DK103+DK104</f>
        <v>107995296</v>
      </c>
      <c r="DL128" s="20">
        <f>DL103+DL104</f>
        <v>139212626</v>
      </c>
      <c r="DM128" s="13">
        <f t="shared" si="139"/>
        <v>3.800532551010062</v>
      </c>
      <c r="DN128" s="14">
        <f t="shared" si="140"/>
        <v>-23.018606197338187</v>
      </c>
      <c r="DP128" s="20">
        <f>DP103+DP104</f>
        <v>36872490</v>
      </c>
      <c r="DQ128" s="20">
        <f>DQ103+DQ104</f>
        <v>76877845</v>
      </c>
      <c r="DR128" s="20">
        <f>DR103+DR104</f>
        <v>106073620</v>
      </c>
      <c r="DS128" s="20">
        <f>DS103+DS104</f>
        <v>0</v>
      </c>
      <c r="DT128" s="13" t="e">
        <f t="shared" si="141"/>
        <v>#DIV/0!</v>
      </c>
      <c r="DU128" s="14">
        <f t="shared" si="142"/>
        <v>-100</v>
      </c>
    </row>
    <row r="129" spans="1:125" ht="12">
      <c r="A129" s="1" t="s">
        <v>56</v>
      </c>
      <c r="B129" s="20">
        <f>B100+B101</f>
        <v>48589724</v>
      </c>
      <c r="C129" s="20">
        <f>C100+C101</f>
        <v>95155879</v>
      </c>
      <c r="D129" s="20">
        <f>D100+D101</f>
        <v>138980411</v>
      </c>
      <c r="E129" s="20">
        <f>E100+E101</f>
        <v>190931700</v>
      </c>
      <c r="F129" s="13">
        <f t="shared" si="108"/>
        <v>10.571258544241365</v>
      </c>
      <c r="H129" s="20">
        <f>H100+H101</f>
        <v>55575167</v>
      </c>
      <c r="I129" s="20">
        <f>I100+I101</f>
        <v>115395506</v>
      </c>
      <c r="J129" s="20">
        <f>J100+J101</f>
        <v>162842208</v>
      </c>
      <c r="K129" s="20">
        <f>K100+K101</f>
        <v>223322604</v>
      </c>
      <c r="L129" s="13">
        <f t="shared" si="109"/>
        <v>10.638280290462271</v>
      </c>
      <c r="M129" s="14">
        <f t="shared" si="110"/>
        <v>16.964654900155395</v>
      </c>
      <c r="O129" s="20">
        <f>O100+O101</f>
        <v>57615864</v>
      </c>
      <c r="P129" s="20">
        <f>P100+P101</f>
        <v>125603376</v>
      </c>
      <c r="Q129" s="20">
        <f>Q100+Q101</f>
        <v>175816018</v>
      </c>
      <c r="R129" s="20">
        <f>R100+R101</f>
        <v>232221124</v>
      </c>
      <c r="S129" s="13">
        <f t="shared" si="111"/>
        <v>10.480912202911153</v>
      </c>
      <c r="T129" s="14">
        <f t="shared" si="112"/>
        <v>3.984603367780892</v>
      </c>
      <c r="V129" s="20">
        <f>V100+V101</f>
        <v>61304825</v>
      </c>
      <c r="W129" s="20">
        <f>W100+W101</f>
        <v>124731381</v>
      </c>
      <c r="X129" s="20">
        <f>X100+X101</f>
        <v>176361676</v>
      </c>
      <c r="Y129" s="20">
        <f>Y100+Y101</f>
        <v>237820692</v>
      </c>
      <c r="Z129" s="13">
        <f t="shared" si="113"/>
        <v>10.299875141510645</v>
      </c>
      <c r="AA129" s="14">
        <f t="shared" si="114"/>
        <v>2.4113086284088467</v>
      </c>
      <c r="AC129" s="20">
        <f>AC100+AC101</f>
        <v>59356772</v>
      </c>
      <c r="AD129" s="20">
        <f>AD100+AD101</f>
        <v>121816199</v>
      </c>
      <c r="AE129" s="20">
        <f>AE100+AE101</f>
        <v>171366950</v>
      </c>
      <c r="AF129" s="20">
        <f>AF100+AF101</f>
        <v>228489905</v>
      </c>
      <c r="AG129" s="13">
        <f t="shared" si="115"/>
        <v>10.024530464885409</v>
      </c>
      <c r="AH129" s="14">
        <f t="shared" si="116"/>
        <v>-3.9234546504473258</v>
      </c>
      <c r="AJ129" s="20">
        <f>AJ100+AJ101</f>
        <v>66624293</v>
      </c>
      <c r="AK129" s="20">
        <f>AK100+AK101</f>
        <v>140339822</v>
      </c>
      <c r="AL129" s="20">
        <f>AL100+AL101</f>
        <v>193646957</v>
      </c>
      <c r="AM129" s="20">
        <f>AM100+AM101</f>
        <v>263148268</v>
      </c>
      <c r="AN129" s="13">
        <f t="shared" si="117"/>
        <v>10.269796787494787</v>
      </c>
      <c r="AO129" s="14">
        <f t="shared" si="118"/>
        <v>15.168443875014958</v>
      </c>
      <c r="AQ129" s="20">
        <f>AQ100+AQ101</f>
        <v>65443925</v>
      </c>
      <c r="AR129" s="20">
        <f>AR100+AR101</f>
        <v>134272597</v>
      </c>
      <c r="AS129" s="20">
        <f>AS100+AS101</f>
        <v>194855502</v>
      </c>
      <c r="AT129" s="20">
        <f>AT100+AT101</f>
        <v>272004603</v>
      </c>
      <c r="AU129" s="13">
        <f t="shared" si="119"/>
        <v>10.079011438947475</v>
      </c>
      <c r="AV129" s="14">
        <f t="shared" si="120"/>
        <v>3.3655304164874877</v>
      </c>
      <c r="AX129" s="20">
        <f>AX100+AX101</f>
        <v>86540657</v>
      </c>
      <c r="AY129" s="20">
        <f>AY100+AY101</f>
        <v>168005317</v>
      </c>
      <c r="AZ129" s="20">
        <f>AZ100+AZ101</f>
        <v>229960616</v>
      </c>
      <c r="BA129" s="20">
        <f>BA100+BA101</f>
        <v>311363525</v>
      </c>
      <c r="BB129" s="13">
        <f t="shared" si="121"/>
        <v>10.026463568176377</v>
      </c>
      <c r="BC129" s="14">
        <f t="shared" si="122"/>
        <v>14.46994703983006</v>
      </c>
      <c r="BE129" s="20">
        <f>BE100+BE101</f>
        <v>84965352</v>
      </c>
      <c r="BF129" s="20">
        <f>BF100+BF101</f>
        <v>181253235</v>
      </c>
      <c r="BG129" s="20">
        <f>BG100+BG101</f>
        <v>265691384</v>
      </c>
      <c r="BH129" s="20">
        <f>BH100+BH101</f>
        <v>372578964</v>
      </c>
      <c r="BI129" s="13">
        <f t="shared" si="123"/>
        <v>10.600678260811344</v>
      </c>
      <c r="BJ129" s="14">
        <f t="shared" si="124"/>
        <v>19.660439995339857</v>
      </c>
      <c r="BL129" s="20">
        <f>BL100+BL101</f>
        <v>125702631</v>
      </c>
      <c r="BM129" s="20">
        <f>BM100+BM101</f>
        <v>238437114</v>
      </c>
      <c r="BN129" s="20">
        <f>BN100+BN101</f>
        <v>324184110</v>
      </c>
      <c r="BO129" s="20">
        <f>BO100+BO101</f>
        <v>437946897</v>
      </c>
      <c r="BP129" s="13">
        <f t="shared" si="125"/>
        <v>11.689231890699519</v>
      </c>
      <c r="BQ129" s="14">
        <f t="shared" si="126"/>
        <v>17.544719191392673</v>
      </c>
      <c r="BS129" s="20">
        <f>BS100+BS101</f>
        <v>75622614</v>
      </c>
      <c r="BT129" s="20">
        <f>BT100+BT101</f>
        <v>144181853</v>
      </c>
      <c r="BU129" s="20">
        <f>BU100+BU101</f>
        <v>194120982</v>
      </c>
      <c r="BV129" s="20">
        <f>BV100+BV101</f>
        <v>259647876</v>
      </c>
      <c r="BW129" s="13">
        <f t="shared" si="127"/>
        <v>9.857962358852742</v>
      </c>
      <c r="BX129" s="14">
        <f t="shared" si="128"/>
        <v>-40.71247501041205</v>
      </c>
      <c r="BZ129" s="20">
        <f>BZ100+BZ101</f>
        <v>73171914</v>
      </c>
      <c r="CA129" s="20">
        <f>CA100+CA101</f>
        <v>167178027</v>
      </c>
      <c r="CB129" s="20">
        <f>CB100+CB101</f>
        <v>276456873</v>
      </c>
      <c r="CC129" s="20">
        <f>CC100+CC101</f>
        <v>408745029</v>
      </c>
      <c r="CD129" s="13">
        <f t="shared" si="129"/>
        <v>12.414660302484814</v>
      </c>
      <c r="CE129" s="14">
        <f t="shared" si="130"/>
        <v>57.42282790713065</v>
      </c>
      <c r="CG129" s="20">
        <f>CG100+CG101</f>
        <v>120696606</v>
      </c>
      <c r="CH129" s="20">
        <f>CH100+CH101</f>
        <v>231470626</v>
      </c>
      <c r="CI129" s="20">
        <f>CI100+CI101</f>
        <v>331515766</v>
      </c>
      <c r="CJ129" s="20">
        <f>CJ100+CJ101</f>
        <v>419615005</v>
      </c>
      <c r="CK129" s="13">
        <f t="shared" si="131"/>
        <v>11.54381905406753</v>
      </c>
      <c r="CL129" s="14">
        <f t="shared" si="132"/>
        <v>2.6593536872102277</v>
      </c>
      <c r="CN129" s="20">
        <f>CN100+CN101</f>
        <v>87090571</v>
      </c>
      <c r="CO129" s="20">
        <f>CO100+CO101</f>
        <v>184665546</v>
      </c>
      <c r="CP129" s="20">
        <f>CP100+CP101</f>
        <v>260710652</v>
      </c>
      <c r="CQ129" s="20">
        <f>CQ100+CQ101</f>
        <v>341640556</v>
      </c>
      <c r="CR129" s="13">
        <f t="shared" si="133"/>
        <v>10.466111146912372</v>
      </c>
      <c r="CS129" s="14">
        <f t="shared" si="134"/>
        <v>-18.5823786258549</v>
      </c>
      <c r="CU129" s="20">
        <f>CU100+CU101</f>
        <v>88736381</v>
      </c>
      <c r="CV129" s="20">
        <f>CV100+CV101</f>
        <v>187945841</v>
      </c>
      <c r="CW129" s="20">
        <f>CW100+CW101</f>
        <v>274856339</v>
      </c>
      <c r="CX129" s="20">
        <f>CX100+CX101</f>
        <v>369690817</v>
      </c>
      <c r="CY129" s="13">
        <f t="shared" si="135"/>
        <v>11.240563753967228</v>
      </c>
      <c r="CZ129" s="14">
        <f t="shared" si="136"/>
        <v>8.210459943169042</v>
      </c>
      <c r="DB129" s="20">
        <f>DB100+DB101</f>
        <v>97400681</v>
      </c>
      <c r="DC129" s="20">
        <f>DC100+DC101</f>
        <v>199768139</v>
      </c>
      <c r="DD129" s="20">
        <f>DD100+DD101</f>
        <v>296738524</v>
      </c>
      <c r="DE129" s="20">
        <f>DE100+DE101</f>
        <v>397153819</v>
      </c>
      <c r="DF129" s="13">
        <f t="shared" si="137"/>
        <v>11.078029785777812</v>
      </c>
      <c r="DG129" s="14">
        <f t="shared" si="138"/>
        <v>7.428640565881295</v>
      </c>
      <c r="DI129" s="20">
        <f>DI100+DI101</f>
        <v>111855953</v>
      </c>
      <c r="DJ129" s="20">
        <f>DJ100+DJ101</f>
        <v>223886187</v>
      </c>
      <c r="DK129" s="20">
        <f>DK100+DK101</f>
        <v>325373204</v>
      </c>
      <c r="DL129" s="20">
        <f>DL100+DL101</f>
        <v>434327263</v>
      </c>
      <c r="DM129" s="13">
        <f t="shared" si="139"/>
        <v>11.857221203647205</v>
      </c>
      <c r="DN129" s="14">
        <f t="shared" si="140"/>
        <v>9.359961360462208</v>
      </c>
      <c r="DP129" s="20">
        <f>DP100+DP101</f>
        <v>123292935</v>
      </c>
      <c r="DQ129" s="20">
        <f>DQ100+DQ101</f>
        <v>252051355</v>
      </c>
      <c r="DR129" s="20">
        <f>DR100+DR101</f>
        <v>365998952</v>
      </c>
      <c r="DS129" s="20">
        <f>DS100+DS101</f>
        <v>0</v>
      </c>
      <c r="DT129" s="13" t="e">
        <f t="shared" si="141"/>
        <v>#DIV/0!</v>
      </c>
      <c r="DU129" s="14">
        <f t="shared" si="142"/>
        <v>-100</v>
      </c>
    </row>
    <row r="130" spans="1:125" ht="12">
      <c r="A130" s="2" t="s">
        <v>57</v>
      </c>
      <c r="B130" s="20">
        <f>SUM(B80:B109)</f>
        <v>424350393</v>
      </c>
      <c r="C130" s="20">
        <f>SUM(C80:C109)</f>
        <v>860513556</v>
      </c>
      <c r="D130" s="20">
        <f>SUM(D80:D109)</f>
        <v>1266130672</v>
      </c>
      <c r="E130" s="20">
        <f>SUM(E80:E109)</f>
        <v>1739450985</v>
      </c>
      <c r="F130" s="13">
        <f>E130*100/E$51</f>
        <v>40.599833511344364</v>
      </c>
      <c r="H130" s="20">
        <f>SUM(H80:H109)</f>
        <v>531726576</v>
      </c>
      <c r="I130" s="20">
        <f>SUM(I80:I109)</f>
        <v>1068833776</v>
      </c>
      <c r="J130" s="20">
        <f>SUM(J80:J109)</f>
        <v>1522113324</v>
      </c>
      <c r="K130" s="20">
        <f>SUM(K80:K109)</f>
        <v>2037183216</v>
      </c>
      <c r="L130" s="13">
        <f>K130*100/K$51</f>
        <v>40.84550523511281</v>
      </c>
      <c r="M130" s="14">
        <f t="shared" si="110"/>
        <v>17.116448440770526</v>
      </c>
      <c r="O130" s="20">
        <f>SUM(O80:O109)</f>
        <v>537198055</v>
      </c>
      <c r="P130" s="20">
        <f>SUM(P80:P109)</f>
        <v>1133265644</v>
      </c>
      <c r="Q130" s="20">
        <f>SUM(Q80:Q109)</f>
        <v>1632973333</v>
      </c>
      <c r="R130" s="20">
        <f>SUM(R80:R109)</f>
        <v>2134588066</v>
      </c>
      <c r="S130" s="13">
        <f>R130*100/R$51</f>
        <v>40.525918942329284</v>
      </c>
      <c r="T130" s="14">
        <f t="shared" si="112"/>
        <v>4.781349523939923</v>
      </c>
      <c r="V130" s="20">
        <f>SUM(V80:V109)</f>
        <v>551459966</v>
      </c>
      <c r="W130" s="20">
        <f>SUM(W80:W109)</f>
        <v>1160511768</v>
      </c>
      <c r="X130" s="20">
        <f>SUM(X80:X109)</f>
        <v>1682739965</v>
      </c>
      <c r="Y130" s="20">
        <f>SUM(Y80:Y109)</f>
        <v>2231653539</v>
      </c>
      <c r="Z130" s="13">
        <f>Y130*100/Y$51</f>
        <v>41.35388242532624</v>
      </c>
      <c r="AA130" s="14">
        <f t="shared" si="114"/>
        <v>4.5472695432936945</v>
      </c>
      <c r="AC130" s="20">
        <f>SUM(AC80:AC109)</f>
        <v>580077821</v>
      </c>
      <c r="AD130" s="20">
        <f>SUM(AD80:AD109)</f>
        <v>1197424852</v>
      </c>
      <c r="AE130" s="20">
        <f>SUM(AE80:AE109)</f>
        <v>1690945333</v>
      </c>
      <c r="AF130" s="20">
        <f>SUM(AF80:AF109)</f>
        <v>2196729429</v>
      </c>
      <c r="AG130" s="13">
        <f>AF130*100/AF$51</f>
        <v>42.57335419002962</v>
      </c>
      <c r="AH130" s="14">
        <f t="shared" si="116"/>
        <v>-1.5649431862819227</v>
      </c>
      <c r="AJ130" s="20">
        <f>SUM(AJ80:AJ109)</f>
        <v>616250210</v>
      </c>
      <c r="AK130" s="20">
        <f>SUM(AK80:AK109)</f>
        <v>1283000280</v>
      </c>
      <c r="AL130" s="20">
        <f>SUM(AL80:AL109)</f>
        <v>1854329934</v>
      </c>
      <c r="AM130" s="20">
        <f>SUM(AM80:AM109)</f>
        <v>2492588479</v>
      </c>
      <c r="AN130" s="13">
        <f>AM130*100/AM$51</f>
        <v>42.80637416998399</v>
      </c>
      <c r="AO130" s="14">
        <f t="shared" si="118"/>
        <v>13.468160716300943</v>
      </c>
      <c r="AQ130" s="20">
        <f>SUM(AQ80:AQ109)</f>
        <v>651556602</v>
      </c>
      <c r="AR130" s="20">
        <f>SUM(AR80:AR109)</f>
        <v>1366777603</v>
      </c>
      <c r="AS130" s="20">
        <f>SUM(AS80:AS109)</f>
        <v>2010249691</v>
      </c>
      <c r="AT130" s="20">
        <f>SUM(AT80:AT109)</f>
        <v>2640297579</v>
      </c>
      <c r="AU130" s="13">
        <f>AT130*100/AT$51</f>
        <v>41.0866183259473</v>
      </c>
      <c r="AV130" s="14">
        <f t="shared" si="120"/>
        <v>5.9259320679865795</v>
      </c>
      <c r="AX130" s="20">
        <f>SUM(AX80:AX109)</f>
        <v>743694204</v>
      </c>
      <c r="AY130" s="20">
        <f>SUM(AY80:AY109)</f>
        <v>1515036671</v>
      </c>
      <c r="AZ130" s="20">
        <f>SUM(AZ80:AZ109)</f>
        <v>2280292880</v>
      </c>
      <c r="BA130" s="20">
        <f>SUM(BA80:BA109)</f>
        <v>3040903447</v>
      </c>
      <c r="BB130" s="13">
        <f>BA130*100/BA$51</f>
        <v>41.14546822188177</v>
      </c>
      <c r="BC130" s="14">
        <f t="shared" si="122"/>
        <v>15.172754434434907</v>
      </c>
      <c r="BE130" s="20">
        <f>SUM(BE80:BE109)</f>
        <v>905751544</v>
      </c>
      <c r="BF130" s="20">
        <f>SUM(BF80:BF109)</f>
        <v>1796007771</v>
      </c>
      <c r="BG130" s="20">
        <f>SUM(BG80:BG109)</f>
        <v>2619690874</v>
      </c>
      <c r="BH130" s="20">
        <f>SUM(BH80:BH109)</f>
        <v>3450768177</v>
      </c>
      <c r="BI130" s="13">
        <f>BH130*100/BH$51</f>
        <v>42.60086505881261</v>
      </c>
      <c r="BJ130" s="14">
        <f t="shared" si="124"/>
        <v>13.478386839422726</v>
      </c>
      <c r="BL130" s="20">
        <f>SUM(BL80:BL109)</f>
        <v>932962896</v>
      </c>
      <c r="BM130" s="20">
        <f>SUM(BM80:BM109)</f>
        <v>1914823502</v>
      </c>
      <c r="BN130" s="20">
        <f>SUM(BN80:BN109)</f>
        <v>2797769893</v>
      </c>
      <c r="BO130" s="20">
        <f>SUM(BO80:BO109)</f>
        <v>3681487065</v>
      </c>
      <c r="BP130" s="13">
        <f>BO130*100/BO$51</f>
        <v>43.65310470228401</v>
      </c>
      <c r="BQ130" s="14">
        <f t="shared" si="126"/>
        <v>6.686015291835119</v>
      </c>
      <c r="BS130" s="20">
        <f>SUM(BS80:BS109)</f>
        <v>696034997</v>
      </c>
      <c r="BT130" s="20">
        <f>SUM(BT80:BT109)</f>
        <v>1356598969</v>
      </c>
      <c r="BU130" s="20">
        <f>SUM(BU80:BU109)</f>
        <v>1923314073</v>
      </c>
      <c r="BV130" s="20">
        <f>SUM(BV80:BV109)</f>
        <v>2563230491</v>
      </c>
      <c r="BW130" s="13">
        <f>BV130*100/BV$51</f>
        <v>39.765881341667956</v>
      </c>
      <c r="BX130" s="14">
        <f t="shared" si="128"/>
        <v>-30.375132500974843</v>
      </c>
      <c r="BZ130" s="20">
        <f>SUM(BZ80:BZ109)</f>
        <v>725747950</v>
      </c>
      <c r="CA130" s="20">
        <f>SUM(CA80:CA109)</f>
        <v>1554881245</v>
      </c>
      <c r="CB130" s="20">
        <f>SUM(CB80:CB109)</f>
        <v>2367544254</v>
      </c>
      <c r="CC130" s="20">
        <f>SUM(CC80:CC109)</f>
        <v>3213784880</v>
      </c>
      <c r="CD130" s="13">
        <f>CC130*100/CC$51</f>
        <v>43.84063515565561</v>
      </c>
      <c r="CE130" s="14">
        <f t="shared" si="130"/>
        <v>25.380253211103053</v>
      </c>
      <c r="CG130" s="20">
        <f>SUM(CG80:CG109)</f>
        <v>913198330</v>
      </c>
      <c r="CH130" s="20">
        <f>SUM(CH80:CH109)</f>
        <v>1913418280</v>
      </c>
      <c r="CI130" s="20">
        <f>SUM(CI80:CI109)</f>
        <v>2757024676</v>
      </c>
      <c r="CJ130" s="20">
        <f>SUM(CJ80:CJ109)</f>
        <v>3542629340</v>
      </c>
      <c r="CK130" s="13">
        <f>CJ130*100/CJ$51</f>
        <v>42.46953384610713</v>
      </c>
      <c r="CL130" s="14">
        <f t="shared" si="132"/>
        <v>10.23231088199033</v>
      </c>
      <c r="CN130" s="20">
        <f>SUM(CN80:CN109)</f>
        <v>818747106</v>
      </c>
      <c r="CO130" s="20">
        <f>SUM(CO80:CO109)</f>
        <v>1699372201</v>
      </c>
      <c r="CP130" s="20">
        <f>SUM(CP80:CP109)</f>
        <v>2422982811</v>
      </c>
      <c r="CQ130" s="20">
        <f>SUM(CQ80:CQ109)</f>
        <v>3179846004</v>
      </c>
      <c r="CR130" s="13">
        <f>CQ130*100/CQ$51</f>
        <v>37.62854091427218</v>
      </c>
      <c r="CS130" s="14">
        <f t="shared" si="134"/>
        <v>-10.240510682384851</v>
      </c>
      <c r="CU130" s="20">
        <f>SUM(CU80:CU109)</f>
        <v>787500206</v>
      </c>
      <c r="CV130" s="20">
        <f>SUM(CV80:CV109)</f>
        <v>1632470115</v>
      </c>
      <c r="CW130" s="20">
        <f>SUM(CW80:CW109)</f>
        <v>2388255645</v>
      </c>
      <c r="CX130" s="20">
        <f>SUM(CX80:CX109)</f>
        <v>3192886839</v>
      </c>
      <c r="CY130" s="13">
        <f>CX130*100/CX$51</f>
        <v>37.05164749894963</v>
      </c>
      <c r="CZ130" s="14">
        <f t="shared" si="136"/>
        <v>0.41010901105259734</v>
      </c>
      <c r="DB130" s="20">
        <f>SUM(DB80:DB109)</f>
        <v>856773448</v>
      </c>
      <c r="DC130" s="20">
        <f>SUM(DC80:DC109)</f>
        <v>1827065701</v>
      </c>
      <c r="DD130" s="20">
        <f>SUM(DD80:DD109)</f>
        <v>2665051134</v>
      </c>
      <c r="DE130" s="20">
        <f>SUM(DE80:DE109)</f>
        <v>3497224426</v>
      </c>
      <c r="DF130" s="13">
        <f>DE130*100/DE$51</f>
        <v>38.90979332319552</v>
      </c>
      <c r="DG130" s="14">
        <f t="shared" si="138"/>
        <v>9.531737338217638</v>
      </c>
      <c r="DI130" s="20">
        <f>SUM(DI80:DI109)</f>
        <v>916256521</v>
      </c>
      <c r="DJ130" s="20">
        <f>SUM(DJ80:DJ109)</f>
        <v>1929671473</v>
      </c>
      <c r="DK130" s="20">
        <f>SUM(DK80:DK109)</f>
        <v>2749594702</v>
      </c>
      <c r="DL130" s="20">
        <f>SUM(DL80:DL109)</f>
        <v>3575762957</v>
      </c>
      <c r="DM130" s="13">
        <f>DL130*100/DL$51</f>
        <v>38.631068918314675</v>
      </c>
      <c r="DN130" s="14">
        <f t="shared" si="140"/>
        <v>2.245738947037765</v>
      </c>
      <c r="DP130" s="20">
        <f>SUM(DP80:DP109)</f>
        <v>915349342</v>
      </c>
      <c r="DQ130" s="20">
        <f>SUM(DQ80:DQ109)</f>
        <v>1831517582</v>
      </c>
      <c r="DR130" s="20">
        <f>SUM(DR80:DR109)</f>
        <v>2637313010</v>
      </c>
      <c r="DS130" s="20">
        <f>SUM(DS80:DS109)</f>
        <v>0</v>
      </c>
      <c r="DT130" s="13" t="e">
        <f>DS130*100/DS$51</f>
        <v>#DIV/0!</v>
      </c>
      <c r="DU130" s="14">
        <f t="shared" si="142"/>
        <v>-100</v>
      </c>
    </row>
    <row r="131" spans="1:125" ht="12">
      <c r="A131" s="2" t="s">
        <v>58</v>
      </c>
      <c r="B131" s="20">
        <f>B110+B111</f>
        <v>2303862</v>
      </c>
      <c r="C131" s="20">
        <f>C110+C111</f>
        <v>4745410</v>
      </c>
      <c r="D131" s="20">
        <f>D110+D111</f>
        <v>6775061</v>
      </c>
      <c r="E131" s="20">
        <f>E110+E111</f>
        <v>9300304</v>
      </c>
      <c r="F131" s="13">
        <f t="shared" si="108"/>
        <v>0.5149271604665027</v>
      </c>
      <c r="H131" s="20">
        <f>H110+H111</f>
        <v>1665773</v>
      </c>
      <c r="I131" s="20">
        <f>I110+I111</f>
        <v>3022188</v>
      </c>
      <c r="J131" s="20">
        <f>J110+J111</f>
        <v>3855538</v>
      </c>
      <c r="K131" s="20">
        <f>K110+K111</f>
        <v>5483747</v>
      </c>
      <c r="L131" s="13">
        <f t="shared" si="109"/>
        <v>0.26122585256968256</v>
      </c>
      <c r="M131" s="14">
        <f t="shared" si="110"/>
        <v>-41.0369058903881</v>
      </c>
      <c r="O131" s="20">
        <f>O110+O111</f>
        <v>1460541</v>
      </c>
      <c r="P131" s="20">
        <f>P110+P111</f>
        <v>2397412</v>
      </c>
      <c r="Q131" s="20">
        <f>Q110+Q111</f>
        <v>3402361</v>
      </c>
      <c r="R131" s="20">
        <f>R110+R111</f>
        <v>5286756</v>
      </c>
      <c r="S131" s="13">
        <f t="shared" si="111"/>
        <v>0.23860889362594662</v>
      </c>
      <c r="T131" s="14">
        <f t="shared" si="112"/>
        <v>-3.592270029963089</v>
      </c>
      <c r="V131" s="20">
        <f>V110+V111</f>
        <v>1215756</v>
      </c>
      <c r="W131" s="20">
        <f>W110+W111</f>
        <v>2116761</v>
      </c>
      <c r="X131" s="20">
        <f>X110+X111</f>
        <v>3111116</v>
      </c>
      <c r="Y131" s="20">
        <f>Y110+Y111</f>
        <v>4380433</v>
      </c>
      <c r="Z131" s="13">
        <f t="shared" si="113"/>
        <v>0.1897139924466829</v>
      </c>
      <c r="AA131" s="14">
        <f t="shared" si="114"/>
        <v>-17.143272736627154</v>
      </c>
      <c r="AC131" s="20">
        <f>AC110+AC111</f>
        <v>573736</v>
      </c>
      <c r="AD131" s="20">
        <f>AD110+AD111</f>
        <v>1448799</v>
      </c>
      <c r="AE131" s="20">
        <f>AE110+AE111</f>
        <v>2119987</v>
      </c>
      <c r="AF131" s="20">
        <f>AF110+AF111</f>
        <v>2935668</v>
      </c>
      <c r="AG131" s="13">
        <f t="shared" si="115"/>
        <v>0.1287964704645889</v>
      </c>
      <c r="AH131" s="14">
        <f t="shared" si="116"/>
        <v>-32.98224170989489</v>
      </c>
      <c r="AJ131" s="20">
        <f>AJ110+AJ111</f>
        <v>1442736</v>
      </c>
      <c r="AK131" s="20">
        <f>AK110+AK111</f>
        <v>2850469</v>
      </c>
      <c r="AL131" s="20">
        <f>AL110+AL111</f>
        <v>4016634</v>
      </c>
      <c r="AM131" s="20">
        <f>AM110+AM111</f>
        <v>6410991</v>
      </c>
      <c r="AN131" s="13">
        <f t="shared" si="117"/>
        <v>0.2501995368499176</v>
      </c>
      <c r="AO131" s="14">
        <f t="shared" si="118"/>
        <v>118.38269858853249</v>
      </c>
      <c r="AQ131" s="20">
        <f>AQ110+AQ111</f>
        <v>1746161</v>
      </c>
      <c r="AR131" s="20">
        <f>AR110+AR111</f>
        <v>3174652</v>
      </c>
      <c r="AS131" s="20">
        <f>AS110+AS111</f>
        <v>5290187</v>
      </c>
      <c r="AT131" s="20">
        <f>AT110+AT111</f>
        <v>7448896</v>
      </c>
      <c r="AU131" s="13">
        <f t="shared" si="119"/>
        <v>0.2760155790140437</v>
      </c>
      <c r="AV131" s="14">
        <f t="shared" si="120"/>
        <v>16.189462752326435</v>
      </c>
      <c r="AX131" s="20">
        <f>AX110+AX111</f>
        <v>1736626</v>
      </c>
      <c r="AY131" s="20">
        <f>AY110+AY111</f>
        <v>3250482</v>
      </c>
      <c r="AZ131" s="20">
        <f>AZ110+AZ111</f>
        <v>4491367</v>
      </c>
      <c r="BA131" s="20">
        <f>BA110+BA111</f>
        <v>6277077</v>
      </c>
      <c r="BB131" s="13">
        <f t="shared" si="121"/>
        <v>0.2021331299327301</v>
      </c>
      <c r="BC131" s="14">
        <f t="shared" si="122"/>
        <v>-15.7314453041095</v>
      </c>
      <c r="BE131" s="20">
        <f>BE110+BE111</f>
        <v>1679843</v>
      </c>
      <c r="BF131" s="20">
        <f>BF110+BF111</f>
        <v>3155182</v>
      </c>
      <c r="BG131" s="20">
        <f>BG110+BG111</f>
        <v>4143768</v>
      </c>
      <c r="BH131" s="20">
        <f>BH110+BH111</f>
        <v>5328554</v>
      </c>
      <c r="BI131" s="13">
        <f t="shared" si="123"/>
        <v>0.1516088990718202</v>
      </c>
      <c r="BJ131" s="14">
        <f t="shared" si="124"/>
        <v>-15.110902733868002</v>
      </c>
      <c r="BL131" s="20">
        <f>BL110+BL111</f>
        <v>813283</v>
      </c>
      <c r="BM131" s="20">
        <f>BM110+BM111</f>
        <v>1450615</v>
      </c>
      <c r="BN131" s="20">
        <f>BN110+BN111</f>
        <v>1965350</v>
      </c>
      <c r="BO131" s="20">
        <f>BO110+BO111</f>
        <v>3037206</v>
      </c>
      <c r="BP131" s="13">
        <f t="shared" si="125"/>
        <v>0.08106600475313773</v>
      </c>
      <c r="BQ131" s="14">
        <f t="shared" si="126"/>
        <v>-43.00130954851917</v>
      </c>
      <c r="BS131" s="20">
        <f>BS110+BS111</f>
        <v>543667</v>
      </c>
      <c r="BT131" s="20">
        <f>BT110+BT111</f>
        <v>1033536</v>
      </c>
      <c r="BU131" s="20">
        <f>BU110+BU111</f>
        <v>1466603</v>
      </c>
      <c r="BV131" s="20">
        <f>BV110+BV111</f>
        <v>1860112</v>
      </c>
      <c r="BW131" s="13">
        <f t="shared" si="127"/>
        <v>0.07062223793908598</v>
      </c>
      <c r="BX131" s="14">
        <f t="shared" si="128"/>
        <v>-38.75581702393581</v>
      </c>
      <c r="BZ131" s="20">
        <f>BZ110+BZ111</f>
        <v>621051</v>
      </c>
      <c r="CA131" s="20">
        <f>CA110+CA111</f>
        <v>1049084</v>
      </c>
      <c r="CB131" s="20">
        <f>CB110+CB111</f>
        <v>1869669</v>
      </c>
      <c r="CC131" s="20">
        <f>CC110+CC111</f>
        <v>2728672</v>
      </c>
      <c r="CD131" s="13">
        <f t="shared" si="129"/>
        <v>0.08287693685175518</v>
      </c>
      <c r="CE131" s="14">
        <f t="shared" si="130"/>
        <v>46.69396251408517</v>
      </c>
      <c r="CG131" s="20">
        <f>CG110+CG111</f>
        <v>547831</v>
      </c>
      <c r="CH131" s="20">
        <f>CH110+CH111</f>
        <v>1484611</v>
      </c>
      <c r="CI131" s="20">
        <f>CI110+CI111</f>
        <v>1890717</v>
      </c>
      <c r="CJ131" s="20">
        <f>CJ110+CJ111</f>
        <v>3410428</v>
      </c>
      <c r="CK131" s="13">
        <f t="shared" si="131"/>
        <v>0.09382258322465237</v>
      </c>
      <c r="CL131" s="14">
        <f t="shared" si="132"/>
        <v>24.984901080085848</v>
      </c>
      <c r="CN131" s="20">
        <f>CN110+CN111</f>
        <v>965449</v>
      </c>
      <c r="CO131" s="20">
        <f>CO110+CO111</f>
        <v>2420492</v>
      </c>
      <c r="CP131" s="20">
        <f>CP110+CP111</f>
        <v>3498017</v>
      </c>
      <c r="CQ131" s="20">
        <f>CQ110+CQ111</f>
        <v>4681301</v>
      </c>
      <c r="CR131" s="13">
        <f t="shared" si="133"/>
        <v>0.14341100820053704</v>
      </c>
      <c r="CS131" s="14">
        <f t="shared" si="134"/>
        <v>37.26432576790947</v>
      </c>
      <c r="CU131" s="20">
        <f>CU110+CU111</f>
        <v>1328211</v>
      </c>
      <c r="CV131" s="20">
        <f>CV110+CV111</f>
        <v>2566422</v>
      </c>
      <c r="CW131" s="20">
        <f>CW110+CW111</f>
        <v>3293294</v>
      </c>
      <c r="CX131" s="20">
        <f>CX110+CX111</f>
        <v>4005613</v>
      </c>
      <c r="CY131" s="13">
        <f>CX131*100/CX$117</f>
        <v>0.1217919034765203</v>
      </c>
      <c r="CZ131" s="14">
        <f t="shared" si="136"/>
        <v>-14.433765314385894</v>
      </c>
      <c r="DB131" s="20">
        <f>DB110+DB111</f>
        <v>944333</v>
      </c>
      <c r="DC131" s="20">
        <f>DC110+DC111</f>
        <v>2327954</v>
      </c>
      <c r="DD131" s="20">
        <f>DD110+DD111</f>
        <v>3922504</v>
      </c>
      <c r="DE131" s="20">
        <f>DE110+DE111</f>
        <v>5340077</v>
      </c>
      <c r="DF131" s="13">
        <f>DE131*100/DE$117</f>
        <v>0.14895370316040452</v>
      </c>
      <c r="DG131" s="14">
        <f t="shared" si="138"/>
        <v>33.31485093542486</v>
      </c>
      <c r="DI131" s="20">
        <f>DI110+DI111</f>
        <v>1259420</v>
      </c>
      <c r="DJ131" s="20">
        <f>DJ110+DJ111</f>
        <v>2505629</v>
      </c>
      <c r="DK131" s="20">
        <f>DK110+DK111</f>
        <v>3067764</v>
      </c>
      <c r="DL131" s="20">
        <f>DL110+DL111</f>
        <v>3934872</v>
      </c>
      <c r="DM131" s="13">
        <f>DL131*100/DL$117</f>
        <v>0.10742279310253128</v>
      </c>
      <c r="DN131" s="14">
        <f t="shared" si="140"/>
        <v>-26.314320935821712</v>
      </c>
      <c r="DP131" s="20">
        <f>DP110+DP111</f>
        <v>459910</v>
      </c>
      <c r="DQ131" s="20">
        <f>DQ110+DQ111</f>
        <v>1018516</v>
      </c>
      <c r="DR131" s="20">
        <f>DR110+DR111</f>
        <v>1535150</v>
      </c>
      <c r="DS131" s="20">
        <f>DS110+DS111</f>
        <v>0</v>
      </c>
      <c r="DT131" s="13" t="e">
        <f>DS131*100/DS$117</f>
        <v>#DIV/0!</v>
      </c>
      <c r="DU131" s="14">
        <f t="shared" si="142"/>
        <v>-100</v>
      </c>
    </row>
    <row r="132" spans="1:125" ht="12">
      <c r="A132" s="2" t="s">
        <v>59</v>
      </c>
      <c r="B132" s="20">
        <f>B113+B114</f>
        <v>106565</v>
      </c>
      <c r="C132" s="20">
        <f>C113+C114</f>
        <v>330854</v>
      </c>
      <c r="D132" s="20">
        <f>D113+D114</f>
        <v>474175</v>
      </c>
      <c r="E132" s="20">
        <f>E113+E114</f>
        <v>1035561</v>
      </c>
      <c r="F132" s="13">
        <f t="shared" si="108"/>
        <v>0.057335597333146526</v>
      </c>
      <c r="H132" s="20">
        <f>H113+H114</f>
        <v>135449</v>
      </c>
      <c r="I132" s="20">
        <f>I113+I114</f>
        <v>464373</v>
      </c>
      <c r="J132" s="20">
        <f>J113+J114</f>
        <v>474949</v>
      </c>
      <c r="K132" s="20">
        <f>K113+K114</f>
        <v>798246</v>
      </c>
      <c r="L132" s="13">
        <f t="shared" si="109"/>
        <v>0.03802554930239102</v>
      </c>
      <c r="M132" s="14">
        <f t="shared" si="110"/>
        <v>-22.91656406527477</v>
      </c>
      <c r="O132" s="20">
        <f>O113+O114</f>
        <v>155296</v>
      </c>
      <c r="P132" s="20">
        <f>P113+P114</f>
        <v>291001</v>
      </c>
      <c r="Q132" s="20">
        <f>Q113+Q114</f>
        <v>304037</v>
      </c>
      <c r="R132" s="20">
        <f>R113+R114</f>
        <v>481575</v>
      </c>
      <c r="S132" s="13">
        <f t="shared" si="111"/>
        <v>0.021735082524692882</v>
      </c>
      <c r="T132" s="14">
        <f t="shared" si="112"/>
        <v>-39.67085334596102</v>
      </c>
      <c r="V132" s="20">
        <f>V113+V114</f>
        <v>183115</v>
      </c>
      <c r="W132" s="20">
        <f>W113+W114</f>
        <v>254951</v>
      </c>
      <c r="X132" s="20">
        <f>X113+X114</f>
        <v>277682</v>
      </c>
      <c r="Y132" s="20">
        <f>Y113+Y114</f>
        <v>415166</v>
      </c>
      <c r="Z132" s="13">
        <f t="shared" si="113"/>
        <v>0.017980596755644833</v>
      </c>
      <c r="AA132" s="14">
        <f t="shared" si="114"/>
        <v>-13.789960026994763</v>
      </c>
      <c r="AC132" s="20">
        <f>AC113+AC114</f>
        <v>85088</v>
      </c>
      <c r="AD132" s="20">
        <f>AD113+AD114</f>
        <v>160519</v>
      </c>
      <c r="AE132" s="20">
        <f>AE113+AE114</f>
        <v>187773</v>
      </c>
      <c r="AF132" s="20">
        <f>AF113+AF114</f>
        <v>227104</v>
      </c>
      <c r="AG132" s="13">
        <f t="shared" si="115"/>
        <v>0.009963726698110955</v>
      </c>
      <c r="AH132" s="14">
        <f t="shared" si="116"/>
        <v>-45.29802536816599</v>
      </c>
      <c r="AJ132" s="20">
        <f>AJ113+AJ114</f>
        <v>63285</v>
      </c>
      <c r="AK132" s="20">
        <f>AK113+AK114</f>
        <v>176679</v>
      </c>
      <c r="AL132" s="20">
        <f>AL113+AL114</f>
        <v>221921</v>
      </c>
      <c r="AM132" s="20">
        <f>AM113+AM114</f>
        <v>277285</v>
      </c>
      <c r="AN132" s="13">
        <f t="shared" si="117"/>
        <v>0.010821506156447482</v>
      </c>
      <c r="AO132" s="14">
        <f t="shared" si="118"/>
        <v>22.096044103142177</v>
      </c>
      <c r="AQ132" s="20">
        <f>AQ113+AQ114</f>
        <v>83218</v>
      </c>
      <c r="AR132" s="20">
        <f>AR113+AR114</f>
        <v>148615</v>
      </c>
      <c r="AS132" s="20">
        <f>AS113+AS114</f>
        <v>424492</v>
      </c>
      <c r="AT132" s="20">
        <f>AT113+AT114</f>
        <v>456121</v>
      </c>
      <c r="AU132" s="13">
        <f t="shared" si="119"/>
        <v>0.01690136389546379</v>
      </c>
      <c r="AV132" s="14">
        <f t="shared" si="120"/>
        <v>64.49537479488612</v>
      </c>
      <c r="AX132" s="20">
        <f>AX113+AX114</f>
        <v>42220</v>
      </c>
      <c r="AY132" s="20">
        <f>AY113+AY114</f>
        <v>72802</v>
      </c>
      <c r="AZ132" s="20">
        <f>AZ113+AZ114</f>
        <v>123204</v>
      </c>
      <c r="BA132" s="20">
        <f>BA113+BA114</f>
        <v>174425</v>
      </c>
      <c r="BB132" s="13">
        <f t="shared" si="121"/>
        <v>0.005616797625473839</v>
      </c>
      <c r="BC132" s="14">
        <f t="shared" si="122"/>
        <v>-61.75905077819263</v>
      </c>
      <c r="BE132" s="20">
        <f>BE113+BE114</f>
        <v>21521</v>
      </c>
      <c r="BF132" s="20">
        <f>BF113+BF114</f>
        <v>65217</v>
      </c>
      <c r="BG132" s="20">
        <f>BG113+BG114</f>
        <v>162390</v>
      </c>
      <c r="BH132" s="20">
        <f>BH113+BH114</f>
        <v>269451</v>
      </c>
      <c r="BI132" s="13">
        <f t="shared" si="123"/>
        <v>0.007666464384859574</v>
      </c>
      <c r="BJ132" s="14">
        <f t="shared" si="124"/>
        <v>54.479575748889204</v>
      </c>
      <c r="BL132" s="20">
        <f>BL113+BL114</f>
        <v>47686</v>
      </c>
      <c r="BM132" s="20">
        <f>BM113+BM114</f>
        <v>202910</v>
      </c>
      <c r="BN132" s="20">
        <f>BN113+BN114</f>
        <v>342866</v>
      </c>
      <c r="BO132" s="20">
        <f>BO113+BO114</f>
        <v>393139</v>
      </c>
      <c r="BP132" s="13">
        <f t="shared" si="125"/>
        <v>0.010493265205798954</v>
      </c>
      <c r="BQ132" s="14">
        <f t="shared" si="126"/>
        <v>45.90370790978693</v>
      </c>
      <c r="BS132" s="20">
        <f>BS113+BS114</f>
        <v>30463</v>
      </c>
      <c r="BT132" s="20">
        <f>BT113+BT114</f>
        <v>79482</v>
      </c>
      <c r="BU132" s="20">
        <f>BU113+BU114</f>
        <v>198621</v>
      </c>
      <c r="BV132" s="20">
        <f>BV113+BV114</f>
        <v>290202</v>
      </c>
      <c r="BW132" s="13">
        <f t="shared" si="127"/>
        <v>0.011018000364708486</v>
      </c>
      <c r="BX132" s="14">
        <f t="shared" si="128"/>
        <v>-26.183360083838025</v>
      </c>
      <c r="BZ132" s="20">
        <f>BZ113+BZ114</f>
        <v>35384</v>
      </c>
      <c r="CA132" s="20">
        <f>CA113+CA114</f>
        <v>129361</v>
      </c>
      <c r="CB132" s="20">
        <f>CB113+CB114</f>
        <v>262695</v>
      </c>
      <c r="CC132" s="20">
        <f>CC113+CC114</f>
        <v>381674</v>
      </c>
      <c r="CD132" s="13">
        <f t="shared" si="129"/>
        <v>0.011592442036256761</v>
      </c>
      <c r="CE132" s="14">
        <f t="shared" si="130"/>
        <v>31.520113576060822</v>
      </c>
      <c r="CG132" s="20">
        <f>CG113+CG114</f>
        <v>221843</v>
      </c>
      <c r="CH132" s="20">
        <f>CH113+CH114</f>
        <v>270689</v>
      </c>
      <c r="CI132" s="20">
        <f>CI113+CI114</f>
        <v>312224</v>
      </c>
      <c r="CJ132" s="20">
        <f>CJ113+CJ114</f>
        <v>346721</v>
      </c>
      <c r="CK132" s="13">
        <f t="shared" si="131"/>
        <v>0.009538468449776594</v>
      </c>
      <c r="CL132" s="14">
        <f t="shared" si="132"/>
        <v>-9.157815308352156</v>
      </c>
      <c r="CN132" s="20">
        <f>CN113+CN114</f>
        <v>98579</v>
      </c>
      <c r="CO132" s="20">
        <f>CO113+CO114</f>
        <v>221364</v>
      </c>
      <c r="CP132" s="20">
        <f>CP113+CP114</f>
        <v>500842</v>
      </c>
      <c r="CQ132" s="20">
        <f>CQ113+CQ114</f>
        <v>608121</v>
      </c>
      <c r="CR132" s="13">
        <f t="shared" si="133"/>
        <v>0.018629702665545065</v>
      </c>
      <c r="CS132" s="14">
        <f t="shared" si="134"/>
        <v>75.39202990300558</v>
      </c>
      <c r="CU132" s="20">
        <f>CU113+CU114</f>
        <v>66876</v>
      </c>
      <c r="CV132" s="20">
        <f>CV113+CV114</f>
        <v>141264</v>
      </c>
      <c r="CW132" s="20">
        <f>CW113+CW114</f>
        <v>239196</v>
      </c>
      <c r="CX132" s="20">
        <f>CX113+CX114</f>
        <v>335402</v>
      </c>
      <c r="CY132" s="13">
        <f>CX132*100/CX$117</f>
        <v>0.010198001656633295</v>
      </c>
      <c r="CZ132" s="14">
        <f t="shared" si="136"/>
        <v>-44.84617370556189</v>
      </c>
      <c r="DB132" s="20">
        <f>DB113+DB114</f>
        <v>116677</v>
      </c>
      <c r="DC132" s="20">
        <f>DC113+DC114</f>
        <v>161890</v>
      </c>
      <c r="DD132" s="20">
        <f>DD113+DD114</f>
        <v>249144</v>
      </c>
      <c r="DE132" s="20">
        <f>DE113+DE114</f>
        <v>332744</v>
      </c>
      <c r="DF132" s="13">
        <f>DE132*100/DE$117</f>
        <v>0.009281411298826897</v>
      </c>
      <c r="DG132" s="14">
        <f t="shared" si="138"/>
        <v>-0.7924818575917811</v>
      </c>
      <c r="DI132" s="20">
        <f>DI113+DI114</f>
        <v>47349</v>
      </c>
      <c r="DJ132" s="20">
        <f>DJ113+DJ114</f>
        <v>135473</v>
      </c>
      <c r="DK132" s="20">
        <f>DK113+DK114</f>
        <v>374116</v>
      </c>
      <c r="DL132" s="20">
        <f>DL113+DL114</f>
        <v>385260</v>
      </c>
      <c r="DM132" s="13">
        <f>DL132*100/DL$117</f>
        <v>0.010517675103708888</v>
      </c>
      <c r="DN132" s="14">
        <f t="shared" si="140"/>
        <v>15.782703820354385</v>
      </c>
      <c r="DP132" s="20">
        <f>DP113+DP114</f>
        <v>239048</v>
      </c>
      <c r="DQ132" s="20">
        <f>DQ113+DQ114</f>
        <v>313588</v>
      </c>
      <c r="DR132" s="20">
        <f>DR113+DR114</f>
        <v>368645</v>
      </c>
      <c r="DS132" s="20">
        <f>DS113+DS114</f>
        <v>0</v>
      </c>
      <c r="DT132" s="13" t="e">
        <f>DS132*100/DS$117</f>
        <v>#DIV/0!</v>
      </c>
      <c r="DU132" s="14">
        <f t="shared" si="142"/>
        <v>-100</v>
      </c>
    </row>
    <row r="133" spans="1:125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78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77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2016-12-15T10:03:54Z</dcterms:modified>
  <cp:category/>
  <cp:version/>
  <cp:contentType/>
  <cp:contentStatus/>
</cp:coreProperties>
</file>