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serie storica spese comunali" sheetId="1" r:id="rId1"/>
  </sheets>
  <definedNames>
    <definedName name="_Regression_Int" localSheetId="0" hidden="1">1</definedName>
    <definedName name="N">#N/A</definedName>
  </definedNames>
  <calcPr fullCalcOnLoad="1"/>
</workbook>
</file>

<file path=xl/sharedStrings.xml><?xml version="1.0" encoding="utf-8"?>
<sst xmlns="http://schemas.openxmlformats.org/spreadsheetml/2006/main" count="358" uniqueCount="43">
  <si>
    <t>-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</si>
  <si>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</si>
  <si>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</si>
  <si>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</si>
  <si>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</si>
  <si>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</si>
  <si>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</si>
  <si>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</si>
  <si>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</si>
  <si>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</si>
  <si>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</si>
  <si>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</si>
  <si>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Pagamenti</t>
  </si>
  <si>
    <t>Impegni</t>
  </si>
  <si>
    <t>In conto</t>
  </si>
  <si>
    <t>TITOLI CATEGORIE E VOCI ECONOMICHE</t>
  </si>
  <si>
    <t>(a)</t>
  </si>
  <si>
    <t>competenza</t>
  </si>
  <si>
    <t>residui (b)</t>
  </si>
  <si>
    <t>EMILIA-ROMAGNA.</t>
  </si>
  <si>
    <t>SPESE CORRENTI</t>
  </si>
  <si>
    <t>SPESE IN CONTO CAPITALE</t>
  </si>
  <si>
    <t>SPESE PER RIMBORSO PRESTITI</t>
  </si>
  <si>
    <t>SPESE PER PARTITE DI GIRO</t>
  </si>
  <si>
    <t>SPESE PER SERVIZI PER CONTO DI TERZI</t>
  </si>
  <si>
    <t>TOTALE GENERALE</t>
  </si>
  <si>
    <t>ITALIA</t>
  </si>
  <si>
    <t xml:space="preserve">(1) Nel 1997 i bilanci sono stati redatti utilizzando sia i criteri del DPR 421/79 che del DPR 194/96. La voce "partite di giro", non più contemplata dal DPR 194/96 appare comunque in quanto alcuni </t>
  </si>
  <si>
    <t>comuni hanno redatto il bilancio, adottando la vecchia procedura del DPR 421/79. Il 1997 è stato redatto, sommando i bilanci ottenuti con entrambe le procedure.</t>
  </si>
  <si>
    <t>(2) La somma degli addendi può non coincidere con il totale a causa degli arrotondamenti</t>
  </si>
  <si>
    <t>(a) Definisce l'onere che scaturisce dalle obbligazioni pecuniarie giuridicamente perfezionate. E' assunto sullo stanziamento di competenza di ciascun capitolo di spesa (con esclusione dei Fondi speciali e di riserva)</t>
  </si>
  <si>
    <t>E' la prima fase della procedura di esecuzione delle spese</t>
  </si>
  <si>
    <t>(b) Spese impegnate, ma non ancora pagate: costituiscono un debito dell'ente pubblico</t>
  </si>
  <si>
    <t>Fonte: Istat (Annuari di "Finanza locale: entrate e spese dei bilanci consuntivi (comuni, province e regioni)</t>
  </si>
  <si>
    <t>SPESE PER TITOLO, FUNZIONE, INTERVENTO E GESTIONE DELLE AMMINISTRAZIONI COMUNALI (1)(2).</t>
  </si>
  <si>
    <t>FILE: COMUNI_SPESE_STORICO.XLS</t>
  </si>
  <si>
    <t>Dati in migliaia di euro.</t>
  </si>
  <si>
    <t>2010 (c)</t>
  </si>
  <si>
    <t>EMILIA-ROMAGNA (d) E ITALIA</t>
  </si>
  <si>
    <t>(d) Dal 2010 sono stati acquisiti sette comuni provenienti dalla provincia di Pesaro e Urbino.</t>
  </si>
  <si>
    <t>(c) Dati provvisori.</t>
  </si>
  <si>
    <t>2013 (c)</t>
  </si>
  <si>
    <t>PERIODO: 1990 - 2014.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</si>
</sst>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);\(#,##0.0\)"/>
    <numFmt numFmtId="165" formatCode="#,##0.0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5" fontId="2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V58"/>
  <sheetViews>
    <sheetView tabSelected="1" zoomScalePageLayoutView="0" workbookViewId="0" topLeftCell="A1">
      <pane xSplit="1" ySplit="12" topLeftCell="CH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T29" sqref="CT29:CV29"/>
    </sheetView>
  </sheetViews>
  <sheetFormatPr defaultColWidth="12.625" defaultRowHeight="12.75"/>
  <cols>
    <col min="1" max="1" width="49.625" style="2" customWidth="1"/>
    <col min="2" max="2" width="13.625" style="2" customWidth="1"/>
    <col min="3" max="4" width="16.625" style="2" customWidth="1"/>
    <col min="5" max="5" width="0.6171875" style="2" customWidth="1"/>
    <col min="6" max="8" width="16.625" style="2" customWidth="1"/>
    <col min="9" max="9" width="0.6171875" style="2" customWidth="1"/>
    <col min="10" max="12" width="16.625" style="2" customWidth="1"/>
    <col min="13" max="13" width="0.6171875" style="2" customWidth="1"/>
    <col min="14" max="16" width="16.625" style="2" customWidth="1"/>
    <col min="17" max="17" width="0.6171875" style="2" customWidth="1"/>
    <col min="18" max="20" width="16.625" style="2" customWidth="1"/>
    <col min="21" max="21" width="0.6171875" style="2" customWidth="1"/>
    <col min="22" max="24" width="16.625" style="2" customWidth="1"/>
    <col min="25" max="25" width="0.6171875" style="2" customWidth="1"/>
    <col min="26" max="28" width="16.625" style="2" customWidth="1"/>
    <col min="29" max="29" width="0.6171875" style="2" customWidth="1"/>
    <col min="30" max="32" width="15.625" style="2" customWidth="1"/>
    <col min="33" max="33" width="0.6171875" style="2" customWidth="1"/>
    <col min="34" max="34" width="14.625" style="2" customWidth="1"/>
    <col min="35" max="35" width="13.625" style="2" customWidth="1"/>
    <col min="36" max="36" width="15.625" style="2" customWidth="1"/>
    <col min="37" max="37" width="0.6171875" style="2" customWidth="1"/>
    <col min="38" max="38" width="14.625" style="2" customWidth="1"/>
    <col min="39" max="39" width="13.625" style="2" customWidth="1"/>
    <col min="40" max="40" width="15.625" style="2" customWidth="1"/>
    <col min="41" max="41" width="0.6171875" style="2" customWidth="1"/>
    <col min="42" max="42" width="14.625" style="2" customWidth="1"/>
    <col min="43" max="43" width="13.625" style="2" customWidth="1"/>
    <col min="44" max="44" width="15.625" style="2" customWidth="1"/>
    <col min="45" max="45" width="0.6171875" style="2" customWidth="1"/>
    <col min="46" max="48" width="12.625" style="2" customWidth="1"/>
    <col min="49" max="49" width="0.6171875" style="2" customWidth="1"/>
    <col min="50" max="52" width="12.625" style="2" customWidth="1"/>
    <col min="53" max="53" width="0.6171875" style="2" customWidth="1"/>
    <col min="54" max="56" width="12.625" style="2" customWidth="1"/>
    <col min="57" max="57" width="0.6171875" style="2" customWidth="1"/>
    <col min="58" max="60" width="12.625" style="2" customWidth="1"/>
    <col min="61" max="61" width="0.6171875" style="2" customWidth="1"/>
    <col min="62" max="63" width="13.375" style="2" customWidth="1"/>
    <col min="64" max="64" width="13.625" style="2" customWidth="1"/>
    <col min="65" max="65" width="0.6171875" style="2" customWidth="1"/>
    <col min="66" max="68" width="12.625" style="2" customWidth="1"/>
    <col min="69" max="69" width="0.6171875" style="2" customWidth="1"/>
    <col min="70" max="72" width="12.625" style="2" customWidth="1"/>
    <col min="73" max="73" width="0.6171875" style="2" customWidth="1"/>
    <col min="74" max="76" width="12.625" style="2" customWidth="1"/>
    <col min="77" max="77" width="0.6171875" style="2" customWidth="1"/>
    <col min="78" max="80" width="12.625" style="2" customWidth="1"/>
    <col min="81" max="81" width="0.6171875" style="2" customWidth="1"/>
    <col min="82" max="84" width="12.625" style="2" customWidth="1"/>
    <col min="85" max="85" width="0.6171875" style="2" customWidth="1"/>
    <col min="86" max="88" width="12.625" style="2" customWidth="1"/>
    <col min="89" max="89" width="0.6171875" style="2" customWidth="1"/>
    <col min="90" max="92" width="12.625" style="2" customWidth="1"/>
    <col min="93" max="93" width="0.6171875" style="2" customWidth="1"/>
    <col min="94" max="96" width="12.625" style="2" customWidth="1"/>
    <col min="97" max="97" width="0.6171875" style="2" customWidth="1"/>
    <col min="98" max="16384" width="12.625" style="2" customWidth="1"/>
  </cols>
  <sheetData>
    <row r="1" ht="12">
      <c r="A1" s="1" t="s">
        <v>34</v>
      </c>
    </row>
    <row r="2" ht="12">
      <c r="A2" s="1" t="s">
        <v>38</v>
      </c>
    </row>
    <row r="3" ht="12">
      <c r="A3" s="1" t="s">
        <v>36</v>
      </c>
    </row>
    <row r="4" ht="12">
      <c r="A4" s="3" t="s">
        <v>42</v>
      </c>
    </row>
    <row r="5" ht="12">
      <c r="A5" s="1" t="s">
        <v>35</v>
      </c>
    </row>
    <row r="6" spans="1:100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2:98" ht="12.75" thickTop="1">
      <c r="B7" s="1" t="s">
        <v>1</v>
      </c>
      <c r="F7" s="1" t="s">
        <v>2</v>
      </c>
      <c r="J7" s="1" t="s">
        <v>3</v>
      </c>
      <c r="N7" s="1" t="s">
        <v>4</v>
      </c>
      <c r="R7" s="1" t="s">
        <v>5</v>
      </c>
      <c r="V7" s="1" t="s">
        <v>6</v>
      </c>
      <c r="Z7" s="1" t="s">
        <v>7</v>
      </c>
      <c r="AD7" s="1" t="s">
        <v>8</v>
      </c>
      <c r="AH7" s="1" t="s">
        <v>9</v>
      </c>
      <c r="AL7" s="1" t="s">
        <v>10</v>
      </c>
      <c r="AP7" s="1" t="s">
        <v>11</v>
      </c>
      <c r="AT7" s="1">
        <v>2001</v>
      </c>
      <c r="AX7" s="1">
        <v>2002</v>
      </c>
      <c r="BB7" s="1">
        <v>2003</v>
      </c>
      <c r="BF7" s="1">
        <v>2004</v>
      </c>
      <c r="BJ7" s="1">
        <v>2005</v>
      </c>
      <c r="BN7" s="1">
        <v>2006</v>
      </c>
      <c r="BR7" s="1">
        <v>2007</v>
      </c>
      <c r="BV7" s="1">
        <v>2008</v>
      </c>
      <c r="BZ7" s="1">
        <v>2009</v>
      </c>
      <c r="CD7" s="1" t="s">
        <v>37</v>
      </c>
      <c r="CH7" s="1">
        <v>2011</v>
      </c>
      <c r="CL7" s="1">
        <v>2012</v>
      </c>
      <c r="CP7" s="1" t="s">
        <v>41</v>
      </c>
      <c r="CT7" s="1">
        <v>2014</v>
      </c>
    </row>
    <row r="8" spans="2:100" ht="12">
      <c r="B8" s="12"/>
      <c r="C8" s="12"/>
      <c r="D8" s="13"/>
      <c r="E8" s="1"/>
      <c r="F8" s="12"/>
      <c r="G8" s="12"/>
      <c r="H8" s="13"/>
      <c r="I8" s="1"/>
      <c r="J8" s="12"/>
      <c r="K8" s="12"/>
      <c r="L8" s="13"/>
      <c r="M8" s="1"/>
      <c r="N8" s="12"/>
      <c r="O8" s="12"/>
      <c r="P8" s="13"/>
      <c r="Q8" s="1"/>
      <c r="R8" s="12"/>
      <c r="S8" s="12"/>
      <c r="T8" s="13"/>
      <c r="U8" s="15"/>
      <c r="V8" s="12"/>
      <c r="W8" s="12"/>
      <c r="X8" s="13"/>
      <c r="Y8" s="1"/>
      <c r="Z8" s="12"/>
      <c r="AA8" s="12"/>
      <c r="AB8" s="13"/>
      <c r="AC8" s="1"/>
      <c r="AD8" s="12"/>
      <c r="AE8" s="12"/>
      <c r="AF8" s="13"/>
      <c r="AG8" s="1"/>
      <c r="AH8" s="12"/>
      <c r="AI8" s="12"/>
      <c r="AJ8" s="13"/>
      <c r="AK8" s="1"/>
      <c r="AL8" s="12"/>
      <c r="AM8" s="12"/>
      <c r="AN8" s="13"/>
      <c r="AO8" s="1"/>
      <c r="AP8" s="12"/>
      <c r="AQ8" s="12"/>
      <c r="AR8" s="13"/>
      <c r="AS8" s="1"/>
      <c r="AT8" s="12"/>
      <c r="AU8" s="12"/>
      <c r="AV8" s="13"/>
      <c r="AW8" s="1"/>
      <c r="AX8" s="12"/>
      <c r="AY8" s="12"/>
      <c r="AZ8" s="13"/>
      <c r="BA8" s="1"/>
      <c r="BB8" s="12"/>
      <c r="BC8" s="12"/>
      <c r="BD8" s="13"/>
      <c r="BE8" s="1"/>
      <c r="BF8" s="12"/>
      <c r="BG8" s="12"/>
      <c r="BH8" s="13"/>
      <c r="BI8" s="1"/>
      <c r="BJ8" s="12"/>
      <c r="BK8" s="12"/>
      <c r="BL8" s="13"/>
      <c r="BM8" s="1"/>
      <c r="BN8" s="12"/>
      <c r="BO8" s="12"/>
      <c r="BP8" s="13"/>
      <c r="BQ8" s="1"/>
      <c r="BR8" s="12"/>
      <c r="BS8" s="12"/>
      <c r="BT8" s="13"/>
      <c r="BU8" s="1"/>
      <c r="BV8" s="12"/>
      <c r="BW8" s="12"/>
      <c r="BX8" s="13"/>
      <c r="BY8" s="1"/>
      <c r="BZ8" s="12"/>
      <c r="CA8" s="12"/>
      <c r="CB8" s="13"/>
      <c r="CC8" s="1"/>
      <c r="CD8" s="12"/>
      <c r="CE8" s="12"/>
      <c r="CF8" s="13"/>
      <c r="CG8" s="1"/>
      <c r="CH8" s="12"/>
      <c r="CI8" s="12"/>
      <c r="CJ8" s="13"/>
      <c r="CK8" s="1"/>
      <c r="CL8" s="12"/>
      <c r="CM8" s="12"/>
      <c r="CN8" s="13"/>
      <c r="CO8" s="1"/>
      <c r="CP8" s="12"/>
      <c r="CQ8" s="12"/>
      <c r="CR8" s="13"/>
      <c r="CS8" s="1"/>
      <c r="CT8" s="12"/>
      <c r="CU8" s="12"/>
      <c r="CV8" s="13"/>
    </row>
    <row r="9" spans="3:99" ht="12">
      <c r="C9" s="1" t="s">
        <v>12</v>
      </c>
      <c r="G9" s="1" t="s">
        <v>12</v>
      </c>
      <c r="K9" s="1" t="s">
        <v>12</v>
      </c>
      <c r="O9" s="1" t="s">
        <v>12</v>
      </c>
      <c r="S9" s="1" t="s">
        <v>12</v>
      </c>
      <c r="V9" s="14"/>
      <c r="W9" s="1" t="s">
        <v>12</v>
      </c>
      <c r="Z9" s="14"/>
      <c r="AA9" s="1" t="s">
        <v>12</v>
      </c>
      <c r="AD9" s="14"/>
      <c r="AE9" s="1" t="s">
        <v>12</v>
      </c>
      <c r="AH9" s="14"/>
      <c r="AI9" s="1" t="s">
        <v>12</v>
      </c>
      <c r="AL9" s="14"/>
      <c r="AM9" s="1" t="s">
        <v>12</v>
      </c>
      <c r="AP9" s="14"/>
      <c r="AQ9" s="1" t="s">
        <v>12</v>
      </c>
      <c r="AT9" s="14"/>
      <c r="AU9" s="1" t="s">
        <v>12</v>
      </c>
      <c r="AX9" s="14"/>
      <c r="AY9" s="1" t="s">
        <v>12</v>
      </c>
      <c r="BB9" s="14"/>
      <c r="BC9" s="1" t="s">
        <v>12</v>
      </c>
      <c r="BF9" s="14"/>
      <c r="BG9" s="1" t="s">
        <v>12</v>
      </c>
      <c r="BJ9" s="14"/>
      <c r="BK9" s="1" t="s">
        <v>12</v>
      </c>
      <c r="BN9" s="14"/>
      <c r="BO9" s="1" t="s">
        <v>12</v>
      </c>
      <c r="BR9" s="14"/>
      <c r="BS9" s="1" t="s">
        <v>12</v>
      </c>
      <c r="BV9" s="14"/>
      <c r="BW9" s="1" t="s">
        <v>12</v>
      </c>
      <c r="BZ9" s="14"/>
      <c r="CA9" s="1" t="s">
        <v>12</v>
      </c>
      <c r="CD9" s="14"/>
      <c r="CE9" s="1" t="s">
        <v>12</v>
      </c>
      <c r="CH9" s="14"/>
      <c r="CI9" s="1" t="s">
        <v>12</v>
      </c>
      <c r="CL9" s="14"/>
      <c r="CM9" s="1" t="s">
        <v>12</v>
      </c>
      <c r="CP9" s="14"/>
      <c r="CQ9" s="1" t="s">
        <v>12</v>
      </c>
      <c r="CT9" s="14"/>
      <c r="CU9" s="1" t="s">
        <v>12</v>
      </c>
    </row>
    <row r="10" spans="3:100" ht="12">
      <c r="C10" s="12"/>
      <c r="D10" s="13"/>
      <c r="E10" s="1"/>
      <c r="G10" s="12"/>
      <c r="H10" s="13"/>
      <c r="I10" s="1"/>
      <c r="K10" s="12"/>
      <c r="L10" s="13"/>
      <c r="M10" s="1"/>
      <c r="O10" s="12"/>
      <c r="P10" s="13"/>
      <c r="Q10" s="1"/>
      <c r="S10" s="12"/>
      <c r="T10" s="13"/>
      <c r="U10" s="15"/>
      <c r="W10" s="12"/>
      <c r="X10" s="13"/>
      <c r="Y10" s="1"/>
      <c r="AA10" s="12"/>
      <c r="AB10" s="13"/>
      <c r="AC10" s="1"/>
      <c r="AE10" s="12"/>
      <c r="AF10" s="13"/>
      <c r="AG10" s="1"/>
      <c r="AI10" s="12"/>
      <c r="AJ10" s="13"/>
      <c r="AK10" s="1"/>
      <c r="AM10" s="12"/>
      <c r="AN10" s="13"/>
      <c r="AO10" s="1"/>
      <c r="AQ10" s="12"/>
      <c r="AR10" s="13"/>
      <c r="AS10" s="1"/>
      <c r="AU10" s="12"/>
      <c r="AV10" s="13"/>
      <c r="AW10" s="1"/>
      <c r="AY10" s="12"/>
      <c r="AZ10" s="13"/>
      <c r="BA10" s="1"/>
      <c r="BC10" s="12"/>
      <c r="BD10" s="13"/>
      <c r="BE10" s="1"/>
      <c r="BG10" s="12"/>
      <c r="BH10" s="13"/>
      <c r="BI10" s="1"/>
      <c r="BK10" s="12"/>
      <c r="BL10" s="13"/>
      <c r="BM10" s="1"/>
      <c r="BO10" s="12"/>
      <c r="BP10" s="13"/>
      <c r="BQ10" s="1"/>
      <c r="BS10" s="12"/>
      <c r="BT10" s="13"/>
      <c r="BU10" s="1"/>
      <c r="BW10" s="12"/>
      <c r="BX10" s="13"/>
      <c r="BY10" s="1"/>
      <c r="CA10" s="12"/>
      <c r="CB10" s="13"/>
      <c r="CC10" s="1"/>
      <c r="CE10" s="12"/>
      <c r="CF10" s="13"/>
      <c r="CG10" s="1"/>
      <c r="CI10" s="12"/>
      <c r="CJ10" s="13"/>
      <c r="CK10" s="1"/>
      <c r="CM10" s="12"/>
      <c r="CN10" s="13"/>
      <c r="CO10" s="1"/>
      <c r="CQ10" s="12"/>
      <c r="CR10" s="13"/>
      <c r="CS10" s="1"/>
      <c r="CU10" s="12"/>
      <c r="CV10" s="13"/>
    </row>
    <row r="11" spans="2:100" ht="12">
      <c r="B11" s="5" t="s">
        <v>13</v>
      </c>
      <c r="C11" s="1" t="s">
        <v>14</v>
      </c>
      <c r="D11" s="1" t="s">
        <v>14</v>
      </c>
      <c r="E11" s="1"/>
      <c r="F11" s="5" t="s">
        <v>13</v>
      </c>
      <c r="G11" s="1" t="s">
        <v>14</v>
      </c>
      <c r="H11" s="1" t="s">
        <v>14</v>
      </c>
      <c r="I11" s="1"/>
      <c r="J11" s="5" t="s">
        <v>13</v>
      </c>
      <c r="K11" s="1" t="s">
        <v>14</v>
      </c>
      <c r="L11" s="1" t="s">
        <v>14</v>
      </c>
      <c r="M11" s="1"/>
      <c r="N11" s="5" t="s">
        <v>13</v>
      </c>
      <c r="O11" s="1" t="s">
        <v>14</v>
      </c>
      <c r="P11" s="1" t="s">
        <v>14</v>
      </c>
      <c r="Q11" s="1"/>
      <c r="R11" s="5" t="s">
        <v>13</v>
      </c>
      <c r="S11" s="1" t="s">
        <v>14</v>
      </c>
      <c r="T11" s="1" t="s">
        <v>14</v>
      </c>
      <c r="U11" s="1"/>
      <c r="V11" s="5" t="s">
        <v>13</v>
      </c>
      <c r="W11" s="1" t="s">
        <v>14</v>
      </c>
      <c r="X11" s="1" t="s">
        <v>14</v>
      </c>
      <c r="Y11" s="1"/>
      <c r="Z11" s="5" t="s">
        <v>13</v>
      </c>
      <c r="AA11" s="1" t="s">
        <v>14</v>
      </c>
      <c r="AB11" s="1" t="s">
        <v>14</v>
      </c>
      <c r="AC11" s="1"/>
      <c r="AD11" s="5" t="s">
        <v>13</v>
      </c>
      <c r="AE11" s="1" t="s">
        <v>14</v>
      </c>
      <c r="AF11" s="1" t="s">
        <v>14</v>
      </c>
      <c r="AG11" s="1"/>
      <c r="AH11" s="5" t="s">
        <v>13</v>
      </c>
      <c r="AI11" s="1" t="s">
        <v>14</v>
      </c>
      <c r="AJ11" s="1" t="s">
        <v>14</v>
      </c>
      <c r="AK11" s="1"/>
      <c r="AL11" s="5" t="s">
        <v>13</v>
      </c>
      <c r="AM11" s="1" t="s">
        <v>14</v>
      </c>
      <c r="AN11" s="1" t="s">
        <v>14</v>
      </c>
      <c r="AO11" s="1"/>
      <c r="AP11" s="5" t="s">
        <v>13</v>
      </c>
      <c r="AQ11" s="1" t="s">
        <v>14</v>
      </c>
      <c r="AR11" s="1" t="s">
        <v>14</v>
      </c>
      <c r="AS11" s="1"/>
      <c r="AT11" s="5" t="s">
        <v>13</v>
      </c>
      <c r="AU11" s="1" t="s">
        <v>14</v>
      </c>
      <c r="AV11" s="1" t="s">
        <v>14</v>
      </c>
      <c r="AW11" s="1"/>
      <c r="AX11" s="5" t="s">
        <v>13</v>
      </c>
      <c r="AY11" s="1" t="s">
        <v>14</v>
      </c>
      <c r="AZ11" s="1" t="s">
        <v>14</v>
      </c>
      <c r="BA11" s="1"/>
      <c r="BB11" s="5" t="s">
        <v>13</v>
      </c>
      <c r="BC11" s="1" t="s">
        <v>14</v>
      </c>
      <c r="BD11" s="1" t="s">
        <v>14</v>
      </c>
      <c r="BE11" s="1"/>
      <c r="BF11" s="5" t="s">
        <v>13</v>
      </c>
      <c r="BG11" s="1" t="s">
        <v>14</v>
      </c>
      <c r="BH11" s="1" t="s">
        <v>14</v>
      </c>
      <c r="BI11" s="1"/>
      <c r="BJ11" s="5" t="s">
        <v>13</v>
      </c>
      <c r="BK11" s="1" t="s">
        <v>14</v>
      </c>
      <c r="BL11" s="1" t="s">
        <v>14</v>
      </c>
      <c r="BM11" s="1"/>
      <c r="BN11" s="5" t="s">
        <v>13</v>
      </c>
      <c r="BO11" s="1" t="s">
        <v>14</v>
      </c>
      <c r="BP11" s="1" t="s">
        <v>14</v>
      </c>
      <c r="BQ11" s="1"/>
      <c r="BR11" s="5" t="s">
        <v>13</v>
      </c>
      <c r="BS11" s="1" t="s">
        <v>14</v>
      </c>
      <c r="BT11" s="1" t="s">
        <v>14</v>
      </c>
      <c r="BU11" s="1"/>
      <c r="BV11" s="5" t="s">
        <v>13</v>
      </c>
      <c r="BW11" s="1" t="s">
        <v>14</v>
      </c>
      <c r="BX11" s="1" t="s">
        <v>14</v>
      </c>
      <c r="BY11" s="1"/>
      <c r="BZ11" s="5" t="s">
        <v>13</v>
      </c>
      <c r="CA11" s="1" t="s">
        <v>14</v>
      </c>
      <c r="CB11" s="1" t="s">
        <v>14</v>
      </c>
      <c r="CC11" s="1"/>
      <c r="CD11" s="5" t="s">
        <v>13</v>
      </c>
      <c r="CE11" s="1" t="s">
        <v>14</v>
      </c>
      <c r="CF11" s="1" t="s">
        <v>14</v>
      </c>
      <c r="CG11" s="1"/>
      <c r="CH11" s="5" t="s">
        <v>13</v>
      </c>
      <c r="CI11" s="1" t="s">
        <v>14</v>
      </c>
      <c r="CJ11" s="1" t="s">
        <v>14</v>
      </c>
      <c r="CK11" s="1"/>
      <c r="CL11" s="5" t="s">
        <v>13</v>
      </c>
      <c r="CM11" s="1" t="s">
        <v>14</v>
      </c>
      <c r="CN11" s="1" t="s">
        <v>14</v>
      </c>
      <c r="CO11" s="1"/>
      <c r="CP11" s="5" t="s">
        <v>13</v>
      </c>
      <c r="CQ11" s="1" t="s">
        <v>14</v>
      </c>
      <c r="CR11" s="1" t="s">
        <v>14</v>
      </c>
      <c r="CS11" s="1"/>
      <c r="CT11" s="5" t="s">
        <v>13</v>
      </c>
      <c r="CU11" s="1" t="s">
        <v>14</v>
      </c>
      <c r="CV11" s="1" t="s">
        <v>14</v>
      </c>
    </row>
    <row r="12" spans="1:100" ht="12">
      <c r="A12" s="1" t="s">
        <v>15</v>
      </c>
      <c r="B12" s="5" t="s">
        <v>16</v>
      </c>
      <c r="C12" s="1" t="s">
        <v>17</v>
      </c>
      <c r="D12" s="1" t="s">
        <v>18</v>
      </c>
      <c r="E12" s="1"/>
      <c r="F12" s="5" t="s">
        <v>16</v>
      </c>
      <c r="G12" s="1" t="s">
        <v>17</v>
      </c>
      <c r="H12" s="1" t="s">
        <v>18</v>
      </c>
      <c r="I12" s="1"/>
      <c r="J12" s="5" t="s">
        <v>16</v>
      </c>
      <c r="K12" s="1" t="s">
        <v>17</v>
      </c>
      <c r="L12" s="1" t="s">
        <v>18</v>
      </c>
      <c r="M12" s="1"/>
      <c r="N12" s="5" t="s">
        <v>16</v>
      </c>
      <c r="O12" s="1" t="s">
        <v>17</v>
      </c>
      <c r="P12" s="1" t="s">
        <v>18</v>
      </c>
      <c r="Q12" s="1"/>
      <c r="R12" s="5" t="s">
        <v>16</v>
      </c>
      <c r="S12" s="1" t="s">
        <v>17</v>
      </c>
      <c r="T12" s="1" t="s">
        <v>18</v>
      </c>
      <c r="U12" s="1"/>
      <c r="V12" s="5" t="s">
        <v>16</v>
      </c>
      <c r="W12" s="1" t="s">
        <v>17</v>
      </c>
      <c r="X12" s="1" t="s">
        <v>18</v>
      </c>
      <c r="Y12" s="1"/>
      <c r="Z12" s="5" t="s">
        <v>16</v>
      </c>
      <c r="AA12" s="1" t="s">
        <v>17</v>
      </c>
      <c r="AB12" s="1" t="s">
        <v>18</v>
      </c>
      <c r="AC12" s="1"/>
      <c r="AD12" s="5" t="s">
        <v>16</v>
      </c>
      <c r="AE12" s="1" t="s">
        <v>17</v>
      </c>
      <c r="AF12" s="1" t="s">
        <v>18</v>
      </c>
      <c r="AG12" s="1"/>
      <c r="AH12" s="5" t="s">
        <v>16</v>
      </c>
      <c r="AI12" s="1" t="s">
        <v>17</v>
      </c>
      <c r="AJ12" s="1" t="s">
        <v>18</v>
      </c>
      <c r="AK12" s="1"/>
      <c r="AL12" s="5" t="s">
        <v>16</v>
      </c>
      <c r="AM12" s="1" t="s">
        <v>17</v>
      </c>
      <c r="AN12" s="1" t="s">
        <v>18</v>
      </c>
      <c r="AO12" s="1"/>
      <c r="AP12" s="5" t="s">
        <v>16</v>
      </c>
      <c r="AQ12" s="1" t="s">
        <v>17</v>
      </c>
      <c r="AR12" s="1" t="s">
        <v>18</v>
      </c>
      <c r="AS12" s="1"/>
      <c r="AT12" s="5" t="s">
        <v>16</v>
      </c>
      <c r="AU12" s="1" t="s">
        <v>17</v>
      </c>
      <c r="AV12" s="1" t="s">
        <v>18</v>
      </c>
      <c r="AW12" s="1"/>
      <c r="AX12" s="5" t="s">
        <v>16</v>
      </c>
      <c r="AY12" s="1" t="s">
        <v>17</v>
      </c>
      <c r="AZ12" s="1" t="s">
        <v>18</v>
      </c>
      <c r="BA12" s="1"/>
      <c r="BB12" s="5" t="s">
        <v>16</v>
      </c>
      <c r="BC12" s="1" t="s">
        <v>17</v>
      </c>
      <c r="BD12" s="1" t="s">
        <v>18</v>
      </c>
      <c r="BE12" s="1"/>
      <c r="BF12" s="5" t="s">
        <v>16</v>
      </c>
      <c r="BG12" s="1" t="s">
        <v>17</v>
      </c>
      <c r="BH12" s="1" t="s">
        <v>18</v>
      </c>
      <c r="BI12" s="1"/>
      <c r="BJ12" s="5" t="s">
        <v>16</v>
      </c>
      <c r="BK12" s="1" t="s">
        <v>17</v>
      </c>
      <c r="BL12" s="1" t="s">
        <v>18</v>
      </c>
      <c r="BM12" s="1"/>
      <c r="BN12" s="5" t="s">
        <v>16</v>
      </c>
      <c r="BO12" s="1" t="s">
        <v>17</v>
      </c>
      <c r="BP12" s="1" t="s">
        <v>18</v>
      </c>
      <c r="BQ12" s="1"/>
      <c r="BR12" s="5" t="s">
        <v>16</v>
      </c>
      <c r="BS12" s="1" t="s">
        <v>17</v>
      </c>
      <c r="BT12" s="1" t="s">
        <v>18</v>
      </c>
      <c r="BU12" s="1"/>
      <c r="BV12" s="5" t="s">
        <v>16</v>
      </c>
      <c r="BW12" s="1" t="s">
        <v>17</v>
      </c>
      <c r="BX12" s="1" t="s">
        <v>18</v>
      </c>
      <c r="BY12" s="1"/>
      <c r="BZ12" s="5" t="s">
        <v>16</v>
      </c>
      <c r="CA12" s="1" t="s">
        <v>17</v>
      </c>
      <c r="CB12" s="1" t="s">
        <v>18</v>
      </c>
      <c r="CC12" s="1"/>
      <c r="CD12" s="5" t="s">
        <v>16</v>
      </c>
      <c r="CE12" s="1" t="s">
        <v>17</v>
      </c>
      <c r="CF12" s="1" t="s">
        <v>18</v>
      </c>
      <c r="CG12" s="1"/>
      <c r="CH12" s="5" t="s">
        <v>16</v>
      </c>
      <c r="CI12" s="1" t="s">
        <v>17</v>
      </c>
      <c r="CJ12" s="1" t="s">
        <v>18</v>
      </c>
      <c r="CK12" s="1"/>
      <c r="CL12" s="5" t="s">
        <v>16</v>
      </c>
      <c r="CM12" s="1" t="s">
        <v>17</v>
      </c>
      <c r="CN12" s="1" t="s">
        <v>18</v>
      </c>
      <c r="CO12" s="1"/>
      <c r="CP12" s="5" t="s">
        <v>16</v>
      </c>
      <c r="CQ12" s="1" t="s">
        <v>17</v>
      </c>
      <c r="CR12" s="1" t="s">
        <v>18</v>
      </c>
      <c r="CS12" s="1"/>
      <c r="CT12" s="5" t="s">
        <v>16</v>
      </c>
      <c r="CU12" s="1" t="s">
        <v>17</v>
      </c>
      <c r="CV12" s="1" t="s">
        <v>18</v>
      </c>
    </row>
    <row r="13" spans="1:100" ht="12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ht="12">
      <c r="A14" s="8" t="s">
        <v>19</v>
      </c>
    </row>
    <row r="16" spans="1:100" ht="12">
      <c r="A16" s="1" t="s">
        <v>20</v>
      </c>
      <c r="B16" s="9">
        <v>2340688.7469206257</v>
      </c>
      <c r="C16" s="9">
        <v>1831328.6370185977</v>
      </c>
      <c r="D16" s="9">
        <v>410238.80967013893</v>
      </c>
      <c r="E16" s="9"/>
      <c r="F16" s="9">
        <v>2561256.3846984147</v>
      </c>
      <c r="G16" s="9">
        <v>2020912.3727579315</v>
      </c>
      <c r="H16" s="9">
        <v>466026.638846855</v>
      </c>
      <c r="I16" s="9"/>
      <c r="J16" s="9">
        <v>2670613.757378878</v>
      </c>
      <c r="K16" s="9">
        <v>2103489.182810249</v>
      </c>
      <c r="L16" s="9">
        <v>500297.2725911159</v>
      </c>
      <c r="M16" s="9"/>
      <c r="N16" s="9">
        <v>2862204.4962737635</v>
      </c>
      <c r="O16" s="9">
        <v>2183070.232973708</v>
      </c>
      <c r="P16" s="9">
        <v>512331.6996080092</v>
      </c>
      <c r="Q16" s="9"/>
      <c r="R16" s="9">
        <v>2807120.597850506</v>
      </c>
      <c r="S16" s="9">
        <v>2160549.406849251</v>
      </c>
      <c r="T16" s="9">
        <v>589028.8028012622</v>
      </c>
      <c r="U16" s="9"/>
      <c r="V16" s="9">
        <v>2885811.689485454</v>
      </c>
      <c r="W16" s="9">
        <v>2316679.8018871336</v>
      </c>
      <c r="X16" s="9">
        <v>559272.6737490122</v>
      </c>
      <c r="Y16" s="9"/>
      <c r="Z16" s="9">
        <v>3117931.7967019062</v>
      </c>
      <c r="AA16" s="9">
        <v>2462254.9024671144</v>
      </c>
      <c r="AB16" s="9">
        <v>531503.4060332495</v>
      </c>
      <c r="AC16" s="9"/>
      <c r="AD16" s="9">
        <v>3378319.242667603</v>
      </c>
      <c r="AE16" s="9">
        <v>2646002.2620812184</v>
      </c>
      <c r="AF16" s="9">
        <v>610711.780898325</v>
      </c>
      <c r="AG16" s="9"/>
      <c r="AH16" s="9">
        <v>3335494.4816580336</v>
      </c>
      <c r="AI16" s="9">
        <v>2598034.829853275</v>
      </c>
      <c r="AJ16" s="9">
        <v>589308.4642121192</v>
      </c>
      <c r="AK16" s="9"/>
      <c r="AL16" s="9">
        <v>3314476.1835900983</v>
      </c>
      <c r="AM16" s="9">
        <v>2573424.5224064826</v>
      </c>
      <c r="AN16" s="9">
        <v>629282.7446585445</v>
      </c>
      <c r="AO16" s="9"/>
      <c r="AP16" s="9">
        <v>3305661.503819199</v>
      </c>
      <c r="AQ16" s="9">
        <v>2490364.9800905865</v>
      </c>
      <c r="AR16" s="9">
        <v>667184.6901516834</v>
      </c>
      <c r="AS16" s="9"/>
      <c r="AT16" s="9">
        <v>3491535.5319985137</v>
      </c>
      <c r="AU16" s="9">
        <v>2671839.2087613735</v>
      </c>
      <c r="AV16" s="9">
        <v>747104.4468359196</v>
      </c>
      <c r="AW16" s="9"/>
      <c r="AX16" s="9">
        <v>3424488</v>
      </c>
      <c r="AY16" s="9">
        <v>2543819</v>
      </c>
      <c r="AZ16" s="9">
        <v>740134</v>
      </c>
      <c r="BA16" s="9"/>
      <c r="BB16" s="9">
        <v>3326179.193</v>
      </c>
      <c r="BC16" s="9">
        <v>2471857.171</v>
      </c>
      <c r="BD16" s="9">
        <v>791135.637</v>
      </c>
      <c r="BE16" s="9"/>
      <c r="BF16" s="9">
        <v>3518716.718</v>
      </c>
      <c r="BG16" s="9">
        <v>2698146.798</v>
      </c>
      <c r="BH16" s="9">
        <v>841884.478</v>
      </c>
      <c r="BI16" s="9"/>
      <c r="BJ16" s="9">
        <v>3625494.992</v>
      </c>
      <c r="BK16" s="9">
        <v>2748742.256</v>
      </c>
      <c r="BL16" s="9">
        <v>739697.663</v>
      </c>
      <c r="BM16" s="9"/>
      <c r="BN16" s="9">
        <v>3496966.214</v>
      </c>
      <c r="BO16" s="9">
        <v>2686211.944</v>
      </c>
      <c r="BP16" s="9">
        <v>809565.531</v>
      </c>
      <c r="BQ16" s="9"/>
      <c r="BR16" s="9">
        <v>3711719.924</v>
      </c>
      <c r="BS16" s="9">
        <v>2709375.158</v>
      </c>
      <c r="BT16" s="9">
        <v>755826.964</v>
      </c>
      <c r="BU16" s="9"/>
      <c r="BV16" s="9">
        <v>3841282.502</v>
      </c>
      <c r="BW16" s="9">
        <v>2839643.588</v>
      </c>
      <c r="BX16" s="9">
        <v>948656.16</v>
      </c>
      <c r="BY16" s="9"/>
      <c r="BZ16" s="9">
        <v>3827375.273</v>
      </c>
      <c r="CA16" s="9">
        <v>2894835.262</v>
      </c>
      <c r="CB16" s="9">
        <v>935743.774</v>
      </c>
      <c r="CC16" s="9"/>
      <c r="CD16" s="9">
        <v>3855107.893</v>
      </c>
      <c r="CE16" s="9">
        <v>2903809.212</v>
      </c>
      <c r="CF16" s="9">
        <v>866494.227</v>
      </c>
      <c r="CG16" s="9"/>
      <c r="CH16" s="9">
        <v>3710413.658</v>
      </c>
      <c r="CI16" s="9">
        <v>2812949.806</v>
      </c>
      <c r="CJ16" s="9">
        <v>872853.835</v>
      </c>
      <c r="CK16" s="9"/>
      <c r="CL16" s="9">
        <v>3767406.149</v>
      </c>
      <c r="CM16" s="9">
        <v>2810265.243</v>
      </c>
      <c r="CN16" s="9">
        <v>815530.636</v>
      </c>
      <c r="CO16" s="9"/>
      <c r="CP16" s="9">
        <v>4254361.013</v>
      </c>
      <c r="CQ16" s="9">
        <v>3177181.415</v>
      </c>
      <c r="CR16" s="9">
        <v>883560.542</v>
      </c>
      <c r="CS16" s="9"/>
      <c r="CT16" s="9">
        <v>4144929.985</v>
      </c>
      <c r="CU16" s="9">
        <v>3207836.127</v>
      </c>
      <c r="CV16" s="9">
        <v>972114.189</v>
      </c>
    </row>
    <row r="17" spans="1:100" ht="12">
      <c r="A17" s="1" t="s">
        <v>21</v>
      </c>
      <c r="B17" s="9">
        <v>621760.085112097</v>
      </c>
      <c r="C17" s="9">
        <v>132026.62851771704</v>
      </c>
      <c r="D17" s="9">
        <v>594661.901491011</v>
      </c>
      <c r="E17" s="9"/>
      <c r="F17" s="9">
        <v>657757.3892070837</v>
      </c>
      <c r="G17" s="9">
        <v>125253.39957753825</v>
      </c>
      <c r="H17" s="9">
        <v>523258.84303325467</v>
      </c>
      <c r="I17" s="9"/>
      <c r="J17" s="9">
        <v>658574.7855412726</v>
      </c>
      <c r="K17" s="9">
        <v>111965.1185010355</v>
      </c>
      <c r="L17" s="9">
        <v>535014.8481358488</v>
      </c>
      <c r="M17" s="9"/>
      <c r="N17" s="9">
        <v>712047.7516048899</v>
      </c>
      <c r="O17" s="9">
        <v>131639.0792606403</v>
      </c>
      <c r="P17" s="9">
        <v>488151.0326555697</v>
      </c>
      <c r="Q17" s="9"/>
      <c r="R17" s="9">
        <v>795665.5321830116</v>
      </c>
      <c r="S17" s="9">
        <v>102980.3694732656</v>
      </c>
      <c r="T17" s="9">
        <v>443657.9092791811</v>
      </c>
      <c r="U17" s="9"/>
      <c r="V17" s="9">
        <v>911474.5360925904</v>
      </c>
      <c r="W17" s="9">
        <v>144143.53370139495</v>
      </c>
      <c r="X17" s="9">
        <v>545401.7776446468</v>
      </c>
      <c r="Y17" s="9"/>
      <c r="Z17" s="9">
        <v>1464529.4302963945</v>
      </c>
      <c r="AA17" s="9">
        <v>258268.0617889034</v>
      </c>
      <c r="AB17" s="9">
        <v>672472.7439871506</v>
      </c>
      <c r="AC17" s="9"/>
      <c r="AD17" s="9">
        <v>1102782.6697722941</v>
      </c>
      <c r="AE17" s="9">
        <v>233720.40056397094</v>
      </c>
      <c r="AF17" s="9">
        <v>1086078.336182454</v>
      </c>
      <c r="AG17" s="9"/>
      <c r="AH17" s="9">
        <v>1310479.1687109752</v>
      </c>
      <c r="AI17" s="9">
        <v>329118.8728844634</v>
      </c>
      <c r="AJ17" s="9">
        <v>775731.9485402346</v>
      </c>
      <c r="AK17" s="9"/>
      <c r="AL17" s="9">
        <v>1107002.6390947544</v>
      </c>
      <c r="AM17" s="9">
        <v>247860.37071276217</v>
      </c>
      <c r="AN17" s="9">
        <v>855737.2164006053</v>
      </c>
      <c r="AO17" s="9"/>
      <c r="AP17" s="9">
        <v>1375141.638304575</v>
      </c>
      <c r="AQ17" s="9">
        <v>279173.7206071467</v>
      </c>
      <c r="AR17" s="9">
        <v>770435.4248116224</v>
      </c>
      <c r="AS17" s="9"/>
      <c r="AT17" s="9">
        <v>1300992.3364581356</v>
      </c>
      <c r="AU17" s="9">
        <v>279264.0267612623</v>
      </c>
      <c r="AV17" s="9">
        <v>795453.2811883885</v>
      </c>
      <c r="AW17" s="9"/>
      <c r="AX17" s="9">
        <v>1650962</v>
      </c>
      <c r="AY17" s="9">
        <v>323166</v>
      </c>
      <c r="AZ17" s="9">
        <v>893308</v>
      </c>
      <c r="BA17" s="9"/>
      <c r="BB17" s="9">
        <v>1815681.575</v>
      </c>
      <c r="BC17" s="9">
        <v>408051.783</v>
      </c>
      <c r="BD17" s="9">
        <v>1013311.058</v>
      </c>
      <c r="BE17" s="9"/>
      <c r="BF17" s="9">
        <v>1754635.841</v>
      </c>
      <c r="BG17" s="9">
        <v>486156.201</v>
      </c>
      <c r="BH17" s="9">
        <v>1261064.618</v>
      </c>
      <c r="BI17" s="9"/>
      <c r="BJ17" s="9">
        <v>1692954.235</v>
      </c>
      <c r="BK17" s="9">
        <v>516470.426</v>
      </c>
      <c r="BL17" s="9">
        <v>1029527.64</v>
      </c>
      <c r="BM17" s="9"/>
      <c r="BN17" s="9">
        <v>1512012.308</v>
      </c>
      <c r="BO17" s="9">
        <v>446050.47</v>
      </c>
      <c r="BP17" s="9">
        <v>1081982.912</v>
      </c>
      <c r="BQ17" s="9"/>
      <c r="BR17" s="9">
        <v>1653291.237</v>
      </c>
      <c r="BS17" s="9">
        <v>619300.468</v>
      </c>
      <c r="BT17" s="9">
        <v>1044706.407</v>
      </c>
      <c r="BU17" s="9"/>
      <c r="BV17" s="9">
        <v>1557252.839</v>
      </c>
      <c r="BW17" s="9">
        <v>601086.587</v>
      </c>
      <c r="BX17" s="9">
        <v>929290.22</v>
      </c>
      <c r="BY17" s="9"/>
      <c r="BZ17" s="9">
        <v>1223180.174</v>
      </c>
      <c r="CA17" s="9">
        <v>449765.819</v>
      </c>
      <c r="CB17" s="9">
        <v>898394.783</v>
      </c>
      <c r="CC17" s="9"/>
      <c r="CD17" s="9">
        <v>942303.488</v>
      </c>
      <c r="CE17" s="9">
        <v>252353.953</v>
      </c>
      <c r="CF17" s="9">
        <v>662444.06</v>
      </c>
      <c r="CG17" s="9"/>
      <c r="CH17" s="9">
        <v>773815.467</v>
      </c>
      <c r="CI17" s="9">
        <v>215763.447</v>
      </c>
      <c r="CJ17" s="9">
        <v>586736.977</v>
      </c>
      <c r="CK17" s="9"/>
      <c r="CL17" s="9">
        <v>580937.598</v>
      </c>
      <c r="CM17" s="9">
        <v>148818.332</v>
      </c>
      <c r="CN17" s="9">
        <v>627698.036</v>
      </c>
      <c r="CO17" s="9"/>
      <c r="CP17" s="9">
        <v>862441.091</v>
      </c>
      <c r="CQ17" s="9">
        <v>278511.251</v>
      </c>
      <c r="CR17" s="9">
        <v>619151.368</v>
      </c>
      <c r="CS17" s="9"/>
      <c r="CT17" s="9">
        <v>643200.178</v>
      </c>
      <c r="CU17" s="9">
        <v>258623.294</v>
      </c>
      <c r="CV17" s="9">
        <v>425538.549</v>
      </c>
    </row>
    <row r="18" spans="1:100" ht="12">
      <c r="A18" s="1" t="s">
        <v>22</v>
      </c>
      <c r="B18" s="9">
        <v>329229.2397237989</v>
      </c>
      <c r="C18" s="9">
        <v>304230.0918776823</v>
      </c>
      <c r="D18" s="9">
        <v>23908.70074937896</v>
      </c>
      <c r="E18" s="9"/>
      <c r="F18" s="9">
        <v>331078.46529667865</v>
      </c>
      <c r="G18" s="9">
        <v>316908.48900205037</v>
      </c>
      <c r="H18" s="9">
        <v>24216.095895717026</v>
      </c>
      <c r="I18" s="9"/>
      <c r="J18" s="9">
        <v>349331.54983550846</v>
      </c>
      <c r="K18" s="9">
        <v>320670.5159920879</v>
      </c>
      <c r="L18" s="9">
        <v>14059.816038052544</v>
      </c>
      <c r="M18" s="9"/>
      <c r="N18" s="9">
        <v>369967.87638087664</v>
      </c>
      <c r="O18" s="9">
        <v>356493.05107242276</v>
      </c>
      <c r="P18" s="9">
        <v>15435.347343087484</v>
      </c>
      <c r="Q18" s="9"/>
      <c r="R18" s="9">
        <v>351384.1561352497</v>
      </c>
      <c r="S18" s="9">
        <v>345583.8287015757</v>
      </c>
      <c r="T18" s="9">
        <v>9104.412091288923</v>
      </c>
      <c r="U18" s="9"/>
      <c r="V18" s="9">
        <v>388161.92989614053</v>
      </c>
      <c r="W18" s="9">
        <v>376334.2922216427</v>
      </c>
      <c r="X18" s="9">
        <v>11476.085463287662</v>
      </c>
      <c r="Y18" s="9"/>
      <c r="Z18" s="9">
        <v>257765.23935194986</v>
      </c>
      <c r="AA18" s="9">
        <v>251481.40496934828</v>
      </c>
      <c r="AB18" s="9">
        <v>12195.148403889954</v>
      </c>
      <c r="AC18" s="9"/>
      <c r="AD18" s="9">
        <v>292512.20129424107</v>
      </c>
      <c r="AE18" s="9">
        <v>277994.9077349749</v>
      </c>
      <c r="AF18" s="9">
        <v>5570.400822199384</v>
      </c>
      <c r="AG18" s="9"/>
      <c r="AH18" s="9">
        <v>306832.7247749539</v>
      </c>
      <c r="AI18" s="9">
        <v>294673.0569600314</v>
      </c>
      <c r="AJ18" s="9">
        <v>12436.746941284016</v>
      </c>
      <c r="AK18" s="9"/>
      <c r="AL18" s="9">
        <v>347928.43973206216</v>
      </c>
      <c r="AM18" s="9">
        <v>341766.850697475</v>
      </c>
      <c r="AN18" s="9">
        <v>10326.194177464919</v>
      </c>
      <c r="AO18" s="9"/>
      <c r="AP18" s="9">
        <v>385245.80766112165</v>
      </c>
      <c r="AQ18" s="9">
        <v>373843.2140145744</v>
      </c>
      <c r="AR18" s="9">
        <v>5825.943695868861</v>
      </c>
      <c r="AS18" s="9"/>
      <c r="AT18" s="9">
        <v>336107.5776745342</v>
      </c>
      <c r="AU18" s="9">
        <v>320220.8561392852</v>
      </c>
      <c r="AV18" s="9">
        <v>10558.1915586848</v>
      </c>
      <c r="AW18" s="9"/>
      <c r="AX18" s="9">
        <v>326088</v>
      </c>
      <c r="AY18" s="9">
        <v>314408</v>
      </c>
      <c r="AZ18" s="9">
        <v>16488</v>
      </c>
      <c r="BA18" s="9"/>
      <c r="BB18" s="9">
        <v>507648.633</v>
      </c>
      <c r="BC18" s="9">
        <v>484219.585</v>
      </c>
      <c r="BD18" s="9">
        <v>6041.675</v>
      </c>
      <c r="BE18" s="9"/>
      <c r="BF18" s="9">
        <v>340926.551</v>
      </c>
      <c r="BG18" s="9">
        <v>331717.459</v>
      </c>
      <c r="BH18" s="9">
        <v>21159.486</v>
      </c>
      <c r="BI18" s="9"/>
      <c r="BJ18" s="9">
        <v>489947.56</v>
      </c>
      <c r="BK18" s="9">
        <v>471798.751</v>
      </c>
      <c r="BL18" s="9">
        <v>8578.647</v>
      </c>
      <c r="BM18" s="9"/>
      <c r="BN18" s="9">
        <v>393385.693</v>
      </c>
      <c r="BO18" s="9">
        <v>379563.096</v>
      </c>
      <c r="BP18" s="9">
        <v>18507.752</v>
      </c>
      <c r="BQ18" s="9"/>
      <c r="BR18" s="9">
        <v>407774.692</v>
      </c>
      <c r="BS18" s="9">
        <v>397778.746</v>
      </c>
      <c r="BT18" s="9">
        <v>14141.432</v>
      </c>
      <c r="BU18" s="9"/>
      <c r="BV18" s="9">
        <v>340490.54</v>
      </c>
      <c r="BW18" s="9">
        <v>334524.037</v>
      </c>
      <c r="BX18" s="9">
        <v>7473.643</v>
      </c>
      <c r="BY18" s="9"/>
      <c r="BZ18" s="9">
        <v>380546.628</v>
      </c>
      <c r="CA18" s="9">
        <v>368904.33</v>
      </c>
      <c r="CB18" s="9">
        <v>5621.732</v>
      </c>
      <c r="CC18" s="9"/>
      <c r="CD18" s="9">
        <v>374816.613</v>
      </c>
      <c r="CE18" s="9">
        <v>365675.857</v>
      </c>
      <c r="CF18" s="9">
        <v>12557.983</v>
      </c>
      <c r="CG18" s="9"/>
      <c r="CH18" s="9">
        <v>356601.109</v>
      </c>
      <c r="CI18" s="9">
        <v>345916.494</v>
      </c>
      <c r="CJ18" s="9">
        <v>10582.341</v>
      </c>
      <c r="CK18" s="9"/>
      <c r="CL18" s="9">
        <v>423033.73</v>
      </c>
      <c r="CM18" s="9">
        <v>416219.594</v>
      </c>
      <c r="CN18" s="9">
        <v>10315.57</v>
      </c>
      <c r="CO18" s="9"/>
      <c r="CP18" s="9">
        <v>451113.913</v>
      </c>
      <c r="CQ18" s="9">
        <v>426656.489</v>
      </c>
      <c r="CR18" s="9">
        <v>5300.812</v>
      </c>
      <c r="CS18" s="9"/>
      <c r="CT18" s="9">
        <v>484106.616</v>
      </c>
      <c r="CU18" s="9">
        <v>468237.754</v>
      </c>
      <c r="CV18" s="9">
        <v>18206.755</v>
      </c>
    </row>
    <row r="19" spans="1:100" ht="12">
      <c r="A19" s="1" t="s">
        <v>23</v>
      </c>
      <c r="B19" s="9">
        <v>334543.78779818927</v>
      </c>
      <c r="C19" s="9">
        <v>281295.32554860634</v>
      </c>
      <c r="D19" s="9">
        <v>40940.88117876123</v>
      </c>
      <c r="E19" s="9"/>
      <c r="F19" s="9">
        <v>392337.5872166588</v>
      </c>
      <c r="G19" s="9">
        <v>329933.11883156793</v>
      </c>
      <c r="H19" s="9">
        <v>58881.45764795199</v>
      </c>
      <c r="I19" s="9"/>
      <c r="J19" s="9">
        <v>431062.1452586675</v>
      </c>
      <c r="K19" s="9">
        <v>361024.2889679642</v>
      </c>
      <c r="L19" s="9">
        <v>62936.52228253292</v>
      </c>
      <c r="M19" s="9"/>
      <c r="N19" s="9">
        <v>394339.0126377003</v>
      </c>
      <c r="O19" s="9">
        <v>335237.1828309069</v>
      </c>
      <c r="P19" s="9">
        <v>62292.29394660868</v>
      </c>
      <c r="Q19" s="9"/>
      <c r="R19" s="9">
        <v>432938.5881101293</v>
      </c>
      <c r="S19" s="9">
        <v>365938.27307142084</v>
      </c>
      <c r="T19" s="9">
        <v>56372.20015803581</v>
      </c>
      <c r="U19" s="9"/>
      <c r="V19" s="9">
        <v>449813.0426025296</v>
      </c>
      <c r="W19" s="9">
        <v>379010.00377013534</v>
      </c>
      <c r="X19" s="9">
        <v>57068.79722352771</v>
      </c>
      <c r="Y19" s="9"/>
      <c r="Z19" s="9">
        <v>440470.95704627974</v>
      </c>
      <c r="AA19" s="9">
        <v>367649.75958931353</v>
      </c>
      <c r="AB19" s="9">
        <v>66953.00758675185</v>
      </c>
      <c r="AC19" s="9"/>
      <c r="AD19" s="9">
        <v>101852.68583410372</v>
      </c>
      <c r="AE19" s="9">
        <v>89617.30543777469</v>
      </c>
      <c r="AF19" s="9">
        <v>13484.792926606311</v>
      </c>
      <c r="AG19" s="9"/>
      <c r="AH19" s="10" t="s">
        <v>0</v>
      </c>
      <c r="AI19" s="10" t="s">
        <v>0</v>
      </c>
      <c r="AJ19" s="10" t="s">
        <v>0</v>
      </c>
      <c r="AK19" s="10"/>
      <c r="AL19" s="10" t="s">
        <v>0</v>
      </c>
      <c r="AM19" s="10" t="s">
        <v>0</v>
      </c>
      <c r="AN19" s="10" t="s">
        <v>0</v>
      </c>
      <c r="AO19" s="10"/>
      <c r="AP19" s="10" t="s">
        <v>0</v>
      </c>
      <c r="AQ19" s="10" t="s">
        <v>0</v>
      </c>
      <c r="AR19" s="10" t="s">
        <v>0</v>
      </c>
      <c r="AS19" s="10"/>
      <c r="AT19" s="10" t="s">
        <v>0</v>
      </c>
      <c r="AU19" s="10" t="s">
        <v>0</v>
      </c>
      <c r="AV19" s="10" t="s">
        <v>0</v>
      </c>
      <c r="AW19" s="10"/>
      <c r="AX19" s="10" t="s">
        <v>0</v>
      </c>
      <c r="AY19" s="10" t="s">
        <v>0</v>
      </c>
      <c r="AZ19" s="10" t="s">
        <v>0</v>
      </c>
      <c r="BA19" s="10"/>
      <c r="BB19" s="10" t="s">
        <v>0</v>
      </c>
      <c r="BC19" s="10" t="s">
        <v>0</v>
      </c>
      <c r="BD19" s="10" t="s">
        <v>0</v>
      </c>
      <c r="BE19" s="10"/>
      <c r="BF19" s="10" t="s">
        <v>0</v>
      </c>
      <c r="BG19" s="10" t="s">
        <v>0</v>
      </c>
      <c r="BH19" s="10" t="s">
        <v>0</v>
      </c>
      <c r="BI19" s="10"/>
      <c r="BJ19" s="10" t="s">
        <v>0</v>
      </c>
      <c r="BK19" s="10" t="s">
        <v>0</v>
      </c>
      <c r="BL19" s="10" t="s">
        <v>0</v>
      </c>
      <c r="BM19" s="10"/>
      <c r="BN19" s="10" t="s">
        <v>0</v>
      </c>
      <c r="BO19" s="10" t="s">
        <v>0</v>
      </c>
      <c r="BP19" s="10" t="s">
        <v>0</v>
      </c>
      <c r="BQ19" s="10"/>
      <c r="BR19" s="10" t="s">
        <v>0</v>
      </c>
      <c r="BS19" s="10" t="s">
        <v>0</v>
      </c>
      <c r="BT19" s="10" t="s">
        <v>0</v>
      </c>
      <c r="BU19" s="10"/>
      <c r="BV19" s="10" t="s">
        <v>0</v>
      </c>
      <c r="BW19" s="10" t="s">
        <v>0</v>
      </c>
      <c r="BX19" s="10" t="s">
        <v>0</v>
      </c>
      <c r="BY19" s="10"/>
      <c r="BZ19" s="10" t="s">
        <v>0</v>
      </c>
      <c r="CA19" s="10" t="s">
        <v>0</v>
      </c>
      <c r="CB19" s="10" t="s">
        <v>0</v>
      </c>
      <c r="CC19" s="10"/>
      <c r="CD19" s="10" t="s">
        <v>0</v>
      </c>
      <c r="CE19" s="10" t="s">
        <v>0</v>
      </c>
      <c r="CF19" s="10" t="s">
        <v>0</v>
      </c>
      <c r="CG19" s="10"/>
      <c r="CH19" s="10" t="s">
        <v>0</v>
      </c>
      <c r="CI19" s="10" t="s">
        <v>0</v>
      </c>
      <c r="CJ19" s="10" t="s">
        <v>0</v>
      </c>
      <c r="CK19" s="10"/>
      <c r="CL19" s="10" t="s">
        <v>0</v>
      </c>
      <c r="CM19" s="10" t="s">
        <v>0</v>
      </c>
      <c r="CN19" s="10" t="s">
        <v>0</v>
      </c>
      <c r="CO19" s="10"/>
      <c r="CP19" s="10" t="s">
        <v>0</v>
      </c>
      <c r="CQ19" s="10" t="s">
        <v>0</v>
      </c>
      <c r="CR19" s="10" t="s">
        <v>0</v>
      </c>
      <c r="CS19" s="10"/>
      <c r="CT19" s="10"/>
      <c r="CU19" s="10"/>
      <c r="CV19" s="10"/>
    </row>
    <row r="20" spans="1:100" ht="12">
      <c r="A20" s="1" t="s">
        <v>24</v>
      </c>
      <c r="B20" s="10" t="s">
        <v>0</v>
      </c>
      <c r="C20" s="10" t="s">
        <v>0</v>
      </c>
      <c r="D20" s="10" t="s">
        <v>0</v>
      </c>
      <c r="E20" s="10"/>
      <c r="F20" s="10" t="s">
        <v>0</v>
      </c>
      <c r="G20" s="10" t="s">
        <v>0</v>
      </c>
      <c r="H20" s="10" t="s">
        <v>0</v>
      </c>
      <c r="I20" s="10"/>
      <c r="J20" s="10" t="s">
        <v>0</v>
      </c>
      <c r="K20" s="10" t="s">
        <v>0</v>
      </c>
      <c r="L20" s="10" t="s">
        <v>0</v>
      </c>
      <c r="M20" s="10"/>
      <c r="N20" s="10" t="s">
        <v>0</v>
      </c>
      <c r="O20" s="10" t="s">
        <v>0</v>
      </c>
      <c r="P20" s="10" t="s">
        <v>0</v>
      </c>
      <c r="Q20" s="10"/>
      <c r="R20" s="10" t="s">
        <v>0</v>
      </c>
      <c r="S20" s="10" t="s">
        <v>0</v>
      </c>
      <c r="T20" s="10" t="s">
        <v>0</v>
      </c>
      <c r="U20" s="10"/>
      <c r="V20" s="10" t="s">
        <v>0</v>
      </c>
      <c r="W20" s="10" t="s">
        <v>0</v>
      </c>
      <c r="X20" s="10" t="s">
        <v>0</v>
      </c>
      <c r="Y20" s="10"/>
      <c r="Z20" s="10" t="s">
        <v>0</v>
      </c>
      <c r="AA20" s="10" t="s">
        <v>0</v>
      </c>
      <c r="AB20" s="10" t="s">
        <v>0</v>
      </c>
      <c r="AC20" s="10"/>
      <c r="AD20" s="9">
        <v>340734.65993895475</v>
      </c>
      <c r="AE20" s="9">
        <v>288458.5310932876</v>
      </c>
      <c r="AF20" s="9">
        <v>52527.178544314585</v>
      </c>
      <c r="AG20" s="9"/>
      <c r="AH20" s="9">
        <v>402949.3304136303</v>
      </c>
      <c r="AI20" s="9">
        <v>348265.94431561715</v>
      </c>
      <c r="AJ20" s="9">
        <v>59844.959638893335</v>
      </c>
      <c r="AK20" s="9"/>
      <c r="AL20" s="9">
        <v>469315.2297974973</v>
      </c>
      <c r="AM20" s="9">
        <v>342215.75503416365</v>
      </c>
      <c r="AN20" s="9">
        <v>48960.165679373225</v>
      </c>
      <c r="AO20" s="9"/>
      <c r="AP20" s="9">
        <v>411715.5665273955</v>
      </c>
      <c r="AQ20" s="9">
        <v>341721.14426190563</v>
      </c>
      <c r="AR20" s="9">
        <v>69059.73856951768</v>
      </c>
      <c r="AS20" s="9"/>
      <c r="AT20" s="9">
        <v>425819.1180771047</v>
      </c>
      <c r="AU20" s="9">
        <v>347949.5967798588</v>
      </c>
      <c r="AV20" s="9">
        <v>71603.37611241675</v>
      </c>
      <c r="AW20" s="9"/>
      <c r="AX20" s="9">
        <v>502840</v>
      </c>
      <c r="AY20" s="9">
        <v>415427</v>
      </c>
      <c r="AZ20" s="9">
        <v>68872</v>
      </c>
      <c r="BA20" s="9"/>
      <c r="BB20" s="9">
        <v>484731.757</v>
      </c>
      <c r="BC20" s="9">
        <v>383334.791</v>
      </c>
      <c r="BD20" s="9">
        <v>82356.277</v>
      </c>
      <c r="BE20" s="9"/>
      <c r="BF20" s="9">
        <v>517269.268</v>
      </c>
      <c r="BG20" s="9">
        <v>429752.95</v>
      </c>
      <c r="BH20" s="9">
        <v>96486.962</v>
      </c>
      <c r="BI20" s="9"/>
      <c r="BJ20" s="9">
        <v>509060.346</v>
      </c>
      <c r="BK20" s="9">
        <v>428845.441</v>
      </c>
      <c r="BL20" s="9">
        <v>87241.611</v>
      </c>
      <c r="BM20" s="9"/>
      <c r="BN20" s="9">
        <v>638786.664</v>
      </c>
      <c r="BO20" s="9">
        <v>543271.66</v>
      </c>
      <c r="BP20" s="9">
        <v>71315.245</v>
      </c>
      <c r="BQ20" s="9"/>
      <c r="BR20" s="9">
        <v>472444.438</v>
      </c>
      <c r="BS20" s="9">
        <v>392270.132</v>
      </c>
      <c r="BT20" s="9">
        <v>83819.359</v>
      </c>
      <c r="BU20" s="9"/>
      <c r="BV20" s="9">
        <v>505706.558</v>
      </c>
      <c r="BW20" s="9">
        <v>431235.068</v>
      </c>
      <c r="BX20" s="9">
        <v>90532.855</v>
      </c>
      <c r="BY20" s="9"/>
      <c r="BZ20" s="9">
        <v>501280.099</v>
      </c>
      <c r="CA20" s="9">
        <v>431123.644</v>
      </c>
      <c r="CB20" s="9">
        <v>66773.63</v>
      </c>
      <c r="CC20" s="9"/>
      <c r="CD20" s="9">
        <v>456422.628</v>
      </c>
      <c r="CE20" s="9">
        <v>391196.565</v>
      </c>
      <c r="CF20" s="9">
        <v>62017.629</v>
      </c>
      <c r="CG20" s="9"/>
      <c r="CH20" s="9">
        <v>455998.098</v>
      </c>
      <c r="CI20" s="9">
        <v>389863.494</v>
      </c>
      <c r="CJ20" s="9">
        <v>62669.238</v>
      </c>
      <c r="CK20" s="9"/>
      <c r="CL20" s="9">
        <v>416663.005</v>
      </c>
      <c r="CM20" s="9">
        <v>360674.207</v>
      </c>
      <c r="CN20" s="9">
        <v>53140.996</v>
      </c>
      <c r="CO20" s="9"/>
      <c r="CP20" s="9">
        <v>426298.443</v>
      </c>
      <c r="CQ20" s="9">
        <v>375900.65</v>
      </c>
      <c r="CR20" s="9">
        <v>52347.392</v>
      </c>
      <c r="CS20" s="9"/>
      <c r="CT20" s="9">
        <v>366949.789</v>
      </c>
      <c r="CU20" s="9">
        <v>313564.131</v>
      </c>
      <c r="CV20" s="9">
        <v>42444.864</v>
      </c>
    </row>
    <row r="21" spans="1:100" ht="12">
      <c r="A21" s="1" t="s">
        <v>25</v>
      </c>
      <c r="B21" s="9">
        <v>3626221.859554711</v>
      </c>
      <c r="C21" s="9">
        <v>2548880.6829626034</v>
      </c>
      <c r="D21" s="9">
        <v>1069750.2930892901</v>
      </c>
      <c r="E21" s="9"/>
      <c r="F21" s="9">
        <v>3942429.8264188366</v>
      </c>
      <c r="G21" s="9">
        <v>2793007.380169088</v>
      </c>
      <c r="H21" s="9">
        <v>1072383.0354237787</v>
      </c>
      <c r="I21" s="9"/>
      <c r="J21" s="9">
        <v>4109582.2380143264</v>
      </c>
      <c r="K21" s="9">
        <v>2897149.106271336</v>
      </c>
      <c r="L21" s="9">
        <v>1112308.45904755</v>
      </c>
      <c r="M21" s="9"/>
      <c r="N21" s="9">
        <v>4338559.1368972305</v>
      </c>
      <c r="O21" s="9">
        <v>3006439.546137677</v>
      </c>
      <c r="P21" s="9">
        <v>1078210.3735532751</v>
      </c>
      <c r="Q21" s="9"/>
      <c r="R21" s="9">
        <v>4387108.874278897</v>
      </c>
      <c r="S21" s="9">
        <v>2975051.878095513</v>
      </c>
      <c r="T21" s="9">
        <v>1098163.324329768</v>
      </c>
      <c r="U21" s="9"/>
      <c r="V21" s="9">
        <v>4635261.198076715</v>
      </c>
      <c r="W21" s="9">
        <v>3216167.631580306</v>
      </c>
      <c r="X21" s="9">
        <v>1173219.3340804745</v>
      </c>
      <c r="Y21" s="9"/>
      <c r="Z21" s="9">
        <v>5280697.423396531</v>
      </c>
      <c r="AA21" s="9">
        <v>3339654.1288146796</v>
      </c>
      <c r="AB21" s="9">
        <v>1283124.3060110419</v>
      </c>
      <c r="AC21" s="9"/>
      <c r="AD21" s="9">
        <v>5216201.459507196</v>
      </c>
      <c r="AE21" s="9">
        <v>3535793.406911226</v>
      </c>
      <c r="AF21" s="9">
        <v>1768372.489373899</v>
      </c>
      <c r="AG21" s="9"/>
      <c r="AH21" s="9">
        <v>5355755.705557592</v>
      </c>
      <c r="AI21" s="9">
        <v>3570092.7040133867</v>
      </c>
      <c r="AJ21" s="9">
        <v>1437322.119332531</v>
      </c>
      <c r="AK21" s="9"/>
      <c r="AL21" s="9">
        <v>5238722.492214413</v>
      </c>
      <c r="AM21" s="9">
        <v>3505267.4988508835</v>
      </c>
      <c r="AN21" s="9">
        <v>1544306.320915988</v>
      </c>
      <c r="AO21" s="9"/>
      <c r="AP21" s="9">
        <v>5477764.516312291</v>
      </c>
      <c r="AQ21" s="9">
        <v>3485103.007328524</v>
      </c>
      <c r="AR21" s="9">
        <v>1512505.7972286923</v>
      </c>
      <c r="AS21" s="9"/>
      <c r="AT21" s="9">
        <f aca="true" t="shared" si="0" ref="AT21:AZ21">SUM(AT16:AT20)</f>
        <v>5554454.564208289</v>
      </c>
      <c r="AU21" s="9">
        <f t="shared" si="0"/>
        <v>3619273.6884417795</v>
      </c>
      <c r="AV21" s="9">
        <f t="shared" si="0"/>
        <v>1624719.2956954096</v>
      </c>
      <c r="AW21" s="9"/>
      <c r="AX21" s="9">
        <v>5904377</v>
      </c>
      <c r="AY21" s="9">
        <f t="shared" si="0"/>
        <v>3596820</v>
      </c>
      <c r="AZ21" s="9">
        <f t="shared" si="0"/>
        <v>1718802</v>
      </c>
      <c r="BA21" s="9"/>
      <c r="BB21" s="9">
        <f aca="true" t="shared" si="1" ref="BB21:BH21">SUM(BB16:BB20)</f>
        <v>6134241.158000001</v>
      </c>
      <c r="BC21" s="9">
        <f t="shared" si="1"/>
        <v>3747463.33</v>
      </c>
      <c r="BD21" s="9">
        <f t="shared" si="1"/>
        <v>1892844.6469999999</v>
      </c>
      <c r="BE21" s="9"/>
      <c r="BF21" s="9">
        <f t="shared" si="1"/>
        <v>6131548.3780000005</v>
      </c>
      <c r="BG21" s="9">
        <f t="shared" si="1"/>
        <v>3945773.408</v>
      </c>
      <c r="BH21" s="9">
        <f t="shared" si="1"/>
        <v>2220595.5439999998</v>
      </c>
      <c r="BI21" s="9"/>
      <c r="BJ21" s="9">
        <v>6317457.133</v>
      </c>
      <c r="BK21" s="9">
        <v>4165856.874</v>
      </c>
      <c r="BL21" s="9">
        <v>1865045.561</v>
      </c>
      <c r="BM21" s="9"/>
      <c r="BN21" s="9">
        <v>6041150.879</v>
      </c>
      <c r="BO21" s="9">
        <v>4055097.17</v>
      </c>
      <c r="BP21" s="9">
        <v>1981371.44</v>
      </c>
      <c r="BQ21" s="9"/>
      <c r="BR21" s="9">
        <v>6245230.291</v>
      </c>
      <c r="BS21" s="9">
        <v>4118724.504</v>
      </c>
      <c r="BT21" s="9">
        <v>1898494.162</v>
      </c>
      <c r="BU21" s="9"/>
      <c r="BV21" s="9">
        <v>6244732.439</v>
      </c>
      <c r="BW21" s="9">
        <v>4206489.28</v>
      </c>
      <c r="BX21" s="9">
        <v>1975952.878</v>
      </c>
      <c r="BY21" s="9"/>
      <c r="BZ21" s="9">
        <f>SUM(BZ16:BZ20)</f>
        <v>5932382.1740000015</v>
      </c>
      <c r="CA21" s="9">
        <f>SUM(CA16:CA20)</f>
        <v>4144629.055</v>
      </c>
      <c r="CB21" s="9">
        <f>SUM(CB16:CB20)</f>
        <v>1906533.9190000002</v>
      </c>
      <c r="CC21" s="9"/>
      <c r="CD21" s="9">
        <f>SUM(CD16:CD20)</f>
        <v>5628650.6219999995</v>
      </c>
      <c r="CE21" s="9">
        <f>SUM(CE16:CE20)</f>
        <v>3913035.587</v>
      </c>
      <c r="CF21" s="9">
        <f>SUM(CF16:CF20)</f>
        <v>1603513.899</v>
      </c>
      <c r="CG21" s="9"/>
      <c r="CH21" s="9">
        <f>SUM(CH16:CH20)</f>
        <v>5296828.332</v>
      </c>
      <c r="CI21" s="9">
        <f>SUM(CI16:CI20)</f>
        <v>3764493.241</v>
      </c>
      <c r="CJ21" s="9">
        <f>SUM(CJ16:CJ20)</f>
        <v>1532842.3909999998</v>
      </c>
      <c r="CK21" s="9"/>
      <c r="CL21" s="9">
        <f>SUM(CL16:CL20)</f>
        <v>5188040.482</v>
      </c>
      <c r="CM21" s="9">
        <f>SUM(CM16:CM20)</f>
        <v>3735977.3759999997</v>
      </c>
      <c r="CN21" s="9">
        <f>SUM(CN16:CN20)</f>
        <v>1506685.2380000001</v>
      </c>
      <c r="CO21" s="9"/>
      <c r="CP21" s="9">
        <f>SUM(CP16:CP20)</f>
        <v>5994214.46</v>
      </c>
      <c r="CQ21" s="9">
        <f>SUM(CQ16:CQ20)</f>
        <v>4258249.805000001</v>
      </c>
      <c r="CR21" s="9">
        <f>SUM(CR16:CR20)</f>
        <v>1560360.114</v>
      </c>
      <c r="CS21" s="9"/>
      <c r="CT21" s="9">
        <f>SUM(CT16:CT20)</f>
        <v>5639186.568</v>
      </c>
      <c r="CU21" s="9">
        <f>SUM(CU16:CU20)</f>
        <v>4248261.306</v>
      </c>
      <c r="CV21" s="9">
        <f>SUM(CV16:CV20)</f>
        <v>1458304.3569999998</v>
      </c>
    </row>
    <row r="22" spans="2:100" ht="1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9"/>
      <c r="AO22" s="9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ht="12">
      <c r="A23" s="8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2:100" ht="1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ht="12">
      <c r="A25" s="1" t="s">
        <v>20</v>
      </c>
      <c r="B25" s="9">
        <v>27986600.370816056</v>
      </c>
      <c r="C25" s="9">
        <v>21531316.965092678</v>
      </c>
      <c r="D25" s="9">
        <v>4655384.011527318</v>
      </c>
      <c r="E25" s="9"/>
      <c r="F25" s="9">
        <v>30357407.334720884</v>
      </c>
      <c r="G25" s="9">
        <v>23662637.90690348</v>
      </c>
      <c r="H25" s="9">
        <v>5111112.086640809</v>
      </c>
      <c r="I25" s="9"/>
      <c r="J25" s="9">
        <v>31442532.23982193</v>
      </c>
      <c r="K25" s="9">
        <v>24570051.43910715</v>
      </c>
      <c r="L25" s="9">
        <v>5180556.06914325</v>
      </c>
      <c r="M25" s="9"/>
      <c r="N25" s="9">
        <v>34061028.16239471</v>
      </c>
      <c r="O25" s="9">
        <v>26012331.44137956</v>
      </c>
      <c r="P25" s="9">
        <v>5237681.108523088</v>
      </c>
      <c r="Q25" s="9"/>
      <c r="R25" s="9">
        <v>34007911.448300086</v>
      </c>
      <c r="S25" s="9">
        <v>25753545.2183838</v>
      </c>
      <c r="T25" s="9">
        <v>6260944.186502916</v>
      </c>
      <c r="U25" s="9"/>
      <c r="V25" s="9">
        <v>35049894.12633569</v>
      </c>
      <c r="W25" s="9">
        <v>26885356.277791835</v>
      </c>
      <c r="X25" s="9">
        <v>6394755.896646646</v>
      </c>
      <c r="Y25" s="9"/>
      <c r="Z25" s="9">
        <v>37006674.89554659</v>
      </c>
      <c r="AA25" s="9">
        <v>28465441.699762948</v>
      </c>
      <c r="AB25" s="9">
        <v>6975634.183249238</v>
      </c>
      <c r="AC25" s="9"/>
      <c r="AD25" s="9">
        <v>40062977.58060601</v>
      </c>
      <c r="AE25" s="9">
        <v>30939204.088272814</v>
      </c>
      <c r="AF25" s="9">
        <v>6988216.777618824</v>
      </c>
      <c r="AG25" s="9"/>
      <c r="AH25" s="9">
        <v>40181977.720049374</v>
      </c>
      <c r="AI25" s="9">
        <v>30376106.99954035</v>
      </c>
      <c r="AJ25" s="9">
        <v>6670846.162983468</v>
      </c>
      <c r="AK25" s="9"/>
      <c r="AL25" s="9">
        <v>41269476.4159957</v>
      </c>
      <c r="AM25" s="9">
        <v>31468814.11166831</v>
      </c>
      <c r="AN25" s="9">
        <v>7945066.597117138</v>
      </c>
      <c r="AO25" s="9"/>
      <c r="AP25" s="9">
        <v>42080342.61750686</v>
      </c>
      <c r="AQ25" s="9">
        <v>31233129.26399727</v>
      </c>
      <c r="AR25" s="9">
        <v>8568249.572631916</v>
      </c>
      <c r="AS25" s="9"/>
      <c r="AT25" s="9">
        <v>44215256.686463594</v>
      </c>
      <c r="AU25" s="9">
        <v>33167746.220867787</v>
      </c>
      <c r="AV25" s="9">
        <v>9398089.573859295</v>
      </c>
      <c r="AW25" s="9"/>
      <c r="AX25" s="9">
        <v>44624190</v>
      </c>
      <c r="AY25" s="9">
        <v>33092104</v>
      </c>
      <c r="AZ25" s="9">
        <v>9355289</v>
      </c>
      <c r="BA25" s="9"/>
      <c r="BB25" s="9">
        <v>44230356.372</v>
      </c>
      <c r="BC25" s="9">
        <v>32552161.258</v>
      </c>
      <c r="BD25" s="9">
        <v>9757769.909</v>
      </c>
      <c r="BE25" s="9"/>
      <c r="BF25" s="9">
        <v>45978954.094</v>
      </c>
      <c r="BG25" s="9">
        <v>34121562.806</v>
      </c>
      <c r="BH25" s="9">
        <v>10671618.382</v>
      </c>
      <c r="BI25" s="9"/>
      <c r="BJ25" s="9">
        <v>47446386.146</v>
      </c>
      <c r="BK25" s="9">
        <v>34679155.258</v>
      </c>
      <c r="BL25" s="9">
        <v>10237364.976</v>
      </c>
      <c r="BM25" s="9"/>
      <c r="BN25" s="9">
        <v>46734643.597</v>
      </c>
      <c r="BO25" s="9">
        <v>34556177.457</v>
      </c>
      <c r="BP25" s="9">
        <v>10996015.69</v>
      </c>
      <c r="BQ25" s="9"/>
      <c r="BR25" s="9">
        <v>49403176.345</v>
      </c>
      <c r="BS25" s="9">
        <v>35388113.549</v>
      </c>
      <c r="BT25" s="9">
        <v>10987360.475</v>
      </c>
      <c r="BU25" s="9"/>
      <c r="BV25" s="9">
        <v>50235562.582</v>
      </c>
      <c r="BW25" s="9">
        <v>36109863.769</v>
      </c>
      <c r="BX25" s="9">
        <v>11524725.272</v>
      </c>
      <c r="BY25" s="9"/>
      <c r="BZ25" s="9">
        <v>52566593.573</v>
      </c>
      <c r="CA25" s="9">
        <v>37871776.98</v>
      </c>
      <c r="CB25" s="9">
        <v>12034276.271</v>
      </c>
      <c r="CC25" s="9"/>
      <c r="CD25" s="9">
        <v>53739396.417</v>
      </c>
      <c r="CE25" s="9">
        <v>38583157.001</v>
      </c>
      <c r="CF25" s="9">
        <v>12627868.694</v>
      </c>
      <c r="CG25" s="9"/>
      <c r="CH25" s="9">
        <v>54017909.462</v>
      </c>
      <c r="CI25" s="9">
        <v>38981075.247</v>
      </c>
      <c r="CJ25" s="9">
        <v>12784536.347</v>
      </c>
      <c r="CK25" s="9"/>
      <c r="CL25" s="9">
        <v>54395010.643</v>
      </c>
      <c r="CM25" s="9">
        <v>38600289.176</v>
      </c>
      <c r="CN25" s="9">
        <v>12792648.012</v>
      </c>
      <c r="CO25" s="9"/>
      <c r="CP25" s="9">
        <v>57429981.844</v>
      </c>
      <c r="CQ25" s="9">
        <v>40724880.067</v>
      </c>
      <c r="CR25" s="9">
        <v>14905494.623</v>
      </c>
      <c r="CS25" s="9"/>
      <c r="CT25" s="9">
        <v>55402887.392</v>
      </c>
      <c r="CU25" s="9">
        <v>40264984.585</v>
      </c>
      <c r="CV25" s="9">
        <v>15450081.923</v>
      </c>
    </row>
    <row r="26" spans="1:100" ht="12">
      <c r="A26" s="1" t="s">
        <v>21</v>
      </c>
      <c r="B26" s="9">
        <v>13849720.338589143</v>
      </c>
      <c r="C26" s="9">
        <v>3574496.996803132</v>
      </c>
      <c r="D26" s="9">
        <v>8141884.396287709</v>
      </c>
      <c r="E26" s="9"/>
      <c r="F26" s="9">
        <v>14541105.57928388</v>
      </c>
      <c r="G26" s="9">
        <v>4169452.2974585155</v>
      </c>
      <c r="H26" s="9">
        <v>7151511.204532426</v>
      </c>
      <c r="I26" s="9"/>
      <c r="J26" s="9">
        <v>13334297.799377153</v>
      </c>
      <c r="K26" s="9">
        <v>3344185.056836082</v>
      </c>
      <c r="L26" s="9">
        <v>7208585.527844775</v>
      </c>
      <c r="M26" s="9"/>
      <c r="N26" s="9">
        <v>12928461.216669163</v>
      </c>
      <c r="O26" s="9">
        <v>3687233.1338088177</v>
      </c>
      <c r="P26" s="9">
        <v>7080140.063111033</v>
      </c>
      <c r="Q26" s="9"/>
      <c r="R26" s="9">
        <v>14088582.68733183</v>
      </c>
      <c r="S26" s="9">
        <v>3558117.566248509</v>
      </c>
      <c r="T26" s="9">
        <v>6506901.361896843</v>
      </c>
      <c r="U26" s="9"/>
      <c r="V26" s="9">
        <v>16243071.369178884</v>
      </c>
      <c r="W26" s="9">
        <v>5255707.416837528</v>
      </c>
      <c r="X26" s="9">
        <v>7317150.603996344</v>
      </c>
      <c r="Y26" s="9"/>
      <c r="Z26" s="9">
        <v>21785748.47516101</v>
      </c>
      <c r="AA26" s="9">
        <v>6722156.62071922</v>
      </c>
      <c r="AB26" s="9">
        <v>8185212.083025611</v>
      </c>
      <c r="AC26" s="9"/>
      <c r="AD26" s="9">
        <v>20566207.708635677</v>
      </c>
      <c r="AE26" s="9">
        <v>5728856.461134036</v>
      </c>
      <c r="AF26" s="9">
        <v>10119287.805936156</v>
      </c>
      <c r="AG26" s="9"/>
      <c r="AH26" s="9">
        <v>21790255.02641677</v>
      </c>
      <c r="AI26" s="9">
        <v>5647944.9663528325</v>
      </c>
      <c r="AJ26" s="9">
        <v>10636909.625207229</v>
      </c>
      <c r="AK26" s="9"/>
      <c r="AL26" s="9">
        <v>23493068.270437494</v>
      </c>
      <c r="AM26" s="9">
        <v>5840384.243932922</v>
      </c>
      <c r="AN26" s="9">
        <v>11631453.258068347</v>
      </c>
      <c r="AO26" s="9"/>
      <c r="AP26" s="9">
        <v>23685380.551266093</v>
      </c>
      <c r="AQ26" s="9">
        <v>7617337.354811055</v>
      </c>
      <c r="AR26" s="9">
        <v>12054525.246995512</v>
      </c>
      <c r="AS26" s="9"/>
      <c r="AT26" s="9">
        <v>26786997.06001073</v>
      </c>
      <c r="AU26" s="9">
        <v>10096489.406578125</v>
      </c>
      <c r="AV26" s="9">
        <v>13300427.75078209</v>
      </c>
      <c r="AW26" s="9"/>
      <c r="AX26" s="9">
        <v>27936825</v>
      </c>
      <c r="AY26" s="9">
        <v>9440413</v>
      </c>
      <c r="AZ26" s="9">
        <v>13465926</v>
      </c>
      <c r="BA26" s="9"/>
      <c r="BB26" s="9">
        <v>31694038.858</v>
      </c>
      <c r="BC26" s="9">
        <v>9822878.114</v>
      </c>
      <c r="BD26" s="9">
        <v>14047428.466</v>
      </c>
      <c r="BE26" s="9"/>
      <c r="BF26" s="9">
        <v>34634054.547</v>
      </c>
      <c r="BG26" s="9">
        <v>10626175.222</v>
      </c>
      <c r="BH26" s="9">
        <v>16181687.12</v>
      </c>
      <c r="BI26" s="9"/>
      <c r="BJ26" s="9">
        <v>33185638.221</v>
      </c>
      <c r="BK26" s="9">
        <v>12936084.209</v>
      </c>
      <c r="BL26" s="9">
        <v>15161357.892</v>
      </c>
      <c r="BM26" s="9"/>
      <c r="BN26" s="9">
        <v>29238786.727</v>
      </c>
      <c r="BO26" s="9">
        <v>11451775.645</v>
      </c>
      <c r="BP26" s="9">
        <v>15389904.75</v>
      </c>
      <c r="BQ26" s="9"/>
      <c r="BR26" s="9">
        <v>27754015.488</v>
      </c>
      <c r="BS26" s="9">
        <v>11846348.555</v>
      </c>
      <c r="BT26" s="9">
        <v>15687491.075</v>
      </c>
      <c r="BU26" s="9"/>
      <c r="BV26" s="9">
        <v>23595314.848</v>
      </c>
      <c r="BW26" s="9">
        <v>6338301.962</v>
      </c>
      <c r="BX26" s="9">
        <v>14493318.861</v>
      </c>
      <c r="BY26" s="9"/>
      <c r="BZ26" s="9">
        <v>19036928.761</v>
      </c>
      <c r="CA26" s="9">
        <v>4409610.268</v>
      </c>
      <c r="CB26" s="9">
        <v>14942678.202</v>
      </c>
      <c r="CC26" s="9"/>
      <c r="CD26" s="9">
        <v>18290665.549</v>
      </c>
      <c r="CE26" s="9">
        <v>3434058.797</v>
      </c>
      <c r="CF26" s="9">
        <v>12329416.185</v>
      </c>
      <c r="CG26" s="9"/>
      <c r="CH26" s="9">
        <v>15935177.803</v>
      </c>
      <c r="CI26" s="9">
        <v>3791948.553</v>
      </c>
      <c r="CJ26" s="9">
        <v>11700902.22</v>
      </c>
      <c r="CK26" s="9"/>
      <c r="CL26" s="9">
        <v>13008503.207</v>
      </c>
      <c r="CM26" s="9">
        <v>3395871.354</v>
      </c>
      <c r="CN26" s="9">
        <v>10898744.388</v>
      </c>
      <c r="CO26" s="9"/>
      <c r="CP26" s="9">
        <v>13230913.63</v>
      </c>
      <c r="CQ26" s="9">
        <v>3493671.409</v>
      </c>
      <c r="CR26" s="9">
        <v>9923479.9</v>
      </c>
      <c r="CS26" s="9"/>
      <c r="CT26" s="9">
        <v>13021711.218</v>
      </c>
      <c r="CU26" s="9">
        <v>3466377.962</v>
      </c>
      <c r="CV26" s="9">
        <v>7478523.697</v>
      </c>
    </row>
    <row r="27" spans="1:100" ht="12">
      <c r="A27" s="1" t="s">
        <v>22</v>
      </c>
      <c r="B27" s="9">
        <v>3506370.03103906</v>
      </c>
      <c r="C27" s="9">
        <v>3140609.7290150654</v>
      </c>
      <c r="D27" s="9">
        <v>345558.72889628</v>
      </c>
      <c r="E27" s="9"/>
      <c r="F27" s="9">
        <v>3839848.316608738</v>
      </c>
      <c r="G27" s="9">
        <v>3471672.3907306325</v>
      </c>
      <c r="H27" s="9">
        <v>319903.83572538954</v>
      </c>
      <c r="I27" s="9"/>
      <c r="J27" s="9">
        <v>4187727.9511638354</v>
      </c>
      <c r="K27" s="9">
        <v>3793399.6808296368</v>
      </c>
      <c r="L27" s="9">
        <v>342880.1251891524</v>
      </c>
      <c r="M27" s="9"/>
      <c r="N27" s="9">
        <v>4246226.610958182</v>
      </c>
      <c r="O27" s="9">
        <v>4006300.3093576827</v>
      </c>
      <c r="P27" s="9">
        <v>307523.3825861063</v>
      </c>
      <c r="Q27" s="9"/>
      <c r="R27" s="9">
        <v>3978821.0321907587</v>
      </c>
      <c r="S27" s="9">
        <v>3628322.3930546874</v>
      </c>
      <c r="T27" s="9">
        <v>211769.38133628058</v>
      </c>
      <c r="U27" s="9"/>
      <c r="V27" s="9">
        <v>3846672.209970717</v>
      </c>
      <c r="W27" s="9">
        <v>3572792.4824533765</v>
      </c>
      <c r="X27" s="9">
        <v>320505.04320161964</v>
      </c>
      <c r="Y27" s="9"/>
      <c r="Z27" s="9">
        <v>3064858.3616954247</v>
      </c>
      <c r="AA27" s="9">
        <v>2875147.3709761556</v>
      </c>
      <c r="AB27" s="9">
        <v>270847.1442515765</v>
      </c>
      <c r="AC27" s="9"/>
      <c r="AD27" s="9">
        <v>3100424.1144055324</v>
      </c>
      <c r="AE27" s="9">
        <v>2958152.6853176476</v>
      </c>
      <c r="AF27" s="9">
        <v>167771.43683473897</v>
      </c>
      <c r="AG27" s="9"/>
      <c r="AH27" s="9">
        <v>3771690.0535565806</v>
      </c>
      <c r="AI27" s="9">
        <v>3486827.560205963</v>
      </c>
      <c r="AJ27" s="9">
        <v>145225.61419636724</v>
      </c>
      <c r="AK27" s="9"/>
      <c r="AL27" s="9">
        <v>4571614.547557934</v>
      </c>
      <c r="AM27" s="9">
        <v>4281881.039317864</v>
      </c>
      <c r="AN27" s="9">
        <v>252305.25701477585</v>
      </c>
      <c r="AO27" s="9"/>
      <c r="AP27" s="9">
        <v>4338088.799599228</v>
      </c>
      <c r="AQ27" s="9">
        <v>3959171.913008</v>
      </c>
      <c r="AR27" s="9">
        <v>272990.33709141804</v>
      </c>
      <c r="AS27" s="9"/>
      <c r="AT27" s="9">
        <v>5049915.021023383</v>
      </c>
      <c r="AU27" s="9">
        <v>4547469.191180733</v>
      </c>
      <c r="AV27" s="9">
        <v>409265.77316763485</v>
      </c>
      <c r="AW27" s="9"/>
      <c r="AX27" s="9">
        <v>5154361</v>
      </c>
      <c r="AY27" s="9">
        <v>4717651</v>
      </c>
      <c r="AZ27" s="9">
        <v>408690</v>
      </c>
      <c r="BA27" s="9"/>
      <c r="BB27" s="9">
        <v>6167103.691</v>
      </c>
      <c r="BC27" s="9">
        <v>5577121.819</v>
      </c>
      <c r="BD27" s="9">
        <v>373274.947</v>
      </c>
      <c r="BE27" s="9"/>
      <c r="BF27" s="9">
        <v>6725122.556</v>
      </c>
      <c r="BG27" s="9">
        <v>6226981.055</v>
      </c>
      <c r="BH27" s="9">
        <v>526431.793</v>
      </c>
      <c r="BI27" s="9"/>
      <c r="BJ27" s="9">
        <v>9786108.088</v>
      </c>
      <c r="BK27" s="9">
        <v>8661714.748</v>
      </c>
      <c r="BL27" s="9">
        <v>426069.555</v>
      </c>
      <c r="BM27" s="9"/>
      <c r="BN27" s="9">
        <v>7149179.204</v>
      </c>
      <c r="BO27" s="9">
        <v>6167853.533</v>
      </c>
      <c r="BP27" s="9">
        <v>783345.643</v>
      </c>
      <c r="BQ27" s="9"/>
      <c r="BR27" s="9">
        <v>5942119.558</v>
      </c>
      <c r="BS27" s="9">
        <v>5455314.766</v>
      </c>
      <c r="BT27" s="9">
        <v>767920.966</v>
      </c>
      <c r="BU27" s="9"/>
      <c r="BV27" s="9">
        <v>6719015.787</v>
      </c>
      <c r="BW27" s="9">
        <v>6127948.159</v>
      </c>
      <c r="BX27" s="9">
        <v>539849.216</v>
      </c>
      <c r="BY27" s="9"/>
      <c r="BZ27" s="9">
        <v>7286032.251</v>
      </c>
      <c r="CA27" s="9">
        <v>6544349.645</v>
      </c>
      <c r="CB27" s="9">
        <v>636899.605</v>
      </c>
      <c r="CC27" s="9"/>
      <c r="CD27" s="9">
        <v>6809951.158</v>
      </c>
      <c r="CE27" s="9">
        <v>6113173.321</v>
      </c>
      <c r="CF27" s="9">
        <v>630009.537</v>
      </c>
      <c r="CG27" s="9"/>
      <c r="CH27" s="9">
        <v>7802230.077</v>
      </c>
      <c r="CI27" s="9">
        <v>6822239.001</v>
      </c>
      <c r="CJ27" s="9">
        <v>687207.835</v>
      </c>
      <c r="CK27" s="9"/>
      <c r="CL27" s="9">
        <v>8282566.984</v>
      </c>
      <c r="CM27" s="9">
        <v>7367449.561</v>
      </c>
      <c r="CN27" s="9">
        <v>951595.734</v>
      </c>
      <c r="CO27" s="9"/>
      <c r="CP27" s="9">
        <v>11659465.299</v>
      </c>
      <c r="CQ27" s="9">
        <v>7781235.142</v>
      </c>
      <c r="CR27" s="9">
        <v>669665.164</v>
      </c>
      <c r="CS27" s="9"/>
      <c r="CT27" s="9">
        <v>11923556.046</v>
      </c>
      <c r="CU27" s="9">
        <v>8616098.832</v>
      </c>
      <c r="CV27" s="9">
        <v>833613.285</v>
      </c>
    </row>
    <row r="28" spans="1:100" ht="12">
      <c r="A28" s="1" t="s">
        <v>23</v>
      </c>
      <c r="B28" s="9">
        <v>5813766.881684889</v>
      </c>
      <c r="C28" s="9">
        <v>4685922.676073069</v>
      </c>
      <c r="D28" s="9">
        <v>768883.7817039979</v>
      </c>
      <c r="E28" s="9"/>
      <c r="F28" s="9">
        <v>6164529.533587774</v>
      </c>
      <c r="G28" s="9">
        <v>5049715.019083082</v>
      </c>
      <c r="H28" s="9">
        <v>748153.201774546</v>
      </c>
      <c r="I28" s="9"/>
      <c r="J28" s="9">
        <v>6242857.091211453</v>
      </c>
      <c r="K28" s="9">
        <v>5207316.025141122</v>
      </c>
      <c r="L28" s="9">
        <v>793652.89964726</v>
      </c>
      <c r="M28" s="9"/>
      <c r="N28" s="9">
        <v>5962442.531258553</v>
      </c>
      <c r="O28" s="9">
        <v>5052800.332598244</v>
      </c>
      <c r="P28" s="9">
        <v>670667.0040851741</v>
      </c>
      <c r="Q28" s="9"/>
      <c r="R28" s="9">
        <v>6057912.584505261</v>
      </c>
      <c r="S28" s="9">
        <v>5051060.234368141</v>
      </c>
      <c r="T28" s="9">
        <v>666659.1952568599</v>
      </c>
      <c r="U28" s="9"/>
      <c r="V28" s="9">
        <v>6443528.795054409</v>
      </c>
      <c r="W28" s="9">
        <v>5241276.113351962</v>
      </c>
      <c r="X28" s="9">
        <v>724332.7118635315</v>
      </c>
      <c r="Y28" s="9"/>
      <c r="Z28" s="9">
        <v>6065332.7273572385</v>
      </c>
      <c r="AA28" s="9">
        <v>5051175.404256637</v>
      </c>
      <c r="AB28" s="9">
        <v>866625.2123928998</v>
      </c>
      <c r="AC28" s="9"/>
      <c r="AD28" s="9">
        <v>2702261.1515955934</v>
      </c>
      <c r="AE28" s="9">
        <v>2313613.2874031</v>
      </c>
      <c r="AF28" s="9">
        <v>411956.80354496016</v>
      </c>
      <c r="AG28" s="9"/>
      <c r="AH28" s="10" t="s">
        <v>0</v>
      </c>
      <c r="AI28" s="10" t="s">
        <v>0</v>
      </c>
      <c r="AJ28" s="10" t="s">
        <v>0</v>
      </c>
      <c r="AK28" s="10"/>
      <c r="AL28" s="10" t="s">
        <v>0</v>
      </c>
      <c r="AM28" s="10" t="s">
        <v>0</v>
      </c>
      <c r="AN28" s="10" t="s">
        <v>0</v>
      </c>
      <c r="AO28" s="10"/>
      <c r="AP28" s="10" t="s">
        <v>0</v>
      </c>
      <c r="AQ28" s="10" t="s">
        <v>0</v>
      </c>
      <c r="AR28" s="10" t="s">
        <v>0</v>
      </c>
      <c r="AS28" s="10"/>
      <c r="AT28" s="10" t="s">
        <v>0</v>
      </c>
      <c r="AU28" s="10" t="s">
        <v>0</v>
      </c>
      <c r="AV28" s="10" t="s">
        <v>0</v>
      </c>
      <c r="AW28" s="10"/>
      <c r="AX28" s="10" t="s">
        <v>0</v>
      </c>
      <c r="AY28" s="10" t="s">
        <v>0</v>
      </c>
      <c r="AZ28" s="10" t="s">
        <v>0</v>
      </c>
      <c r="BA28" s="10"/>
      <c r="BB28" s="10" t="s">
        <v>0</v>
      </c>
      <c r="BC28" s="10" t="s">
        <v>0</v>
      </c>
      <c r="BD28" s="10" t="s">
        <v>0</v>
      </c>
      <c r="BE28" s="10"/>
      <c r="BF28" s="10" t="s">
        <v>0</v>
      </c>
      <c r="BG28" s="10" t="s">
        <v>0</v>
      </c>
      <c r="BH28" s="10" t="s">
        <v>0</v>
      </c>
      <c r="BI28" s="10"/>
      <c r="BJ28" s="10" t="s">
        <v>0</v>
      </c>
      <c r="BK28" s="10" t="s">
        <v>0</v>
      </c>
      <c r="BL28" s="10" t="s">
        <v>0</v>
      </c>
      <c r="BM28" s="10"/>
      <c r="BN28" s="10" t="s">
        <v>0</v>
      </c>
      <c r="BO28" s="10" t="s">
        <v>0</v>
      </c>
      <c r="BP28" s="10" t="s">
        <v>0</v>
      </c>
      <c r="BQ28" s="10"/>
      <c r="BR28" s="10" t="s">
        <v>0</v>
      </c>
      <c r="BS28" s="10" t="s">
        <v>0</v>
      </c>
      <c r="BT28" s="10" t="s">
        <v>0</v>
      </c>
      <c r="BU28" s="10"/>
      <c r="BV28" s="10" t="s">
        <v>0</v>
      </c>
      <c r="BW28" s="10" t="s">
        <v>0</v>
      </c>
      <c r="BX28" s="10" t="s">
        <v>0</v>
      </c>
      <c r="BY28" s="10"/>
      <c r="BZ28" s="10" t="s">
        <v>0</v>
      </c>
      <c r="CA28" s="10" t="s">
        <v>0</v>
      </c>
      <c r="CB28" s="10" t="s">
        <v>0</v>
      </c>
      <c r="CC28" s="10"/>
      <c r="CD28" s="10" t="s">
        <v>0</v>
      </c>
      <c r="CE28" s="10" t="s">
        <v>0</v>
      </c>
      <c r="CF28" s="10" t="s">
        <v>0</v>
      </c>
      <c r="CG28" s="10"/>
      <c r="CH28" s="10" t="s">
        <v>0</v>
      </c>
      <c r="CI28" s="10" t="s">
        <v>0</v>
      </c>
      <c r="CJ28" s="10" t="s">
        <v>0</v>
      </c>
      <c r="CK28" s="10"/>
      <c r="CL28" s="10" t="s">
        <v>0</v>
      </c>
      <c r="CM28" s="10" t="s">
        <v>0</v>
      </c>
      <c r="CN28" s="10" t="s">
        <v>0</v>
      </c>
      <c r="CO28" s="10"/>
      <c r="CP28" s="10" t="s">
        <v>0</v>
      </c>
      <c r="CQ28" s="10" t="s">
        <v>0</v>
      </c>
      <c r="CR28" s="10" t="s">
        <v>0</v>
      </c>
      <c r="CS28" s="10"/>
      <c r="CT28" s="10" t="s">
        <v>0</v>
      </c>
      <c r="CU28" s="10" t="s">
        <v>0</v>
      </c>
      <c r="CV28" s="10" t="s">
        <v>0</v>
      </c>
    </row>
    <row r="29" spans="1:100" ht="12">
      <c r="A29" s="1" t="s">
        <v>24</v>
      </c>
      <c r="B29" s="10" t="s">
        <v>0</v>
      </c>
      <c r="C29" s="10" t="s">
        <v>0</v>
      </c>
      <c r="D29" s="10" t="s">
        <v>0</v>
      </c>
      <c r="E29" s="10"/>
      <c r="F29" s="10" t="s">
        <v>0</v>
      </c>
      <c r="G29" s="10" t="s">
        <v>0</v>
      </c>
      <c r="H29" s="10" t="s">
        <v>0</v>
      </c>
      <c r="I29" s="10"/>
      <c r="J29" s="10" t="s">
        <v>0</v>
      </c>
      <c r="K29" s="10" t="s">
        <v>0</v>
      </c>
      <c r="L29" s="10" t="s">
        <v>0</v>
      </c>
      <c r="M29" s="10"/>
      <c r="N29" s="10" t="s">
        <v>0</v>
      </c>
      <c r="O29" s="10" t="s">
        <v>0</v>
      </c>
      <c r="P29" s="10" t="s">
        <v>0</v>
      </c>
      <c r="Q29" s="10"/>
      <c r="R29" s="10" t="s">
        <v>0</v>
      </c>
      <c r="S29" s="10" t="s">
        <v>0</v>
      </c>
      <c r="T29" s="10" t="s">
        <v>0</v>
      </c>
      <c r="U29" s="10"/>
      <c r="V29" s="10" t="s">
        <v>0</v>
      </c>
      <c r="W29" s="10" t="s">
        <v>0</v>
      </c>
      <c r="X29" s="10" t="s">
        <v>0</v>
      </c>
      <c r="Y29" s="10"/>
      <c r="Z29" s="10" t="s">
        <v>0</v>
      </c>
      <c r="AA29" s="10" t="s">
        <v>0</v>
      </c>
      <c r="AB29" s="10" t="s">
        <v>0</v>
      </c>
      <c r="AC29" s="10"/>
      <c r="AD29" s="9">
        <v>2818394.387146421</v>
      </c>
      <c r="AE29" s="9">
        <v>2371709.420690296</v>
      </c>
      <c r="AF29" s="9">
        <v>380231.8891476912</v>
      </c>
      <c r="AG29" s="9"/>
      <c r="AH29" s="9">
        <v>5317094.9815883115</v>
      </c>
      <c r="AI29" s="9">
        <v>4383815.531924783</v>
      </c>
      <c r="AJ29" s="9">
        <v>788254.9954293565</v>
      </c>
      <c r="AK29" s="9"/>
      <c r="AL29" s="9">
        <v>5903058.406110718</v>
      </c>
      <c r="AM29" s="9">
        <v>4827412.860809701</v>
      </c>
      <c r="AN29" s="9">
        <v>770898.5317130359</v>
      </c>
      <c r="AO29" s="9"/>
      <c r="AP29" s="9">
        <v>6574188.775325755</v>
      </c>
      <c r="AQ29" s="9">
        <v>5252642.916535401</v>
      </c>
      <c r="AR29" s="9">
        <v>777428.8709735728</v>
      </c>
      <c r="AS29" s="9"/>
      <c r="AT29" s="9">
        <v>6645810.271558407</v>
      </c>
      <c r="AU29" s="9">
        <v>5361654.424883331</v>
      </c>
      <c r="AV29" s="9">
        <v>1021011.9952438134</v>
      </c>
      <c r="AW29" s="9"/>
      <c r="AX29" s="9">
        <v>6983430</v>
      </c>
      <c r="AY29" s="9">
        <v>5657439</v>
      </c>
      <c r="AZ29" s="9">
        <v>1050781</v>
      </c>
      <c r="BA29" s="9"/>
      <c r="BB29" s="9">
        <v>7141061.187</v>
      </c>
      <c r="BC29" s="9">
        <v>5668874.264</v>
      </c>
      <c r="BD29" s="9">
        <v>1055289.68</v>
      </c>
      <c r="BE29" s="9"/>
      <c r="BF29" s="9">
        <v>7402067.028</v>
      </c>
      <c r="BG29" s="9">
        <v>6010825.349</v>
      </c>
      <c r="BH29" s="9">
        <v>1147602.864</v>
      </c>
      <c r="BI29" s="9"/>
      <c r="BJ29" s="9">
        <v>8058060.1</v>
      </c>
      <c r="BK29" s="9">
        <v>6411896.297</v>
      </c>
      <c r="BL29" s="9">
        <v>1048661.385</v>
      </c>
      <c r="BM29" s="9"/>
      <c r="BN29" s="9">
        <v>8246899.685</v>
      </c>
      <c r="BO29" s="9">
        <v>6762389.878</v>
      </c>
      <c r="BP29" s="9">
        <v>1123499.352</v>
      </c>
      <c r="BQ29" s="9"/>
      <c r="BR29" s="9">
        <v>7339515.682</v>
      </c>
      <c r="BS29" s="9">
        <v>5738546.734</v>
      </c>
      <c r="BT29" s="9">
        <v>1100670.315</v>
      </c>
      <c r="BU29" s="9"/>
      <c r="BV29" s="9">
        <v>8141085.666</v>
      </c>
      <c r="BW29" s="9">
        <v>6562445.343</v>
      </c>
      <c r="BX29" s="9">
        <v>1262569.42</v>
      </c>
      <c r="BY29" s="9"/>
      <c r="BZ29" s="9">
        <v>7577100.513</v>
      </c>
      <c r="CA29" s="9">
        <v>6164304.772</v>
      </c>
      <c r="CB29" s="9">
        <v>1314193.522</v>
      </c>
      <c r="CC29" s="9"/>
      <c r="CD29" s="9">
        <v>7058877.256</v>
      </c>
      <c r="CE29" s="9">
        <v>5790237.779</v>
      </c>
      <c r="CF29" s="9">
        <v>1081685.217</v>
      </c>
      <c r="CG29" s="9"/>
      <c r="CH29" s="9">
        <v>6639515.099</v>
      </c>
      <c r="CI29" s="9">
        <v>5547253.582</v>
      </c>
      <c r="CJ29" s="9">
        <v>1079246.369</v>
      </c>
      <c r="CK29" s="9"/>
      <c r="CL29" s="9">
        <v>6626083.244</v>
      </c>
      <c r="CM29" s="9">
        <v>5217985.06</v>
      </c>
      <c r="CN29" s="9">
        <v>1007470.336</v>
      </c>
      <c r="CO29" s="9"/>
      <c r="CP29" s="9">
        <v>5857195.081</v>
      </c>
      <c r="CQ29" s="9">
        <v>4976620.059</v>
      </c>
      <c r="CR29" s="9">
        <v>1273162.959</v>
      </c>
      <c r="CS29" s="9"/>
      <c r="CT29" s="9">
        <v>5462571.076</v>
      </c>
      <c r="CU29" s="9">
        <v>4668604.95</v>
      </c>
      <c r="CV29" s="9">
        <v>768928.062</v>
      </c>
    </row>
    <row r="30" spans="1:100" ht="12">
      <c r="A30" s="1" t="s">
        <v>25</v>
      </c>
      <c r="B30" s="9">
        <v>51156457.62212914</v>
      </c>
      <c r="C30" s="9">
        <v>32932346.366983946</v>
      </c>
      <c r="D30" s="9">
        <v>13911710.918415304</v>
      </c>
      <c r="E30" s="9"/>
      <c r="F30" s="9">
        <v>54902890.76420127</v>
      </c>
      <c r="G30" s="9">
        <v>36353477.614175715</v>
      </c>
      <c r="H30" s="9">
        <v>13330680.32867317</v>
      </c>
      <c r="I30" s="9"/>
      <c r="J30" s="9">
        <v>55207415.08157438</v>
      </c>
      <c r="K30" s="9">
        <v>36914952.20191398</v>
      </c>
      <c r="L30" s="9">
        <v>13525674.621824436</v>
      </c>
      <c r="M30" s="9"/>
      <c r="N30" s="9">
        <v>57198158.52128061</v>
      </c>
      <c r="O30" s="9">
        <v>38758665.2171443</v>
      </c>
      <c r="P30" s="9">
        <v>13296011.558305401</v>
      </c>
      <c r="Q30" s="9"/>
      <c r="R30" s="9">
        <v>58133227.75232793</v>
      </c>
      <c r="S30" s="9">
        <v>37991045.412055135</v>
      </c>
      <c r="T30" s="9">
        <v>13646274.1249929</v>
      </c>
      <c r="U30" s="9"/>
      <c r="V30" s="9">
        <v>61583166.5005397</v>
      </c>
      <c r="W30" s="9">
        <v>40955132.2904347</v>
      </c>
      <c r="X30" s="9">
        <v>14756744.25570814</v>
      </c>
      <c r="Y30" s="9"/>
      <c r="Z30" s="9">
        <v>67922614.45976026</v>
      </c>
      <c r="AA30" s="9">
        <v>43113921.09571496</v>
      </c>
      <c r="AB30" s="9">
        <v>16298318.622919327</v>
      </c>
      <c r="AC30" s="9"/>
      <c r="AD30" s="9">
        <v>69250264.94238923</v>
      </c>
      <c r="AE30" s="9">
        <v>44311535.9428179</v>
      </c>
      <c r="AF30" s="9">
        <v>18067464.71308237</v>
      </c>
      <c r="AG30" s="9"/>
      <c r="AH30" s="9">
        <v>71061017.78161103</v>
      </c>
      <c r="AI30" s="9">
        <v>43894695.05802394</v>
      </c>
      <c r="AJ30" s="9">
        <v>18241236.34617073</v>
      </c>
      <c r="AK30" s="9"/>
      <c r="AL30" s="9">
        <v>75237217.64010185</v>
      </c>
      <c r="AM30" s="9">
        <v>46418492.255728796</v>
      </c>
      <c r="AN30" s="9">
        <v>20599723.6439133</v>
      </c>
      <c r="AO30" s="9"/>
      <c r="AP30" s="9">
        <v>76678000.74369794</v>
      </c>
      <c r="AQ30" s="9">
        <v>48062281.60328879</v>
      </c>
      <c r="AR30" s="9">
        <v>21673194.027692426</v>
      </c>
      <c r="AS30" s="9"/>
      <c r="AT30" s="9">
        <f>SUM(AT25:AT29)</f>
        <v>82697979.0390561</v>
      </c>
      <c r="AU30" s="9">
        <f>SUM(AU25:AU29)</f>
        <v>53173359.24350998</v>
      </c>
      <c r="AV30" s="9">
        <f>SUM(AV25:AV29)</f>
        <v>24128795.093052834</v>
      </c>
      <c r="AW30" s="9"/>
      <c r="AX30" s="9">
        <f>SUM(AX25:AX29)</f>
        <v>84698806</v>
      </c>
      <c r="AY30" s="9">
        <v>52907606</v>
      </c>
      <c r="AZ30" s="9">
        <v>24280685</v>
      </c>
      <c r="BA30" s="9"/>
      <c r="BB30" s="9">
        <f aca="true" t="shared" si="2" ref="BB30:BH30">SUM(BB25:BB29)</f>
        <v>89232560.10800001</v>
      </c>
      <c r="BC30" s="9">
        <f t="shared" si="2"/>
        <v>53621035.455</v>
      </c>
      <c r="BD30" s="9">
        <f t="shared" si="2"/>
        <v>25233763.002</v>
      </c>
      <c r="BE30" s="9"/>
      <c r="BF30" s="9">
        <f t="shared" si="2"/>
        <v>94740198.225</v>
      </c>
      <c r="BG30" s="9">
        <f t="shared" si="2"/>
        <v>56985544.432</v>
      </c>
      <c r="BH30" s="9">
        <f t="shared" si="2"/>
        <v>28527340.158999998</v>
      </c>
      <c r="BI30" s="9"/>
      <c r="BJ30" s="9">
        <f>SUM(BJ25:BJ29)</f>
        <v>98476192.55499999</v>
      </c>
      <c r="BK30" s="9">
        <f>SUM(BK25:BK29)</f>
        <v>62688850.512</v>
      </c>
      <c r="BL30" s="9">
        <f>SUM(BL25:BL29)</f>
        <v>26873453.808000002</v>
      </c>
      <c r="BM30" s="9"/>
      <c r="BN30" s="9">
        <v>91369509.213</v>
      </c>
      <c r="BO30" s="9">
        <v>58938196.513</v>
      </c>
      <c r="BP30" s="9">
        <v>28292765.435</v>
      </c>
      <c r="BQ30" s="9"/>
      <c r="BR30" s="9">
        <v>90438827.073</v>
      </c>
      <c r="BS30" s="9">
        <v>58428323.604</v>
      </c>
      <c r="BT30" s="9">
        <v>28543442.831</v>
      </c>
      <c r="BU30" s="9"/>
      <c r="BV30" s="9">
        <v>88690978.883</v>
      </c>
      <c r="BW30" s="9">
        <v>55138559.233</v>
      </c>
      <c r="BX30" s="9">
        <v>27820462.769</v>
      </c>
      <c r="BY30" s="9"/>
      <c r="BZ30" s="9">
        <f>SUM(BZ25:BZ29)</f>
        <v>86466655.09799999</v>
      </c>
      <c r="CA30" s="9">
        <f>SUM(CA25:CA29)</f>
        <v>54990041.66499999</v>
      </c>
      <c r="CB30" s="9">
        <f>SUM(CB25:CB29)</f>
        <v>28928047.599999998</v>
      </c>
      <c r="CC30" s="9"/>
      <c r="CD30" s="9">
        <f>SUM(CD25:CD29)</f>
        <v>85898890.38000001</v>
      </c>
      <c r="CE30" s="9">
        <f>SUM(CE25:CE29)</f>
        <v>53920626.898</v>
      </c>
      <c r="CF30" s="9">
        <f>SUM(CF25:CF29)</f>
        <v>26668979.633</v>
      </c>
      <c r="CG30" s="9"/>
      <c r="CH30" s="9">
        <f>SUM(CH25:CH29)</f>
        <v>84394832.44100001</v>
      </c>
      <c r="CI30" s="9">
        <f>SUM(CI25:CI29)</f>
        <v>55142516.38300001</v>
      </c>
      <c r="CJ30" s="9">
        <f>SUM(CJ25:CJ29)</f>
        <v>26251892.771</v>
      </c>
      <c r="CK30" s="9"/>
      <c r="CL30" s="9">
        <f>SUM(CL25:CL29)</f>
        <v>82312164.078</v>
      </c>
      <c r="CM30" s="9">
        <f>SUM(CM25:CM29)</f>
        <v>54581595.151</v>
      </c>
      <c r="CN30" s="9">
        <f>SUM(CN25:CN29)</f>
        <v>25650458.47</v>
      </c>
      <c r="CO30" s="9"/>
      <c r="CP30" s="9">
        <f>SUM(CP25:CP29)</f>
        <v>88177555.85399999</v>
      </c>
      <c r="CQ30" s="9">
        <f>SUM(CQ25:CQ29)</f>
        <v>56976406.677</v>
      </c>
      <c r="CR30" s="9">
        <f>SUM(CR25:CR29)</f>
        <v>26771802.646</v>
      </c>
      <c r="CS30" s="9"/>
      <c r="CT30" s="9">
        <f>SUM(CT25:CT29)</f>
        <v>85810725.73200001</v>
      </c>
      <c r="CU30" s="9">
        <f>SUM(CU25:CU29)</f>
        <v>57016066.329</v>
      </c>
      <c r="CV30" s="9">
        <f>SUM(CV25:CV29)</f>
        <v>24531146.967</v>
      </c>
    </row>
    <row r="31" spans="1:100" ht="12.7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ht="12">
      <c r="A32" s="1" t="s">
        <v>27</v>
      </c>
    </row>
    <row r="33" ht="12">
      <c r="A33" s="1" t="s">
        <v>28</v>
      </c>
    </row>
    <row r="34" spans="1:69" ht="12">
      <c r="A34" s="1" t="s">
        <v>29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ht="12">
      <c r="A35" s="1" t="s">
        <v>30</v>
      </c>
    </row>
    <row r="36" ht="12">
      <c r="A36" s="1" t="s">
        <v>31</v>
      </c>
    </row>
    <row r="37" spans="1:88" ht="12">
      <c r="A37" s="1" t="s">
        <v>32</v>
      </c>
      <c r="CH37" s="10"/>
      <c r="CI37" s="10"/>
      <c r="CJ37" s="10"/>
    </row>
    <row r="38" ht="12">
      <c r="A38" s="11" t="s">
        <v>40</v>
      </c>
    </row>
    <row r="39" ht="12">
      <c r="A39" s="11" t="s">
        <v>39</v>
      </c>
    </row>
    <row r="41" ht="12">
      <c r="A41" s="1" t="s">
        <v>33</v>
      </c>
    </row>
    <row r="43" spans="2:45" ht="12">
      <c r="B43" s="7">
        <f aca="true" t="shared" si="3" ref="B43:B57">B16*1000000/1936.27/1000</f>
        <v>1208864.851968282</v>
      </c>
      <c r="C43" s="7">
        <f aca="true" t="shared" si="4" ref="C43:AR51">C16*1000000/1936.27/1000</f>
        <v>945802.3090884007</v>
      </c>
      <c r="D43" s="7">
        <f t="shared" si="4"/>
        <v>211870.663528402</v>
      </c>
      <c r="E43" s="7"/>
      <c r="F43" s="7">
        <f t="shared" si="4"/>
        <v>1322778.530214492</v>
      </c>
      <c r="G43" s="7">
        <f t="shared" si="4"/>
        <v>1043714.1373661377</v>
      </c>
      <c r="H43" s="7">
        <f t="shared" si="4"/>
        <v>240682.67279194278</v>
      </c>
      <c r="I43" s="7"/>
      <c r="J43" s="7">
        <f t="shared" si="4"/>
        <v>1379256.8998016177</v>
      </c>
      <c r="K43" s="7">
        <f t="shared" si="4"/>
        <v>1086361.5006224592</v>
      </c>
      <c r="L43" s="7">
        <f t="shared" si="4"/>
        <v>258381.97802533527</v>
      </c>
      <c r="M43" s="7"/>
      <c r="N43" s="7">
        <f t="shared" si="4"/>
        <v>1478205.2587055338</v>
      </c>
      <c r="O43" s="7">
        <f t="shared" si="4"/>
        <v>1127461.683016164</v>
      </c>
      <c r="P43" s="7">
        <f t="shared" si="4"/>
        <v>264597.24088479875</v>
      </c>
      <c r="Q43" s="7"/>
      <c r="R43" s="7">
        <f t="shared" si="4"/>
        <v>1449756.799336098</v>
      </c>
      <c r="S43" s="7">
        <f t="shared" si="4"/>
        <v>1115830.6469909938</v>
      </c>
      <c r="T43" s="7">
        <f t="shared" si="4"/>
        <v>304207.98896913254</v>
      </c>
      <c r="U43" s="7"/>
      <c r="V43" s="7">
        <f t="shared" si="4"/>
        <v>1490397.3565078496</v>
      </c>
      <c r="W43" s="7">
        <f t="shared" si="4"/>
        <v>1196465.266665875</v>
      </c>
      <c r="X43" s="7">
        <f t="shared" si="4"/>
        <v>288840.23082990095</v>
      </c>
      <c r="Y43" s="7"/>
      <c r="Z43" s="7">
        <f t="shared" si="4"/>
        <v>1610277.3872971777</v>
      </c>
      <c r="AA43" s="7">
        <f t="shared" si="4"/>
        <v>1271648.5316960518</v>
      </c>
      <c r="AB43" s="7">
        <f t="shared" si="4"/>
        <v>274498.60093543225</v>
      </c>
      <c r="AC43" s="7"/>
      <c r="AD43" s="7">
        <f t="shared" si="4"/>
        <v>1744756.2802024526</v>
      </c>
      <c r="AE43" s="7">
        <f t="shared" si="4"/>
        <v>1366546.1232582328</v>
      </c>
      <c r="AF43" s="7">
        <f t="shared" si="4"/>
        <v>315406.3126001669</v>
      </c>
      <c r="AG43" s="7"/>
      <c r="AH43" s="7">
        <f t="shared" si="4"/>
        <v>1722639.136927202</v>
      </c>
      <c r="AI43" s="7">
        <f t="shared" si="4"/>
        <v>1341773.0119525038</v>
      </c>
      <c r="AJ43" s="7">
        <f t="shared" si="4"/>
        <v>304352.42203417874</v>
      </c>
      <c r="AK43" s="7"/>
      <c r="AL43" s="7">
        <f t="shared" si="4"/>
        <v>1711784.0918828975</v>
      </c>
      <c r="AM43" s="7">
        <f t="shared" si="4"/>
        <v>1329062.8488828947</v>
      </c>
      <c r="AN43" s="7">
        <f t="shared" si="4"/>
        <v>324997.41495687305</v>
      </c>
      <c r="AO43" s="7"/>
      <c r="AP43" s="7">
        <f t="shared" si="4"/>
        <v>1707231.689701952</v>
      </c>
      <c r="AQ43" s="7">
        <f t="shared" si="4"/>
        <v>1286166.175218635</v>
      </c>
      <c r="AR43" s="7">
        <f t="shared" si="4"/>
        <v>344572.13619571825</v>
      </c>
      <c r="AS43" s="7"/>
    </row>
    <row r="44" spans="2:45" ht="12">
      <c r="B44" s="7">
        <f t="shared" si="3"/>
        <v>321112.28553460876</v>
      </c>
      <c r="C44" s="7">
        <f aca="true" t="shared" si="5" ref="C44:V44">C17*1000000/1936.27/1000</f>
        <v>68186.06316149971</v>
      </c>
      <c r="D44" s="7">
        <f t="shared" si="5"/>
        <v>307117.2416507052</v>
      </c>
      <c r="E44" s="7"/>
      <c r="F44" s="7">
        <f t="shared" si="5"/>
        <v>339703.341583087</v>
      </c>
      <c r="G44" s="7">
        <f t="shared" si="5"/>
        <v>64687.9823462318</v>
      </c>
      <c r="H44" s="7">
        <f t="shared" si="5"/>
        <v>270240.63949410705</v>
      </c>
      <c r="I44" s="7"/>
      <c r="J44" s="7">
        <f t="shared" si="5"/>
        <v>340125.49155916926</v>
      </c>
      <c r="K44" s="7">
        <f t="shared" si="5"/>
        <v>57825.15790723168</v>
      </c>
      <c r="L44" s="7">
        <f t="shared" si="5"/>
        <v>276312.109435073</v>
      </c>
      <c r="M44" s="7"/>
      <c r="N44" s="7">
        <f t="shared" si="5"/>
        <v>367741.97379750235</v>
      </c>
      <c r="O44" s="7">
        <f t="shared" si="5"/>
        <v>67985.91067394543</v>
      </c>
      <c r="P44" s="7">
        <f t="shared" si="5"/>
        <v>252108.9686126262</v>
      </c>
      <c r="Q44" s="7"/>
      <c r="R44" s="7">
        <f t="shared" si="5"/>
        <v>410926.9534636242</v>
      </c>
      <c r="S44" s="7">
        <f t="shared" si="5"/>
        <v>53184.92228525236</v>
      </c>
      <c r="T44" s="7">
        <f t="shared" si="5"/>
        <v>229130.18808285057</v>
      </c>
      <c r="U44" s="7"/>
      <c r="V44" s="7">
        <f t="shared" si="5"/>
        <v>470737.3125094075</v>
      </c>
      <c r="W44" s="7">
        <f t="shared" si="4"/>
        <v>74443.92243922333</v>
      </c>
      <c r="X44" s="7">
        <f t="shared" si="4"/>
        <v>281676.51084024785</v>
      </c>
      <c r="Y44" s="7"/>
      <c r="Z44" s="7">
        <f t="shared" si="4"/>
        <v>756366.3281961682</v>
      </c>
      <c r="AA44" s="7">
        <f t="shared" si="4"/>
        <v>133384.32232534897</v>
      </c>
      <c r="AB44" s="7">
        <f t="shared" si="4"/>
        <v>347303.1880818019</v>
      </c>
      <c r="AC44" s="7"/>
      <c r="AD44" s="7">
        <f t="shared" si="4"/>
        <v>569539.7180002242</v>
      </c>
      <c r="AE44" s="7">
        <f t="shared" si="4"/>
        <v>120706.5133292211</v>
      </c>
      <c r="AF44" s="7">
        <f t="shared" si="4"/>
        <v>560912.649673059</v>
      </c>
      <c r="AG44" s="7"/>
      <c r="AH44" s="7">
        <f t="shared" si="4"/>
        <v>676806.0077938383</v>
      </c>
      <c r="AI44" s="7">
        <f t="shared" si="4"/>
        <v>169975.71252173683</v>
      </c>
      <c r="AJ44" s="7">
        <f t="shared" si="4"/>
        <v>400632.1166677347</v>
      </c>
      <c r="AK44" s="7"/>
      <c r="AL44" s="7">
        <f t="shared" si="4"/>
        <v>571719.1502707548</v>
      </c>
      <c r="AM44" s="7">
        <f t="shared" si="4"/>
        <v>128009.19846548373</v>
      </c>
      <c r="AN44" s="7">
        <f t="shared" si="4"/>
        <v>441951.38921772543</v>
      </c>
      <c r="AO44" s="7"/>
      <c r="AP44" s="7">
        <f t="shared" si="4"/>
        <v>710201.3863276172</v>
      </c>
      <c r="AQ44" s="7">
        <f t="shared" si="4"/>
        <v>144181.19405204165</v>
      </c>
      <c r="AR44" s="7">
        <f t="shared" si="4"/>
        <v>397896.69044690166</v>
      </c>
      <c r="AS44" s="7"/>
    </row>
    <row r="45" spans="2:45" ht="12">
      <c r="B45" s="7">
        <f t="shared" si="3"/>
        <v>170032.71223734235</v>
      </c>
      <c r="C45" s="7">
        <f t="shared" si="4"/>
        <v>157121.72986085736</v>
      </c>
      <c r="D45" s="7">
        <f t="shared" si="4"/>
        <v>12347.81345028274</v>
      </c>
      <c r="E45" s="7"/>
      <c r="F45" s="7">
        <f t="shared" si="4"/>
        <v>170987.75754242882</v>
      </c>
      <c r="G45" s="7">
        <f t="shared" si="4"/>
        <v>163669.57552513355</v>
      </c>
      <c r="H45" s="7">
        <f t="shared" si="4"/>
        <v>12506.569794355655</v>
      </c>
      <c r="I45" s="7"/>
      <c r="J45" s="7">
        <f t="shared" si="4"/>
        <v>180414.68898217112</v>
      </c>
      <c r="K45" s="7">
        <f t="shared" si="4"/>
        <v>165612.5003186993</v>
      </c>
      <c r="L45" s="7">
        <f t="shared" si="4"/>
        <v>7261.288992781246</v>
      </c>
      <c r="M45" s="7"/>
      <c r="N45" s="7">
        <f t="shared" si="4"/>
        <v>191072.46219839004</v>
      </c>
      <c r="O45" s="7">
        <f t="shared" si="4"/>
        <v>184113.2957038134</v>
      </c>
      <c r="P45" s="7">
        <f t="shared" si="4"/>
        <v>7971.691625180107</v>
      </c>
      <c r="Q45" s="7"/>
      <c r="R45" s="7">
        <f t="shared" si="4"/>
        <v>181474.77166678704</v>
      </c>
      <c r="S45" s="7">
        <f t="shared" si="4"/>
        <v>178479.15254668804</v>
      </c>
      <c r="T45" s="7">
        <f t="shared" si="4"/>
        <v>4702.036436699905</v>
      </c>
      <c r="U45" s="7"/>
      <c r="V45" s="7">
        <f t="shared" si="4"/>
        <v>200468.90665875137</v>
      </c>
      <c r="W45" s="7">
        <f t="shared" si="4"/>
        <v>194360.44158182625</v>
      </c>
      <c r="X45" s="7">
        <f t="shared" si="4"/>
        <v>5926.903512055479</v>
      </c>
      <c r="Y45" s="7"/>
      <c r="Z45" s="7">
        <f t="shared" si="4"/>
        <v>133124.6362087673</v>
      </c>
      <c r="AA45" s="7">
        <f t="shared" si="4"/>
        <v>129879.30658913699</v>
      </c>
      <c r="AB45" s="7">
        <f t="shared" si="4"/>
        <v>6298.268528609106</v>
      </c>
      <c r="AC45" s="7"/>
      <c r="AD45" s="7">
        <f t="shared" si="4"/>
        <v>151069.94442626342</v>
      </c>
      <c r="AE45" s="7">
        <f t="shared" si="4"/>
        <v>143572.38801147306</v>
      </c>
      <c r="AF45" s="7">
        <f t="shared" si="4"/>
        <v>2876.8719353186193</v>
      </c>
      <c r="AG45" s="7"/>
      <c r="AH45" s="7">
        <f t="shared" si="4"/>
        <v>158465.87757645056</v>
      </c>
      <c r="AI45" s="7">
        <f t="shared" si="4"/>
        <v>152185.93324279744</v>
      </c>
      <c r="AJ45" s="7">
        <f t="shared" si="4"/>
        <v>6423.043760056198</v>
      </c>
      <c r="AK45" s="7"/>
      <c r="AL45" s="7">
        <f t="shared" si="4"/>
        <v>179690.04308906413</v>
      </c>
      <c r="AM45" s="7">
        <f t="shared" si="4"/>
        <v>176507.84792279746</v>
      </c>
      <c r="AN45" s="7">
        <f t="shared" si="4"/>
        <v>5333.034224289442</v>
      </c>
      <c r="AO45" s="7"/>
      <c r="AP45" s="7">
        <f t="shared" si="4"/>
        <v>198962.85521188763</v>
      </c>
      <c r="AQ45" s="7">
        <f t="shared" si="4"/>
        <v>193073.90705561434</v>
      </c>
      <c r="AR45" s="7">
        <f t="shared" si="4"/>
        <v>3008.8488154383745</v>
      </c>
      <c r="AS45" s="7"/>
    </row>
    <row r="46" spans="2:88" ht="12">
      <c r="B46" s="7">
        <f t="shared" si="3"/>
        <v>172777.44725590403</v>
      </c>
      <c r="C46" s="7">
        <f t="shared" si="4"/>
        <v>145276.91156120083</v>
      </c>
      <c r="D46" s="7">
        <f t="shared" si="4"/>
        <v>21144.200539574147</v>
      </c>
      <c r="E46" s="7"/>
      <c r="F46" s="7">
        <f t="shared" si="4"/>
        <v>202625.45369016656</v>
      </c>
      <c r="G46" s="7">
        <f t="shared" si="4"/>
        <v>170396.23545867464</v>
      </c>
      <c r="H46" s="7">
        <f t="shared" si="4"/>
        <v>30409.735030730215</v>
      </c>
      <c r="I46" s="7"/>
      <c r="J46" s="7">
        <f t="shared" si="4"/>
        <v>222625.0188551532</v>
      </c>
      <c r="K46" s="7">
        <f t="shared" si="4"/>
        <v>186453.4847763815</v>
      </c>
      <c r="L46" s="7">
        <f t="shared" si="4"/>
        <v>32504.00113751332</v>
      </c>
      <c r="M46" s="7"/>
      <c r="N46" s="7">
        <f t="shared" si="4"/>
        <v>203659.10365687654</v>
      </c>
      <c r="O46" s="7">
        <f t="shared" si="4"/>
        <v>173135.55590434538</v>
      </c>
      <c r="P46" s="7">
        <f t="shared" si="4"/>
        <v>32171.284968836313</v>
      </c>
      <c r="Q46" s="7"/>
      <c r="R46" s="7">
        <f t="shared" si="4"/>
        <v>223594.12071153778</v>
      </c>
      <c r="S46" s="7">
        <f t="shared" si="4"/>
        <v>188991.34576862774</v>
      </c>
      <c r="T46" s="7">
        <f t="shared" si="4"/>
        <v>29113.811688471033</v>
      </c>
      <c r="U46" s="7"/>
      <c r="V46" s="7">
        <f t="shared" si="4"/>
        <v>232309.0491525095</v>
      </c>
      <c r="W46" s="7">
        <f t="shared" si="4"/>
        <v>195742.3312710187</v>
      </c>
      <c r="X46" s="7">
        <f t="shared" si="4"/>
        <v>29473.574048829818</v>
      </c>
      <c r="Y46" s="7"/>
      <c r="Z46" s="7">
        <f t="shared" si="4"/>
        <v>227484.26461510002</v>
      </c>
      <c r="AA46" s="7">
        <f t="shared" si="4"/>
        <v>189875.25478849208</v>
      </c>
      <c r="AB46" s="7">
        <f t="shared" si="4"/>
        <v>34578.34268296872</v>
      </c>
      <c r="AC46" s="7"/>
      <c r="AD46" s="7">
        <f t="shared" si="4"/>
        <v>52602.52228981687</v>
      </c>
      <c r="AE46" s="7">
        <f t="shared" si="4"/>
        <v>46283.475671148495</v>
      </c>
      <c r="AF46" s="7">
        <f t="shared" si="4"/>
        <v>6964.314339738937</v>
      </c>
      <c r="AG46" s="7"/>
      <c r="AH46" s="7">
        <f t="shared" si="4"/>
        <v>0</v>
      </c>
      <c r="AI46" s="7">
        <f t="shared" si="4"/>
        <v>0</v>
      </c>
      <c r="AJ46" s="7">
        <f t="shared" si="4"/>
        <v>0</v>
      </c>
      <c r="AK46" s="7"/>
      <c r="AL46" s="7">
        <f t="shared" si="4"/>
        <v>0</v>
      </c>
      <c r="AM46" s="7">
        <f t="shared" si="4"/>
        <v>0</v>
      </c>
      <c r="AN46" s="7">
        <f t="shared" si="4"/>
        <v>0</v>
      </c>
      <c r="AO46" s="7"/>
      <c r="AP46" s="7">
        <f t="shared" si="4"/>
        <v>0</v>
      </c>
      <c r="AQ46" s="7">
        <f t="shared" si="4"/>
        <v>0</v>
      </c>
      <c r="AR46" s="7">
        <f t="shared" si="4"/>
        <v>0</v>
      </c>
      <c r="AS46" s="7"/>
      <c r="CH46" s="10"/>
      <c r="CI46" s="10"/>
      <c r="CJ46" s="10"/>
    </row>
    <row r="47" spans="2:45" ht="12">
      <c r="B47" s="7">
        <f t="shared" si="3"/>
        <v>0</v>
      </c>
      <c r="C47" s="7">
        <f t="shared" si="4"/>
        <v>0</v>
      </c>
      <c r="D47" s="7">
        <f t="shared" si="4"/>
        <v>0</v>
      </c>
      <c r="E47" s="7"/>
      <c r="F47" s="7">
        <f t="shared" si="4"/>
        <v>0</v>
      </c>
      <c r="G47" s="7">
        <f t="shared" si="4"/>
        <v>0</v>
      </c>
      <c r="H47" s="7">
        <f t="shared" si="4"/>
        <v>0</v>
      </c>
      <c r="I47" s="7"/>
      <c r="J47" s="7">
        <f t="shared" si="4"/>
        <v>0</v>
      </c>
      <c r="K47" s="7">
        <f t="shared" si="4"/>
        <v>0</v>
      </c>
      <c r="L47" s="7">
        <f t="shared" si="4"/>
        <v>0</v>
      </c>
      <c r="M47" s="7"/>
      <c r="N47" s="7">
        <f t="shared" si="4"/>
        <v>0</v>
      </c>
      <c r="O47" s="7">
        <f t="shared" si="4"/>
        <v>0</v>
      </c>
      <c r="P47" s="7">
        <f t="shared" si="4"/>
        <v>0</v>
      </c>
      <c r="Q47" s="7"/>
      <c r="R47" s="7">
        <f t="shared" si="4"/>
        <v>0</v>
      </c>
      <c r="S47" s="7">
        <f t="shared" si="4"/>
        <v>0</v>
      </c>
      <c r="T47" s="7">
        <f t="shared" si="4"/>
        <v>0</v>
      </c>
      <c r="U47" s="7"/>
      <c r="V47" s="7">
        <f t="shared" si="4"/>
        <v>0</v>
      </c>
      <c r="W47" s="7">
        <f t="shared" si="4"/>
        <v>0</v>
      </c>
      <c r="X47" s="7">
        <f t="shared" si="4"/>
        <v>0</v>
      </c>
      <c r="Y47" s="7"/>
      <c r="Z47" s="7">
        <f t="shared" si="4"/>
        <v>0</v>
      </c>
      <c r="AA47" s="7">
        <f t="shared" si="4"/>
        <v>0</v>
      </c>
      <c r="AB47" s="7">
        <f t="shared" si="4"/>
        <v>0</v>
      </c>
      <c r="AC47" s="7"/>
      <c r="AD47" s="7">
        <f t="shared" si="4"/>
        <v>175974.76588438326</v>
      </c>
      <c r="AE47" s="7">
        <f t="shared" si="4"/>
        <v>148976.39848434753</v>
      </c>
      <c r="AF47" s="7">
        <f t="shared" si="4"/>
        <v>27128.02374891652</v>
      </c>
      <c r="AG47" s="7"/>
      <c r="AH47" s="7">
        <f t="shared" si="4"/>
        <v>208105.9616756084</v>
      </c>
      <c r="AI47" s="7">
        <f t="shared" si="4"/>
        <v>179864.34965971537</v>
      </c>
      <c r="AJ47" s="7">
        <f t="shared" si="4"/>
        <v>30907.342281238325</v>
      </c>
      <c r="AK47" s="7"/>
      <c r="AL47" s="7">
        <f t="shared" si="4"/>
        <v>242381.08827668522</v>
      </c>
      <c r="AM47" s="7">
        <f t="shared" si="4"/>
        <v>176739.68766451147</v>
      </c>
      <c r="AN47" s="7">
        <f t="shared" si="4"/>
        <v>25285.815345676598</v>
      </c>
      <c r="AO47" s="7"/>
      <c r="AP47" s="7">
        <f t="shared" si="4"/>
        <v>212633.34479560985</v>
      </c>
      <c r="AQ47" s="7">
        <f t="shared" si="4"/>
        <v>176484.24251881486</v>
      </c>
      <c r="AR47" s="7">
        <f t="shared" si="4"/>
        <v>35666.37843354371</v>
      </c>
      <c r="AS47" s="7"/>
    </row>
    <row r="48" spans="2:45" ht="12">
      <c r="B48" s="7">
        <f t="shared" si="3"/>
        <v>1872787.2969961374</v>
      </c>
      <c r="C48" s="7">
        <f t="shared" si="4"/>
        <v>1316387.0136719586</v>
      </c>
      <c r="D48" s="7">
        <f t="shared" si="4"/>
        <v>552479.9191689641</v>
      </c>
      <c r="E48" s="7"/>
      <c r="F48" s="7">
        <f t="shared" si="4"/>
        <v>2036095.0830301747</v>
      </c>
      <c r="G48" s="7">
        <f t="shared" si="4"/>
        <v>1442467.9306961778</v>
      </c>
      <c r="H48" s="7">
        <f t="shared" si="4"/>
        <v>553839.6171111357</v>
      </c>
      <c r="I48" s="7"/>
      <c r="J48" s="7">
        <f t="shared" si="4"/>
        <v>2122422.099198111</v>
      </c>
      <c r="K48" s="7">
        <f t="shared" si="4"/>
        <v>1496252.6436247714</v>
      </c>
      <c r="L48" s="7">
        <f t="shared" si="4"/>
        <v>574459.3775907027</v>
      </c>
      <c r="M48" s="7"/>
      <c r="N48" s="7">
        <f t="shared" si="4"/>
        <v>2240678.7983583026</v>
      </c>
      <c r="O48" s="7">
        <f t="shared" si="4"/>
        <v>1552696.4452982678</v>
      </c>
      <c r="P48" s="7">
        <f t="shared" si="4"/>
        <v>556849.1860914414</v>
      </c>
      <c r="Q48" s="7"/>
      <c r="R48" s="7">
        <f t="shared" si="4"/>
        <v>2265752.645178047</v>
      </c>
      <c r="S48" s="7">
        <f t="shared" si="4"/>
        <v>1536486.0675915617</v>
      </c>
      <c r="T48" s="7">
        <f t="shared" si="4"/>
        <v>567154.0251771541</v>
      </c>
      <c r="U48" s="7"/>
      <c r="V48" s="7">
        <f t="shared" si="4"/>
        <v>2393912.6248285184</v>
      </c>
      <c r="W48" s="7">
        <f t="shared" si="4"/>
        <v>1661011.961957943</v>
      </c>
      <c r="X48" s="7">
        <f t="shared" si="4"/>
        <v>605917.219231034</v>
      </c>
      <c r="Y48" s="7"/>
      <c r="Z48" s="7">
        <f t="shared" si="4"/>
        <v>2727252.616317213</v>
      </c>
      <c r="AA48" s="7">
        <f t="shared" si="4"/>
        <v>1724787.41539903</v>
      </c>
      <c r="AB48" s="7">
        <f t="shared" si="4"/>
        <v>662678.400228812</v>
      </c>
      <c r="AC48" s="7"/>
      <c r="AD48" s="7">
        <f t="shared" si="4"/>
        <v>2693943.23080314</v>
      </c>
      <c r="AE48" s="7">
        <f t="shared" si="4"/>
        <v>1826084.8987544226</v>
      </c>
      <c r="AF48" s="7">
        <f t="shared" si="4"/>
        <v>913288.1722971998</v>
      </c>
      <c r="AG48" s="7"/>
      <c r="AH48" s="7">
        <f t="shared" si="4"/>
        <v>2766016.983973099</v>
      </c>
      <c r="AI48" s="7">
        <f t="shared" si="4"/>
        <v>1843799.0073767535</v>
      </c>
      <c r="AJ48" s="7">
        <f t="shared" si="4"/>
        <v>742314.9247432079</v>
      </c>
      <c r="AK48" s="7"/>
      <c r="AL48" s="7">
        <f t="shared" si="4"/>
        <v>2705574.3735194025</v>
      </c>
      <c r="AM48" s="7">
        <f t="shared" si="4"/>
        <v>1810319.5829356874</v>
      </c>
      <c r="AN48" s="7">
        <f t="shared" si="4"/>
        <v>797567.6537445645</v>
      </c>
      <c r="AO48" s="7"/>
      <c r="AP48" s="7">
        <f t="shared" si="4"/>
        <v>2829029.2760370662</v>
      </c>
      <c r="AQ48" s="7">
        <f t="shared" si="4"/>
        <v>1799905.4921723334</v>
      </c>
      <c r="AR48" s="7">
        <f t="shared" si="4"/>
        <v>781144.0538916022</v>
      </c>
      <c r="AS48" s="7"/>
    </row>
    <row r="49" spans="2:45" ht="12">
      <c r="B49" s="7">
        <f t="shared" si="3"/>
        <v>0</v>
      </c>
      <c r="C49" s="7">
        <f t="shared" si="4"/>
        <v>0</v>
      </c>
      <c r="D49" s="7">
        <f t="shared" si="4"/>
        <v>0</v>
      </c>
      <c r="E49" s="7"/>
      <c r="F49" s="7">
        <f t="shared" si="4"/>
        <v>0</v>
      </c>
      <c r="G49" s="7">
        <f t="shared" si="4"/>
        <v>0</v>
      </c>
      <c r="H49" s="7">
        <f t="shared" si="4"/>
        <v>0</v>
      </c>
      <c r="I49" s="7"/>
      <c r="J49" s="7">
        <f t="shared" si="4"/>
        <v>0</v>
      </c>
      <c r="K49" s="7">
        <f t="shared" si="4"/>
        <v>0</v>
      </c>
      <c r="L49" s="7">
        <f t="shared" si="4"/>
        <v>0</v>
      </c>
      <c r="M49" s="7"/>
      <c r="N49" s="7">
        <f t="shared" si="4"/>
        <v>0</v>
      </c>
      <c r="O49" s="7">
        <f t="shared" si="4"/>
        <v>0</v>
      </c>
      <c r="P49" s="7">
        <f t="shared" si="4"/>
        <v>0</v>
      </c>
      <c r="Q49" s="7"/>
      <c r="R49" s="7">
        <f t="shared" si="4"/>
        <v>0</v>
      </c>
      <c r="S49" s="7">
        <f t="shared" si="4"/>
        <v>0</v>
      </c>
      <c r="T49" s="7">
        <f t="shared" si="4"/>
        <v>0</v>
      </c>
      <c r="U49" s="7"/>
      <c r="V49" s="7">
        <f t="shared" si="4"/>
        <v>0</v>
      </c>
      <c r="W49" s="7">
        <f t="shared" si="4"/>
        <v>0</v>
      </c>
      <c r="X49" s="7">
        <f t="shared" si="4"/>
        <v>0</v>
      </c>
      <c r="Y49" s="7"/>
      <c r="Z49" s="7">
        <f t="shared" si="4"/>
        <v>0</v>
      </c>
      <c r="AA49" s="7">
        <f t="shared" si="4"/>
        <v>0</v>
      </c>
      <c r="AB49" s="7">
        <f t="shared" si="4"/>
        <v>0</v>
      </c>
      <c r="AC49" s="7"/>
      <c r="AD49" s="7">
        <f t="shared" si="4"/>
        <v>0</v>
      </c>
      <c r="AE49" s="7">
        <f t="shared" si="4"/>
        <v>0</v>
      </c>
      <c r="AF49" s="7">
        <f t="shared" si="4"/>
        <v>0</v>
      </c>
      <c r="AG49" s="7"/>
      <c r="AH49" s="7">
        <f t="shared" si="4"/>
        <v>0</v>
      </c>
      <c r="AI49" s="7">
        <f t="shared" si="4"/>
        <v>0</v>
      </c>
      <c r="AJ49" s="7">
        <f t="shared" si="4"/>
        <v>0</v>
      </c>
      <c r="AK49" s="7"/>
      <c r="AL49" s="7">
        <f t="shared" si="4"/>
        <v>0</v>
      </c>
      <c r="AM49" s="7">
        <f t="shared" si="4"/>
        <v>0</v>
      </c>
      <c r="AN49" s="7">
        <f t="shared" si="4"/>
        <v>0</v>
      </c>
      <c r="AO49" s="7"/>
      <c r="AP49" s="7">
        <f t="shared" si="4"/>
        <v>0</v>
      </c>
      <c r="AQ49" s="7">
        <f t="shared" si="4"/>
        <v>0</v>
      </c>
      <c r="AR49" s="7">
        <f t="shared" si="4"/>
        <v>0</v>
      </c>
      <c r="AS49" s="7"/>
    </row>
    <row r="50" spans="2:45" ht="12">
      <c r="B50" s="7">
        <f t="shared" si="3"/>
        <v>0</v>
      </c>
      <c r="C50" s="7">
        <f t="shared" si="4"/>
        <v>0</v>
      </c>
      <c r="D50" s="7">
        <f t="shared" si="4"/>
        <v>0</v>
      </c>
      <c r="E50" s="7"/>
      <c r="F50" s="7">
        <f t="shared" si="4"/>
        <v>0</v>
      </c>
      <c r="G50" s="7">
        <f t="shared" si="4"/>
        <v>0</v>
      </c>
      <c r="H50" s="7">
        <f t="shared" si="4"/>
        <v>0</v>
      </c>
      <c r="I50" s="7"/>
      <c r="J50" s="7">
        <f t="shared" si="4"/>
        <v>0</v>
      </c>
      <c r="K50" s="7">
        <f t="shared" si="4"/>
        <v>0</v>
      </c>
      <c r="L50" s="7">
        <f t="shared" si="4"/>
        <v>0</v>
      </c>
      <c r="M50" s="7"/>
      <c r="N50" s="7">
        <f t="shared" si="4"/>
        <v>0</v>
      </c>
      <c r="O50" s="7">
        <f t="shared" si="4"/>
        <v>0</v>
      </c>
      <c r="P50" s="7">
        <f t="shared" si="4"/>
        <v>0</v>
      </c>
      <c r="Q50" s="7"/>
      <c r="R50" s="7">
        <f t="shared" si="4"/>
        <v>0</v>
      </c>
      <c r="S50" s="7">
        <f t="shared" si="4"/>
        <v>0</v>
      </c>
      <c r="T50" s="7">
        <f t="shared" si="4"/>
        <v>0</v>
      </c>
      <c r="U50" s="7"/>
      <c r="V50" s="7">
        <f t="shared" si="4"/>
        <v>0</v>
      </c>
      <c r="W50" s="7">
        <f t="shared" si="4"/>
        <v>0</v>
      </c>
      <c r="X50" s="7">
        <f t="shared" si="4"/>
        <v>0</v>
      </c>
      <c r="Y50" s="7"/>
      <c r="Z50" s="7">
        <f t="shared" si="4"/>
        <v>0</v>
      </c>
      <c r="AA50" s="7">
        <f t="shared" si="4"/>
        <v>0</v>
      </c>
      <c r="AB50" s="7">
        <f t="shared" si="4"/>
        <v>0</v>
      </c>
      <c r="AC50" s="7"/>
      <c r="AD50" s="7">
        <f t="shared" si="4"/>
        <v>0</v>
      </c>
      <c r="AE50" s="7">
        <f t="shared" si="4"/>
        <v>0</v>
      </c>
      <c r="AF50" s="7">
        <f t="shared" si="4"/>
        <v>0</v>
      </c>
      <c r="AG50" s="7"/>
      <c r="AH50" s="7">
        <f t="shared" si="4"/>
        <v>0</v>
      </c>
      <c r="AI50" s="7">
        <f t="shared" si="4"/>
        <v>0</v>
      </c>
      <c r="AJ50" s="7">
        <f t="shared" si="4"/>
        <v>0</v>
      </c>
      <c r="AK50" s="7"/>
      <c r="AL50" s="7">
        <f t="shared" si="4"/>
        <v>0</v>
      </c>
      <c r="AM50" s="7">
        <f t="shared" si="4"/>
        <v>0</v>
      </c>
      <c r="AN50" s="7">
        <f t="shared" si="4"/>
        <v>0</v>
      </c>
      <c r="AO50" s="7"/>
      <c r="AP50" s="7">
        <f t="shared" si="4"/>
        <v>0</v>
      </c>
      <c r="AQ50" s="7">
        <f t="shared" si="4"/>
        <v>0</v>
      </c>
      <c r="AR50" s="7">
        <f t="shared" si="4"/>
        <v>0</v>
      </c>
      <c r="AS50" s="7"/>
    </row>
    <row r="51" spans="2:45" ht="12">
      <c r="B51" s="7">
        <f t="shared" si="3"/>
        <v>0</v>
      </c>
      <c r="C51" s="7">
        <f t="shared" si="4"/>
        <v>0</v>
      </c>
      <c r="D51" s="7">
        <f t="shared" si="4"/>
        <v>0</v>
      </c>
      <c r="E51" s="7"/>
      <c r="F51" s="7">
        <f t="shared" si="4"/>
        <v>0</v>
      </c>
      <c r="G51" s="7">
        <f t="shared" si="4"/>
        <v>0</v>
      </c>
      <c r="H51" s="7">
        <f t="shared" si="4"/>
        <v>0</v>
      </c>
      <c r="I51" s="7"/>
      <c r="J51" s="7">
        <f t="shared" si="4"/>
        <v>0</v>
      </c>
      <c r="K51" s="7">
        <f t="shared" si="4"/>
        <v>0</v>
      </c>
      <c r="L51" s="7">
        <f t="shared" si="4"/>
        <v>0</v>
      </c>
      <c r="M51" s="7"/>
      <c r="N51" s="7">
        <f t="shared" si="4"/>
        <v>0</v>
      </c>
      <c r="O51" s="7">
        <f t="shared" si="4"/>
        <v>0</v>
      </c>
      <c r="P51" s="7">
        <f t="shared" si="4"/>
        <v>0</v>
      </c>
      <c r="Q51" s="7"/>
      <c r="R51" s="7">
        <f t="shared" si="4"/>
        <v>0</v>
      </c>
      <c r="S51" s="7">
        <f t="shared" si="4"/>
        <v>0</v>
      </c>
      <c r="T51" s="7">
        <f t="shared" si="4"/>
        <v>0</v>
      </c>
      <c r="U51" s="7"/>
      <c r="V51" s="7">
        <f aca="true" t="shared" si="6" ref="C51:AR57">V24*1000000/1936.27/1000</f>
        <v>0</v>
      </c>
      <c r="W51" s="7">
        <f t="shared" si="6"/>
        <v>0</v>
      </c>
      <c r="X51" s="7">
        <f t="shared" si="6"/>
        <v>0</v>
      </c>
      <c r="Y51" s="7"/>
      <c r="Z51" s="7">
        <f t="shared" si="6"/>
        <v>0</v>
      </c>
      <c r="AA51" s="7">
        <f t="shared" si="6"/>
        <v>0</v>
      </c>
      <c r="AB51" s="7">
        <f t="shared" si="6"/>
        <v>0</v>
      </c>
      <c r="AC51" s="7"/>
      <c r="AD51" s="7">
        <f t="shared" si="6"/>
        <v>0</v>
      </c>
      <c r="AE51" s="7">
        <f t="shared" si="6"/>
        <v>0</v>
      </c>
      <c r="AF51" s="7">
        <f t="shared" si="6"/>
        <v>0</v>
      </c>
      <c r="AG51" s="7"/>
      <c r="AH51" s="7">
        <f t="shared" si="6"/>
        <v>0</v>
      </c>
      <c r="AI51" s="7">
        <f t="shared" si="6"/>
        <v>0</v>
      </c>
      <c r="AJ51" s="7">
        <f t="shared" si="6"/>
        <v>0</v>
      </c>
      <c r="AK51" s="7"/>
      <c r="AL51" s="7">
        <f t="shared" si="6"/>
        <v>0</v>
      </c>
      <c r="AM51" s="7">
        <f t="shared" si="6"/>
        <v>0</v>
      </c>
      <c r="AN51" s="7">
        <f t="shared" si="6"/>
        <v>0</v>
      </c>
      <c r="AO51" s="7"/>
      <c r="AP51" s="7">
        <f t="shared" si="6"/>
        <v>0</v>
      </c>
      <c r="AQ51" s="7">
        <f t="shared" si="6"/>
        <v>0</v>
      </c>
      <c r="AR51" s="7">
        <f t="shared" si="6"/>
        <v>0</v>
      </c>
      <c r="AS51" s="7"/>
    </row>
    <row r="52" spans="2:45" ht="12">
      <c r="B52" s="7">
        <f t="shared" si="3"/>
        <v>14453872.843568332</v>
      </c>
      <c r="C52" s="7">
        <f t="shared" si="6"/>
        <v>11119997.193104615</v>
      </c>
      <c r="D52" s="7">
        <f t="shared" si="6"/>
        <v>2404305.1906641726</v>
      </c>
      <c r="E52" s="7"/>
      <c r="F52" s="7">
        <f t="shared" si="6"/>
        <v>15678292.45648638</v>
      </c>
      <c r="G52" s="7">
        <f t="shared" si="6"/>
        <v>12220732.597676707</v>
      </c>
      <c r="H52" s="7">
        <f t="shared" si="6"/>
        <v>2639669.099165307</v>
      </c>
      <c r="I52" s="7"/>
      <c r="J52" s="7">
        <f t="shared" si="6"/>
        <v>16238712.70009964</v>
      </c>
      <c r="K52" s="7">
        <f t="shared" si="6"/>
        <v>12689372.576710453</v>
      </c>
      <c r="L52" s="7">
        <f t="shared" si="6"/>
        <v>2675533.923028942</v>
      </c>
      <c r="M52" s="7"/>
      <c r="N52" s="7">
        <f t="shared" si="6"/>
        <v>17591052.98455004</v>
      </c>
      <c r="O52" s="7">
        <f t="shared" si="6"/>
        <v>13434248.03430284</v>
      </c>
      <c r="P52" s="7">
        <f t="shared" si="6"/>
        <v>2705036.543727418</v>
      </c>
      <c r="Q52" s="7"/>
      <c r="R52" s="7">
        <f t="shared" si="6"/>
        <v>17563620.49109891</v>
      </c>
      <c r="S52" s="7">
        <f t="shared" si="6"/>
        <v>13300596.10404737</v>
      </c>
      <c r="T52" s="7">
        <f t="shared" si="6"/>
        <v>3233507.819933644</v>
      </c>
      <c r="U52" s="7"/>
      <c r="V52" s="7">
        <f t="shared" si="6"/>
        <v>18101759.633902133</v>
      </c>
      <c r="W52" s="7">
        <f t="shared" si="6"/>
        <v>13885127.73414443</v>
      </c>
      <c r="X52" s="7">
        <f t="shared" si="6"/>
        <v>3302615.8008163352</v>
      </c>
      <c r="Y52" s="7"/>
      <c r="Z52" s="7">
        <f t="shared" si="6"/>
        <v>19112352.56216674</v>
      </c>
      <c r="AA52" s="7">
        <f t="shared" si="6"/>
        <v>14701173.751472134</v>
      </c>
      <c r="AB52" s="7">
        <f t="shared" si="6"/>
        <v>3602614.399463524</v>
      </c>
      <c r="AC52" s="7"/>
      <c r="AD52" s="7">
        <f t="shared" si="6"/>
        <v>20690801.1695714</v>
      </c>
      <c r="AE52" s="7">
        <f t="shared" si="6"/>
        <v>15978765.403726138</v>
      </c>
      <c r="AF52" s="7">
        <f t="shared" si="6"/>
        <v>3609112.767134141</v>
      </c>
      <c r="AG52" s="7"/>
      <c r="AH52" s="7">
        <f t="shared" si="6"/>
        <v>20752259.612579536</v>
      </c>
      <c r="AI52" s="7">
        <f t="shared" si="6"/>
        <v>15687950.027393054</v>
      </c>
      <c r="AJ52" s="7">
        <f t="shared" si="6"/>
        <v>3445204.523637441</v>
      </c>
      <c r="AK52" s="7"/>
      <c r="AL52" s="7">
        <f t="shared" si="6"/>
        <v>21313905.816851836</v>
      </c>
      <c r="AM52" s="7">
        <f t="shared" si="6"/>
        <v>16252286.154135691</v>
      </c>
      <c r="AN52" s="7">
        <f t="shared" si="6"/>
        <v>4103284.457806575</v>
      </c>
      <c r="AO52" s="7"/>
      <c r="AP52" s="7">
        <f t="shared" si="6"/>
        <v>21732683.26086076</v>
      </c>
      <c r="AQ52" s="7">
        <f t="shared" si="6"/>
        <v>16130565.088545129</v>
      </c>
      <c r="AR52" s="7">
        <f t="shared" si="6"/>
        <v>4425131.604906297</v>
      </c>
      <c r="AS52" s="7"/>
    </row>
    <row r="53" spans="2:45" ht="12">
      <c r="B53" s="7">
        <f t="shared" si="3"/>
        <v>7152783.619324341</v>
      </c>
      <c r="C53" s="7">
        <f t="shared" si="6"/>
        <v>1846073.6347736276</v>
      </c>
      <c r="D53" s="7">
        <f t="shared" si="6"/>
        <v>4204932.368051826</v>
      </c>
      <c r="E53" s="7"/>
      <c r="F53" s="7">
        <f t="shared" si="6"/>
        <v>7509854.296809784</v>
      </c>
      <c r="G53" s="7">
        <f t="shared" si="6"/>
        <v>2153342.4044469604</v>
      </c>
      <c r="H53" s="7">
        <f t="shared" si="6"/>
        <v>3693447.300496535</v>
      </c>
      <c r="I53" s="7"/>
      <c r="J53" s="7">
        <f t="shared" si="6"/>
        <v>6886590.093002087</v>
      </c>
      <c r="K53" s="7">
        <f t="shared" si="6"/>
        <v>1727127.444434961</v>
      </c>
      <c r="L53" s="7">
        <f t="shared" si="6"/>
        <v>3722923.7285320614</v>
      </c>
      <c r="M53" s="7"/>
      <c r="N53" s="7">
        <f t="shared" si="6"/>
        <v>6676992.989959645</v>
      </c>
      <c r="O53" s="7">
        <f t="shared" si="6"/>
        <v>1904296.9905069117</v>
      </c>
      <c r="P53" s="7">
        <f t="shared" si="6"/>
        <v>3656587.1821135655</v>
      </c>
      <c r="Q53" s="7"/>
      <c r="R53" s="7">
        <f t="shared" si="6"/>
        <v>7276145.727265222</v>
      </c>
      <c r="S53" s="7">
        <f t="shared" si="6"/>
        <v>1837614.3648605356</v>
      </c>
      <c r="T53" s="7">
        <f t="shared" si="6"/>
        <v>3360534.1000464</v>
      </c>
      <c r="U53" s="7"/>
      <c r="V53" s="7">
        <f t="shared" si="6"/>
        <v>8388846.271015346</v>
      </c>
      <c r="W53" s="7">
        <f t="shared" si="6"/>
        <v>2714346.3550215247</v>
      </c>
      <c r="X53" s="7">
        <f t="shared" si="6"/>
        <v>3778992.911110715</v>
      </c>
      <c r="Y53" s="7"/>
      <c r="Z53" s="7">
        <f t="shared" si="6"/>
        <v>11251400.101825163</v>
      </c>
      <c r="AA53" s="7">
        <f t="shared" si="6"/>
        <v>3471704.1635305095</v>
      </c>
      <c r="AB53" s="7">
        <f t="shared" si="6"/>
        <v>4227309.250789204</v>
      </c>
      <c r="AC53" s="7"/>
      <c r="AD53" s="7">
        <f t="shared" si="6"/>
        <v>10621559.859232275</v>
      </c>
      <c r="AE53" s="7">
        <f t="shared" si="6"/>
        <v>2958707.4432460535</v>
      </c>
      <c r="AF53" s="7">
        <f t="shared" si="6"/>
        <v>5226176.001247841</v>
      </c>
      <c r="AG53" s="7"/>
      <c r="AH53" s="7">
        <f t="shared" si="6"/>
        <v>11253727.541312302</v>
      </c>
      <c r="AI53" s="7">
        <f t="shared" si="6"/>
        <v>2916920.1435506577</v>
      </c>
      <c r="AJ53" s="7">
        <f t="shared" si="6"/>
        <v>5493505.360929637</v>
      </c>
      <c r="AK53" s="7"/>
      <c r="AL53" s="7">
        <f t="shared" si="6"/>
        <v>12133157.189047752</v>
      </c>
      <c r="AM53" s="7">
        <f t="shared" si="6"/>
        <v>3016306.7361126924</v>
      </c>
      <c r="AN53" s="7">
        <f t="shared" si="6"/>
        <v>6007144.281566284</v>
      </c>
      <c r="AO53" s="7"/>
      <c r="AP53" s="7">
        <f t="shared" si="6"/>
        <v>12232478.193261318</v>
      </c>
      <c r="AQ53" s="7">
        <f t="shared" si="6"/>
        <v>3934026.429584229</v>
      </c>
      <c r="AR53" s="7">
        <f t="shared" si="6"/>
        <v>6225642.729059228</v>
      </c>
      <c r="AS53" s="7"/>
    </row>
    <row r="54" spans="2:45" ht="12">
      <c r="B54" s="7">
        <f t="shared" si="3"/>
        <v>1810888.9932907396</v>
      </c>
      <c r="C54" s="7">
        <f t="shared" si="6"/>
        <v>1621989.5618973933</v>
      </c>
      <c r="D54" s="7">
        <f t="shared" si="6"/>
        <v>178466.18957907727</v>
      </c>
      <c r="E54" s="7"/>
      <c r="F54" s="7">
        <f t="shared" si="6"/>
        <v>1983116.1545697337</v>
      </c>
      <c r="G54" s="7">
        <f t="shared" si="6"/>
        <v>1792969.1575713265</v>
      </c>
      <c r="H54" s="7">
        <f t="shared" si="6"/>
        <v>165216.54300556716</v>
      </c>
      <c r="I54" s="7"/>
      <c r="J54" s="7">
        <f t="shared" si="6"/>
        <v>2162780.991888443</v>
      </c>
      <c r="K54" s="7">
        <f t="shared" si="6"/>
        <v>1959127.4361683219</v>
      </c>
      <c r="L54" s="7">
        <f t="shared" si="6"/>
        <v>177082.80621460456</v>
      </c>
      <c r="M54" s="7"/>
      <c r="N54" s="7">
        <f t="shared" si="6"/>
        <v>2192993.0283267223</v>
      </c>
      <c r="O54" s="7">
        <f t="shared" si="6"/>
        <v>2069081.4345921192</v>
      </c>
      <c r="P54" s="7">
        <f t="shared" si="6"/>
        <v>158822.57256793024</v>
      </c>
      <c r="Q54" s="7"/>
      <c r="R54" s="7">
        <f t="shared" si="6"/>
        <v>2054889.5723172692</v>
      </c>
      <c r="S54" s="7">
        <f t="shared" si="6"/>
        <v>1873872.132013969</v>
      </c>
      <c r="T54" s="7">
        <f t="shared" si="6"/>
        <v>109369.75800703444</v>
      </c>
      <c r="U54" s="7"/>
      <c r="V54" s="7">
        <f t="shared" si="6"/>
        <v>1986640.4013751785</v>
      </c>
      <c r="W54" s="7">
        <f t="shared" si="6"/>
        <v>1845193.3265780995</v>
      </c>
      <c r="X54" s="7">
        <f t="shared" si="6"/>
        <v>165527.04075445037</v>
      </c>
      <c r="Y54" s="7"/>
      <c r="Z54" s="7">
        <f t="shared" si="6"/>
        <v>1582867.2456297027</v>
      </c>
      <c r="AA54" s="7">
        <f t="shared" si="6"/>
        <v>1484889.6956396347</v>
      </c>
      <c r="AB54" s="7">
        <f t="shared" si="6"/>
        <v>139880.87624741203</v>
      </c>
      <c r="AC54" s="7"/>
      <c r="AD54" s="7">
        <f t="shared" si="6"/>
        <v>1601235.4239881483</v>
      </c>
      <c r="AE54" s="7">
        <f t="shared" si="6"/>
        <v>1527758.3628923898</v>
      </c>
      <c r="AF54" s="7">
        <f t="shared" si="6"/>
        <v>86646.71602345695</v>
      </c>
      <c r="AG54" s="7"/>
      <c r="AH54" s="7">
        <f t="shared" si="6"/>
        <v>1947915.3493864909</v>
      </c>
      <c r="AI54" s="7">
        <f t="shared" si="6"/>
        <v>1800796.1494037313</v>
      </c>
      <c r="AJ54" s="7">
        <f t="shared" si="6"/>
        <v>75002.77037622195</v>
      </c>
      <c r="AK54" s="7"/>
      <c r="AL54" s="7">
        <f t="shared" si="6"/>
        <v>2361041.8730641566</v>
      </c>
      <c r="AM54" s="7">
        <f t="shared" si="6"/>
        <v>2211407.0038361717</v>
      </c>
      <c r="AN54" s="7">
        <f t="shared" si="6"/>
        <v>130304.79066182705</v>
      </c>
      <c r="AO54" s="7"/>
      <c r="AP54" s="7">
        <f t="shared" si="6"/>
        <v>2240435.88941585</v>
      </c>
      <c r="AQ54" s="7">
        <f t="shared" si="6"/>
        <v>2044741.649154302</v>
      </c>
      <c r="AR54" s="7">
        <f t="shared" si="6"/>
        <v>140987.7429756274</v>
      </c>
      <c r="AS54" s="7"/>
    </row>
    <row r="55" spans="2:45" ht="12">
      <c r="B55" s="7">
        <f t="shared" si="3"/>
        <v>3002560.015744131</v>
      </c>
      <c r="C55" s="7">
        <f t="shared" si="6"/>
        <v>2420077.094657805</v>
      </c>
      <c r="D55" s="7">
        <f t="shared" si="6"/>
        <v>397095.33365904447</v>
      </c>
      <c r="E55" s="7"/>
      <c r="F55" s="7">
        <f t="shared" si="6"/>
        <v>3183713.8072623005</v>
      </c>
      <c r="G55" s="7">
        <f t="shared" si="6"/>
        <v>2607960.1600412554</v>
      </c>
      <c r="H55" s="7">
        <f t="shared" si="6"/>
        <v>386388.8826323529</v>
      </c>
      <c r="I55" s="7"/>
      <c r="J55" s="7">
        <f t="shared" si="6"/>
        <v>3224166.6147858785</v>
      </c>
      <c r="K55" s="7">
        <f t="shared" si="6"/>
        <v>2689354.286923374</v>
      </c>
      <c r="L55" s="7">
        <f t="shared" si="6"/>
        <v>409887.5155052033</v>
      </c>
      <c r="M55" s="7"/>
      <c r="N55" s="7">
        <f t="shared" si="6"/>
        <v>3079344.5806930615</v>
      </c>
      <c r="O55" s="7">
        <f t="shared" si="6"/>
        <v>2609553.5914920154</v>
      </c>
      <c r="P55" s="7">
        <f t="shared" si="6"/>
        <v>346370.601251465</v>
      </c>
      <c r="Q55" s="7"/>
      <c r="R55" s="7">
        <f t="shared" si="6"/>
        <v>3128650.748348764</v>
      </c>
      <c r="S55" s="7">
        <f t="shared" si="6"/>
        <v>2608654.9057559846</v>
      </c>
      <c r="T55" s="7">
        <f t="shared" si="6"/>
        <v>344300.7407318503</v>
      </c>
      <c r="U55" s="7"/>
      <c r="V55" s="7">
        <f t="shared" si="6"/>
        <v>3327804.9006876154</v>
      </c>
      <c r="W55" s="7">
        <f t="shared" si="6"/>
        <v>2706893.20877355</v>
      </c>
      <c r="X55" s="7">
        <f t="shared" si="6"/>
        <v>374086.62627811794</v>
      </c>
      <c r="Y55" s="7"/>
      <c r="Z55" s="7">
        <f t="shared" si="6"/>
        <v>3132482.932316897</v>
      </c>
      <c r="AA55" s="7">
        <f t="shared" si="6"/>
        <v>2608714.3860394666</v>
      </c>
      <c r="AB55" s="7">
        <f t="shared" si="6"/>
        <v>447574.5698652046</v>
      </c>
      <c r="AC55" s="7"/>
      <c r="AD55" s="7">
        <f t="shared" si="6"/>
        <v>1395601.414883045</v>
      </c>
      <c r="AE55" s="7">
        <f t="shared" si="6"/>
        <v>1194881.544104438</v>
      </c>
      <c r="AF55" s="7">
        <f t="shared" si="6"/>
        <v>212757.93331764688</v>
      </c>
      <c r="AG55" s="7"/>
      <c r="AH55" s="7">
        <f t="shared" si="6"/>
        <v>0</v>
      </c>
      <c r="AI55" s="7">
        <f t="shared" si="6"/>
        <v>0</v>
      </c>
      <c r="AJ55" s="7">
        <f t="shared" si="6"/>
        <v>0</v>
      </c>
      <c r="AK55" s="7"/>
      <c r="AL55" s="7">
        <f t="shared" si="6"/>
        <v>0</v>
      </c>
      <c r="AM55" s="7">
        <f t="shared" si="6"/>
        <v>0</v>
      </c>
      <c r="AN55" s="7">
        <f t="shared" si="6"/>
        <v>0</v>
      </c>
      <c r="AO55" s="7"/>
      <c r="AP55" s="7">
        <f t="shared" si="6"/>
        <v>0</v>
      </c>
      <c r="AQ55" s="7">
        <f t="shared" si="6"/>
        <v>0</v>
      </c>
      <c r="AR55" s="7">
        <f t="shared" si="6"/>
        <v>0</v>
      </c>
      <c r="AS55" s="7"/>
    </row>
    <row r="56" spans="2:45" ht="12">
      <c r="B56" s="7">
        <f t="shared" si="3"/>
        <v>0</v>
      </c>
      <c r="C56" s="7">
        <f t="shared" si="6"/>
        <v>0</v>
      </c>
      <c r="D56" s="7">
        <f t="shared" si="6"/>
        <v>0</v>
      </c>
      <c r="E56" s="7"/>
      <c r="F56" s="7">
        <f t="shared" si="6"/>
        <v>0</v>
      </c>
      <c r="G56" s="7">
        <f t="shared" si="6"/>
        <v>0</v>
      </c>
      <c r="H56" s="7">
        <f t="shared" si="6"/>
        <v>0</v>
      </c>
      <c r="I56" s="7"/>
      <c r="J56" s="7">
        <f t="shared" si="6"/>
        <v>0</v>
      </c>
      <c r="K56" s="7">
        <f t="shared" si="6"/>
        <v>0</v>
      </c>
      <c r="L56" s="7">
        <f t="shared" si="6"/>
        <v>0</v>
      </c>
      <c r="M56" s="7"/>
      <c r="N56" s="7">
        <f t="shared" si="6"/>
        <v>0</v>
      </c>
      <c r="O56" s="7">
        <f t="shared" si="6"/>
        <v>0</v>
      </c>
      <c r="P56" s="7">
        <f t="shared" si="6"/>
        <v>0</v>
      </c>
      <c r="Q56" s="7"/>
      <c r="R56" s="7">
        <f t="shared" si="6"/>
        <v>0</v>
      </c>
      <c r="S56" s="7">
        <f t="shared" si="6"/>
        <v>0</v>
      </c>
      <c r="T56" s="7">
        <f t="shared" si="6"/>
        <v>0</v>
      </c>
      <c r="U56" s="7"/>
      <c r="V56" s="7">
        <f t="shared" si="6"/>
        <v>0</v>
      </c>
      <c r="W56" s="7">
        <f t="shared" si="6"/>
        <v>0</v>
      </c>
      <c r="X56" s="7">
        <f t="shared" si="6"/>
        <v>0</v>
      </c>
      <c r="Y56" s="7"/>
      <c r="Z56" s="7">
        <f t="shared" si="6"/>
        <v>0</v>
      </c>
      <c r="AA56" s="7">
        <f t="shared" si="6"/>
        <v>0</v>
      </c>
      <c r="AB56" s="7">
        <f t="shared" si="6"/>
        <v>0</v>
      </c>
      <c r="AC56" s="7"/>
      <c r="AD56" s="7">
        <f t="shared" si="6"/>
        <v>1455579.2255968542</v>
      </c>
      <c r="AE56" s="7">
        <f t="shared" si="6"/>
        <v>1224885.692951033</v>
      </c>
      <c r="AF56" s="7">
        <f t="shared" si="6"/>
        <v>196373.38240415396</v>
      </c>
      <c r="AG56" s="7"/>
      <c r="AH56" s="7">
        <f t="shared" si="6"/>
        <v>2746050.3863553694</v>
      </c>
      <c r="AI56" s="7">
        <f t="shared" si="6"/>
        <v>2264051.775798201</v>
      </c>
      <c r="AJ56" s="7">
        <f t="shared" si="6"/>
        <v>407099.73063124274</v>
      </c>
      <c r="AK56" s="7"/>
      <c r="AL56" s="7">
        <f t="shared" si="6"/>
        <v>3048675.2395640677</v>
      </c>
      <c r="AM56" s="7">
        <f t="shared" si="6"/>
        <v>2493150.6767184846</v>
      </c>
      <c r="AN56" s="7">
        <f t="shared" si="6"/>
        <v>398135.8652011527</v>
      </c>
      <c r="AO56" s="7"/>
      <c r="AP56" s="7">
        <f t="shared" si="6"/>
        <v>3395285.148933648</v>
      </c>
      <c r="AQ56" s="7">
        <f t="shared" si="6"/>
        <v>2712763.672698229</v>
      </c>
      <c r="AR56" s="7">
        <f t="shared" si="6"/>
        <v>401508.5039656519</v>
      </c>
      <c r="AS56" s="7"/>
    </row>
    <row r="57" spans="2:45" ht="12">
      <c r="B57" s="7">
        <f t="shared" si="3"/>
        <v>26420105.47192754</v>
      </c>
      <c r="C57" s="7">
        <f t="shared" si="6"/>
        <v>17008137.484433446</v>
      </c>
      <c r="D57" s="7">
        <f t="shared" si="6"/>
        <v>7184799.081954121</v>
      </c>
      <c r="E57" s="7"/>
      <c r="F57" s="7">
        <f t="shared" si="6"/>
        <v>28354976.715128195</v>
      </c>
      <c r="G57" s="7">
        <f t="shared" si="6"/>
        <v>18775004.319736253</v>
      </c>
      <c r="H57" s="7">
        <f t="shared" si="6"/>
        <v>6884721.825299762</v>
      </c>
      <c r="I57" s="7"/>
      <c r="J57" s="7">
        <f t="shared" si="6"/>
        <v>28512250.399776053</v>
      </c>
      <c r="K57" s="7">
        <f t="shared" si="6"/>
        <v>19064981.744237106</v>
      </c>
      <c r="L57" s="7">
        <f t="shared" si="6"/>
        <v>6985427.973280812</v>
      </c>
      <c r="M57" s="7"/>
      <c r="N57" s="7">
        <f t="shared" si="6"/>
        <v>29540383.583529472</v>
      </c>
      <c r="O57" s="7">
        <f t="shared" si="6"/>
        <v>20017180.050893888</v>
      </c>
      <c r="P57" s="7">
        <f t="shared" si="6"/>
        <v>6866816.899660379</v>
      </c>
      <c r="Q57" s="7"/>
      <c r="R57" s="7">
        <f t="shared" si="6"/>
        <v>30023306.539030164</v>
      </c>
      <c r="S57" s="7">
        <f t="shared" si="6"/>
        <v>19620737.506677855</v>
      </c>
      <c r="T57" s="7">
        <f t="shared" si="6"/>
        <v>7047712.418718929</v>
      </c>
      <c r="U57" s="7"/>
      <c r="V57" s="7">
        <f t="shared" si="6"/>
        <v>31805051.206980273</v>
      </c>
      <c r="W57" s="7">
        <f t="shared" si="6"/>
        <v>21151560.624517605</v>
      </c>
      <c r="X57" s="7">
        <f t="shared" si="6"/>
        <v>7621222.378959618</v>
      </c>
      <c r="Y57" s="7"/>
      <c r="Z57" s="7">
        <f t="shared" si="6"/>
        <v>35079102.84193851</v>
      </c>
      <c r="AA57" s="7">
        <f t="shared" si="6"/>
        <v>22266481.99668174</v>
      </c>
      <c r="AB57" s="7">
        <f t="shared" si="6"/>
        <v>8417379.096365346</v>
      </c>
      <c r="AC57" s="7"/>
      <c r="AD57" s="7">
        <f t="shared" si="6"/>
        <v>35764777.09327172</v>
      </c>
      <c r="AE57" s="7">
        <f t="shared" si="6"/>
        <v>22884998.446920056</v>
      </c>
      <c r="AF57" s="7">
        <f t="shared" si="6"/>
        <v>9331066.80012724</v>
      </c>
      <c r="AG57" s="7"/>
      <c r="AH57" s="7">
        <f t="shared" si="6"/>
        <v>36699952.88963369</v>
      </c>
      <c r="AI57" s="7">
        <f t="shared" si="6"/>
        <v>22669718.09614565</v>
      </c>
      <c r="AJ57" s="7">
        <f t="shared" si="6"/>
        <v>9420812.358901769</v>
      </c>
      <c r="AK57" s="7"/>
      <c r="AL57" s="7">
        <f t="shared" si="6"/>
        <v>38856780.11852781</v>
      </c>
      <c r="AM57" s="7">
        <f t="shared" si="6"/>
        <v>23973150.570803035</v>
      </c>
      <c r="AN57" s="7">
        <f t="shared" si="6"/>
        <v>10638869.39523584</v>
      </c>
      <c r="AO57" s="7"/>
      <c r="AP57" s="7">
        <f t="shared" si="6"/>
        <v>39600882.492471576</v>
      </c>
      <c r="AQ57" s="7">
        <f t="shared" si="6"/>
        <v>24822096.920000203</v>
      </c>
      <c r="AR57" s="7">
        <f t="shared" si="6"/>
        <v>11193270.580906808</v>
      </c>
      <c r="AS57" s="7"/>
    </row>
    <row r="58" ht="12">
      <c r="B5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2006-09-19T13:22:09Z</dcterms:created>
  <dcterms:modified xsi:type="dcterms:W3CDTF">2017-01-13T10:24:35Z</dcterms:modified>
  <cp:category/>
  <cp:version/>
  <cp:contentType/>
  <cp:contentStatus/>
</cp:coreProperties>
</file>