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Emilia-Romagna" sheetId="1" r:id="rId1"/>
    <sheet name="Italia" sheetId="2" r:id="rId2"/>
    <sheet name="Foglio1" sheetId="3" r:id="rId3"/>
    <sheet name="Foglio2" sheetId="4" r:id="rId4"/>
  </sheets>
  <definedNames>
    <definedName name="_Regression_Int" localSheetId="0" hidden="1">1</definedName>
    <definedName name="A">'Emilia-Romagna'!$A$1:$B$2</definedName>
  </definedNames>
  <calcPr fullCalcOnLoad="1"/>
</workbook>
</file>

<file path=xl/sharedStrings.xml><?xml version="1.0" encoding="utf-8"?>
<sst xmlns="http://schemas.openxmlformats.org/spreadsheetml/2006/main" count="1176" uniqueCount="73">
  <si>
    <t xml:space="preserve">ANALISI DELLE SPESE CORRENTI E IN CONTO CAPITALE DELLE AMMINISTRAZIONI </t>
  </si>
  <si>
    <t>-</t>
  </si>
  <si>
    <t>1998</t>
  </si>
  <si>
    <t>1999</t>
  </si>
  <si>
    <t>2000</t>
  </si>
  <si>
    <t>2001</t>
  </si>
  <si>
    <t>2002</t>
  </si>
  <si>
    <t>2003</t>
  </si>
  <si>
    <t>Pagamenti</t>
  </si>
  <si>
    <t>Impegni</t>
  </si>
  <si>
    <t>c/competenza</t>
  </si>
  <si>
    <t>c/residui</t>
  </si>
  <si>
    <t>TITOLI FUNZIONI E INTERVENTI</t>
  </si>
  <si>
    <t>(a)</t>
  </si>
  <si>
    <t>(b)</t>
  </si>
  <si>
    <t>(c)</t>
  </si>
  <si>
    <t>SPESE CORRENTI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</si>
  <si>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</si>
  <si>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</si>
  <si>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</si>
  <si>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</si>
  <si>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</si>
  <si>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</si>
  <si>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</si>
  <si>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</si>
  <si>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</si>
  <si>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</si>
  <si>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FUNZIONI GENERALI DI AMMINISTRAZIONE, GESTIONE E CONTROLLO</t>
  </si>
  <si>
    <t>FUNZIONI DI ISTRUZIONE PUBBLICA</t>
  </si>
  <si>
    <t>FUNZIONI RELATIVE ALLA CULTURA E AI BENI CULTURALI</t>
  </si>
  <si>
    <t>FUNZIONI NEL SETTORE TURISTICO, SPORTIVO E RICREATIVO</t>
  </si>
  <si>
    <t>FUNZIONI NEL CAMPO DEI TRASPORTI</t>
  </si>
  <si>
    <t>FUNZIONI RIGUARDANTI LA GESTIONE DEL TERRITORIO</t>
  </si>
  <si>
    <t>FUNZIONI NEL CAMPO DELLA TUTELA AMBIENTALE</t>
  </si>
  <si>
    <t>FUNZIONI NEL SETTORE SOCIALE</t>
  </si>
  <si>
    <t>FUNZIONI NEL CAMPO DELLO SVILUPPO ECONOMICO</t>
  </si>
  <si>
    <t>SPESE IN CONTO CAPITALE</t>
  </si>
  <si>
    <t>Acquisizione di beni immobili</t>
  </si>
  <si>
    <t>Espropri  e servitù onerose</t>
  </si>
  <si>
    <t>Acquisto di beni specifici per realizzazioni in economia</t>
  </si>
  <si>
    <t>Utilizzo di beni di terzi per realizzazioni in economia</t>
  </si>
  <si>
    <t>Acquisizione di beni mobili, macchine ed attrezzature tecn.</t>
  </si>
  <si>
    <t>Incarichi professionali esterni</t>
  </si>
  <si>
    <t>Trasferimenti di capitale</t>
  </si>
  <si>
    <t>Partecipazioni  azionarie</t>
  </si>
  <si>
    <t>Conferimenti di capitale</t>
  </si>
  <si>
    <t xml:space="preserve">Concessioni di crediti e anticipazioni </t>
  </si>
  <si>
    <t>Acquisizione di beni mobili, macchine ed attrezzature tecnico-scientifiche</t>
  </si>
  <si>
    <t>SPESE PER RIMBORSO DI PRESTITI</t>
  </si>
  <si>
    <t>Rimborso di anticipazioni di cassa</t>
  </si>
  <si>
    <t>Rimborso di finanziamenti a breve termine</t>
  </si>
  <si>
    <t>Rimborso di quota capitale di mutui e prestiti</t>
  </si>
  <si>
    <t>Rimborso di prestiti obbligazionari</t>
  </si>
  <si>
    <t>SPESE PER SERVIZI PER CONTO DI TERZI</t>
  </si>
  <si>
    <t>TOTALE GENERALE</t>
  </si>
  <si>
    <t>(a) La somma dovuta dall'Ente a seguito di obbligazioni pecuniarie giuridicamente perfezionate. E' assunto sullo stanziamento di competenza di ciascun capitolo di spesa (con esclusione dei fondi speciali e di riserva). E' la prima fase</t>
  </si>
  <si>
    <t>PROVINCIALI PER TITOLO, FUNZIONE INTERVENTO E GESTIONE</t>
  </si>
  <si>
    <t>Valori in euro</t>
  </si>
  <si>
    <t>(....) Dati non disponibili</t>
  </si>
  <si>
    <t>della procedura di esecuzione delle spese</t>
  </si>
  <si>
    <t>(b) Si tratta delle spese che l'Ente si è impegnato a erogare durante l'esercizio finanziario, indipendentemente dal fatto che verranno in esso effettivamente pagate</t>
  </si>
  <si>
    <t>(c) Le spese impegnate, ma non ancora pagate: costituiscono un debito dell'ente pubblico</t>
  </si>
  <si>
    <t>Rimborso di quota capitale di debiti pluriennali</t>
  </si>
  <si>
    <t>Acquisizione di beni mobili, macchine ed attrezzature tec.</t>
  </si>
  <si>
    <t>EMILIA-ROMAGNA</t>
  </si>
  <si>
    <t>ITALIA.</t>
  </si>
  <si>
    <t>Valori in euro.</t>
  </si>
  <si>
    <t>Rimborso di quota capitale per estinzione anticipata di prestiti</t>
  </si>
  <si>
    <t>(1) Dati provvisori.</t>
  </si>
  <si>
    <t>(d) Dati provvisori.</t>
  </si>
  <si>
    <t>2013 (d)</t>
  </si>
  <si>
    <t>Fonte: Istat.</t>
  </si>
  <si>
    <t>PERIODO: 1998 - 2014.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</si>
</sst>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41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263"/>
  <sheetViews>
    <sheetView tabSelected="1" zoomScalePageLayoutView="0" workbookViewId="0" topLeftCell="A1">
      <pane xSplit="1" ySplit="11" topLeftCell="BE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P14" sqref="BP14"/>
    </sheetView>
  </sheetViews>
  <sheetFormatPr defaultColWidth="8.625" defaultRowHeight="12.75"/>
  <cols>
    <col min="1" max="1" width="60.625" style="2" customWidth="1"/>
    <col min="2" max="2" width="12.625" style="2" customWidth="1"/>
    <col min="3" max="3" width="14.625" style="2" customWidth="1"/>
    <col min="4" max="4" width="12.625" style="2" customWidth="1"/>
    <col min="5" max="5" width="0.6171875" style="2" customWidth="1"/>
    <col min="6" max="6" width="14.625" style="2" customWidth="1"/>
    <col min="7" max="7" width="13.625" style="2" customWidth="1"/>
    <col min="8" max="8" width="12.625" style="2" customWidth="1"/>
    <col min="9" max="9" width="0.6171875" style="2" customWidth="1"/>
    <col min="10" max="10" width="12.625" style="2" customWidth="1"/>
    <col min="11" max="11" width="13.625" style="2" customWidth="1"/>
    <col min="12" max="12" width="12.625" style="2" customWidth="1"/>
    <col min="13" max="13" width="0.6171875" style="2" customWidth="1"/>
    <col min="14" max="16" width="14.625" style="2" customWidth="1"/>
    <col min="17" max="17" width="0.6171875" style="2" customWidth="1"/>
    <col min="18" max="18" width="14.625" style="2" customWidth="1"/>
    <col min="19" max="19" width="13.625" style="2" customWidth="1"/>
    <col min="20" max="20" width="12.625" style="2" customWidth="1"/>
    <col min="21" max="21" width="0.6171875" style="2" customWidth="1"/>
    <col min="22" max="23" width="14.625" style="2" customWidth="1"/>
    <col min="24" max="24" width="12.625" style="2" customWidth="1"/>
    <col min="25" max="25" width="0.6171875" style="2" customWidth="1"/>
    <col min="26" max="28" width="14.625" style="2" customWidth="1"/>
    <col min="29" max="29" width="0.6171875" style="2" customWidth="1"/>
    <col min="30" max="32" width="14.625" style="2" customWidth="1"/>
    <col min="33" max="33" width="0.6171875" style="2" customWidth="1"/>
    <col min="34" max="36" width="16.625" style="2" customWidth="1"/>
    <col min="37" max="37" width="0.6171875" style="2" customWidth="1"/>
    <col min="38" max="40" width="16.625" style="2" customWidth="1"/>
    <col min="41" max="41" width="0.6171875" style="2" customWidth="1"/>
    <col min="42" max="44" width="16.625" style="2" customWidth="1"/>
    <col min="45" max="45" width="0.6171875" style="2" customWidth="1"/>
    <col min="46" max="48" width="16.625" style="2" customWidth="1"/>
    <col min="49" max="49" width="0.6171875" style="2" customWidth="1"/>
    <col min="50" max="52" width="16.625" style="2" customWidth="1"/>
    <col min="53" max="53" width="0.6171875" style="2" customWidth="1"/>
    <col min="54" max="56" width="16.625" style="2" customWidth="1"/>
    <col min="57" max="57" width="0.6171875" style="2" customWidth="1"/>
    <col min="58" max="60" width="16.625" style="2" customWidth="1"/>
    <col min="61" max="61" width="0.6171875" style="2" customWidth="1"/>
    <col min="62" max="64" width="16.625" style="2" customWidth="1"/>
    <col min="65" max="65" width="0.6171875" style="2" customWidth="1"/>
    <col min="66" max="68" width="16.625" style="2" customWidth="1"/>
    <col min="69" max="16384" width="8.625" style="2" customWidth="1"/>
  </cols>
  <sheetData>
    <row r="1" ht="12">
      <c r="A1" s="1" t="s">
        <v>0</v>
      </c>
    </row>
    <row r="2" ht="12">
      <c r="A2" s="1" t="s">
        <v>56</v>
      </c>
    </row>
    <row r="3" ht="12">
      <c r="A3" s="1" t="s">
        <v>57</v>
      </c>
    </row>
    <row r="4" ht="12">
      <c r="A4" s="11" t="s">
        <v>64</v>
      </c>
    </row>
    <row r="5" ht="12">
      <c r="A5" s="3" t="s">
        <v>72</v>
      </c>
    </row>
    <row r="6" spans="1:68" ht="12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2:66" ht="12.75" thickTop="1">
      <c r="B7" s="1" t="s">
        <v>2</v>
      </c>
      <c r="F7" s="1" t="s">
        <v>3</v>
      </c>
      <c r="J7" s="1" t="s">
        <v>4</v>
      </c>
      <c r="N7" s="1" t="s">
        <v>5</v>
      </c>
      <c r="R7" s="1" t="s">
        <v>6</v>
      </c>
      <c r="V7" s="1" t="s">
        <v>7</v>
      </c>
      <c r="Z7" s="1">
        <v>2004</v>
      </c>
      <c r="AD7" s="1">
        <v>2005</v>
      </c>
      <c r="AH7" s="1">
        <v>2006</v>
      </c>
      <c r="AL7" s="1">
        <v>2007</v>
      </c>
      <c r="AP7" s="1">
        <v>2008</v>
      </c>
      <c r="AT7" s="1">
        <v>2009</v>
      </c>
      <c r="AX7" s="1">
        <v>2010</v>
      </c>
      <c r="BB7" s="1">
        <v>2011</v>
      </c>
      <c r="BF7" s="1">
        <v>2012</v>
      </c>
      <c r="BJ7" s="1" t="s">
        <v>70</v>
      </c>
      <c r="BN7" s="1">
        <v>2014</v>
      </c>
    </row>
    <row r="8" spans="2:68" ht="12">
      <c r="B8" s="12"/>
      <c r="C8" s="12"/>
      <c r="D8" s="13"/>
      <c r="E8" s="1"/>
      <c r="F8" s="12"/>
      <c r="G8" s="12"/>
      <c r="H8" s="13"/>
      <c r="I8" s="1"/>
      <c r="J8" s="12"/>
      <c r="K8" s="12"/>
      <c r="L8" s="13"/>
      <c r="M8" s="1"/>
      <c r="N8" s="12"/>
      <c r="O8" s="12"/>
      <c r="P8" s="13"/>
      <c r="Q8" s="1"/>
      <c r="R8" s="12"/>
      <c r="S8" s="12"/>
      <c r="T8" s="13"/>
      <c r="U8" s="1"/>
      <c r="V8" s="12"/>
      <c r="W8" s="12"/>
      <c r="X8" s="13"/>
      <c r="Y8" s="1"/>
      <c r="Z8" s="12"/>
      <c r="AA8" s="12"/>
      <c r="AB8" s="13"/>
      <c r="AC8" s="1"/>
      <c r="AD8" s="12"/>
      <c r="AE8" s="12"/>
      <c r="AF8" s="13"/>
      <c r="AG8" s="1"/>
      <c r="AH8" s="12"/>
      <c r="AI8" s="12"/>
      <c r="AJ8" s="13"/>
      <c r="AK8" s="1"/>
      <c r="AL8" s="12"/>
      <c r="AM8" s="12"/>
      <c r="AN8" s="13"/>
      <c r="AO8" s="1"/>
      <c r="AP8" s="12"/>
      <c r="AQ8" s="12"/>
      <c r="AR8" s="13"/>
      <c r="AS8" s="1"/>
      <c r="AT8" s="12"/>
      <c r="AU8" s="12"/>
      <c r="AV8" s="13"/>
      <c r="AW8" s="1"/>
      <c r="AX8" s="12"/>
      <c r="AY8" s="12"/>
      <c r="AZ8" s="13"/>
      <c r="BA8" s="1"/>
      <c r="BB8" s="12"/>
      <c r="BC8" s="12"/>
      <c r="BD8" s="13"/>
      <c r="BE8" s="1"/>
      <c r="BF8" s="12"/>
      <c r="BG8" s="12"/>
      <c r="BH8" s="13"/>
      <c r="BI8" s="1"/>
      <c r="BJ8" s="12"/>
      <c r="BK8" s="12"/>
      <c r="BL8" s="13"/>
      <c r="BM8" s="1"/>
      <c r="BN8" s="12"/>
      <c r="BO8" s="12"/>
      <c r="BP8" s="13"/>
    </row>
    <row r="9" spans="3:68" ht="12">
      <c r="C9" s="5" t="s">
        <v>8</v>
      </c>
      <c r="D9" s="6"/>
      <c r="E9" s="6"/>
      <c r="G9" s="5" t="s">
        <v>8</v>
      </c>
      <c r="H9" s="6"/>
      <c r="I9" s="6"/>
      <c r="K9" s="5" t="s">
        <v>8</v>
      </c>
      <c r="L9" s="6"/>
      <c r="M9" s="6"/>
      <c r="O9" s="5" t="s">
        <v>8</v>
      </c>
      <c r="P9" s="6"/>
      <c r="Q9" s="6"/>
      <c r="S9" s="5" t="s">
        <v>8</v>
      </c>
      <c r="T9" s="6"/>
      <c r="U9" s="6"/>
      <c r="W9" s="5" t="s">
        <v>8</v>
      </c>
      <c r="X9" s="6"/>
      <c r="Y9" s="6"/>
      <c r="AA9" s="5" t="s">
        <v>8</v>
      </c>
      <c r="AB9" s="6"/>
      <c r="AC9" s="6"/>
      <c r="AE9" s="5" t="s">
        <v>8</v>
      </c>
      <c r="AF9" s="6"/>
      <c r="AG9" s="6"/>
      <c r="AI9" s="5" t="s">
        <v>8</v>
      </c>
      <c r="AJ9" s="6"/>
      <c r="AK9" s="6"/>
      <c r="AM9" s="5" t="s">
        <v>8</v>
      </c>
      <c r="AN9" s="6"/>
      <c r="AO9" s="6"/>
      <c r="AQ9" s="5" t="s">
        <v>8</v>
      </c>
      <c r="AR9" s="6"/>
      <c r="AS9" s="6"/>
      <c r="AU9" s="5" t="s">
        <v>8</v>
      </c>
      <c r="AV9" s="6"/>
      <c r="AW9" s="6"/>
      <c r="AY9" s="5" t="s">
        <v>8</v>
      </c>
      <c r="AZ9" s="6"/>
      <c r="BA9" s="6"/>
      <c r="BC9" s="5" t="s">
        <v>8</v>
      </c>
      <c r="BD9" s="6"/>
      <c r="BE9" s="6"/>
      <c r="BG9" s="5" t="s">
        <v>8</v>
      </c>
      <c r="BH9" s="6"/>
      <c r="BI9" s="6"/>
      <c r="BK9" s="5" t="s">
        <v>8</v>
      </c>
      <c r="BL9" s="6"/>
      <c r="BM9" s="6"/>
      <c r="BO9" s="5" t="s">
        <v>8</v>
      </c>
      <c r="BP9" s="6"/>
    </row>
    <row r="10" spans="2:68" ht="12">
      <c r="B10" s="5" t="s">
        <v>9</v>
      </c>
      <c r="C10" s="7" t="s">
        <v>10</v>
      </c>
      <c r="D10" s="7" t="s">
        <v>11</v>
      </c>
      <c r="E10" s="7"/>
      <c r="F10" s="5" t="s">
        <v>9</v>
      </c>
      <c r="G10" s="7" t="s">
        <v>10</v>
      </c>
      <c r="H10" s="7" t="s">
        <v>11</v>
      </c>
      <c r="I10" s="7"/>
      <c r="J10" s="5" t="s">
        <v>9</v>
      </c>
      <c r="K10" s="7" t="s">
        <v>10</v>
      </c>
      <c r="L10" s="7" t="s">
        <v>11</v>
      </c>
      <c r="M10" s="7"/>
      <c r="N10" s="5" t="s">
        <v>9</v>
      </c>
      <c r="O10" s="7" t="s">
        <v>10</v>
      </c>
      <c r="P10" s="7" t="s">
        <v>11</v>
      </c>
      <c r="Q10" s="7"/>
      <c r="R10" s="5" t="s">
        <v>9</v>
      </c>
      <c r="S10" s="7" t="s">
        <v>10</v>
      </c>
      <c r="T10" s="7" t="s">
        <v>11</v>
      </c>
      <c r="U10" s="7"/>
      <c r="V10" s="5" t="s">
        <v>9</v>
      </c>
      <c r="W10" s="7" t="s">
        <v>10</v>
      </c>
      <c r="X10" s="7" t="s">
        <v>11</v>
      </c>
      <c r="Y10" s="7"/>
      <c r="Z10" s="5" t="s">
        <v>9</v>
      </c>
      <c r="AA10" s="7" t="s">
        <v>10</v>
      </c>
      <c r="AB10" s="7" t="s">
        <v>11</v>
      </c>
      <c r="AC10" s="7"/>
      <c r="AD10" s="5" t="s">
        <v>9</v>
      </c>
      <c r="AE10" s="7" t="s">
        <v>10</v>
      </c>
      <c r="AF10" s="7" t="s">
        <v>11</v>
      </c>
      <c r="AG10" s="7"/>
      <c r="AH10" s="5" t="s">
        <v>9</v>
      </c>
      <c r="AI10" s="7" t="s">
        <v>10</v>
      </c>
      <c r="AJ10" s="7" t="s">
        <v>11</v>
      </c>
      <c r="AK10" s="7"/>
      <c r="AL10" s="5" t="s">
        <v>9</v>
      </c>
      <c r="AM10" s="7" t="s">
        <v>10</v>
      </c>
      <c r="AN10" s="7" t="s">
        <v>11</v>
      </c>
      <c r="AO10" s="7"/>
      <c r="AP10" s="5" t="s">
        <v>9</v>
      </c>
      <c r="AQ10" s="7" t="s">
        <v>10</v>
      </c>
      <c r="AR10" s="7" t="s">
        <v>11</v>
      </c>
      <c r="AS10" s="7"/>
      <c r="AT10" s="5" t="s">
        <v>9</v>
      </c>
      <c r="AU10" s="7" t="s">
        <v>10</v>
      </c>
      <c r="AV10" s="7" t="s">
        <v>11</v>
      </c>
      <c r="AW10" s="7"/>
      <c r="AX10" s="5" t="s">
        <v>9</v>
      </c>
      <c r="AY10" s="7" t="s">
        <v>10</v>
      </c>
      <c r="AZ10" s="7" t="s">
        <v>11</v>
      </c>
      <c r="BA10" s="7"/>
      <c r="BB10" s="5" t="s">
        <v>9</v>
      </c>
      <c r="BC10" s="7" t="s">
        <v>10</v>
      </c>
      <c r="BD10" s="7" t="s">
        <v>11</v>
      </c>
      <c r="BE10" s="7"/>
      <c r="BF10" s="5" t="s">
        <v>9</v>
      </c>
      <c r="BG10" s="7" t="s">
        <v>10</v>
      </c>
      <c r="BH10" s="7" t="s">
        <v>11</v>
      </c>
      <c r="BI10" s="7"/>
      <c r="BJ10" s="5" t="s">
        <v>9</v>
      </c>
      <c r="BK10" s="7" t="s">
        <v>10</v>
      </c>
      <c r="BL10" s="7" t="s">
        <v>11</v>
      </c>
      <c r="BM10" s="7"/>
      <c r="BN10" s="5" t="s">
        <v>9</v>
      </c>
      <c r="BO10" s="7" t="s">
        <v>10</v>
      </c>
      <c r="BP10" s="7" t="s">
        <v>11</v>
      </c>
    </row>
    <row r="11" spans="1:68" ht="12">
      <c r="A11" s="1" t="s">
        <v>12</v>
      </c>
      <c r="B11" s="5" t="s">
        <v>13</v>
      </c>
      <c r="C11" s="8" t="s">
        <v>14</v>
      </c>
      <c r="D11" s="8" t="s">
        <v>15</v>
      </c>
      <c r="E11" s="8"/>
      <c r="F11" s="5" t="s">
        <v>13</v>
      </c>
      <c r="G11" s="8" t="s">
        <v>14</v>
      </c>
      <c r="H11" s="8" t="s">
        <v>15</v>
      </c>
      <c r="I11" s="8"/>
      <c r="J11" s="5" t="s">
        <v>13</v>
      </c>
      <c r="K11" s="8" t="s">
        <v>14</v>
      </c>
      <c r="L11" s="8" t="s">
        <v>15</v>
      </c>
      <c r="M11" s="8"/>
      <c r="N11" s="5" t="s">
        <v>13</v>
      </c>
      <c r="O11" s="8" t="s">
        <v>14</v>
      </c>
      <c r="P11" s="8" t="s">
        <v>15</v>
      </c>
      <c r="Q11" s="8"/>
      <c r="R11" s="5" t="s">
        <v>13</v>
      </c>
      <c r="S11" s="8" t="s">
        <v>14</v>
      </c>
      <c r="T11" s="8" t="s">
        <v>15</v>
      </c>
      <c r="U11" s="8"/>
      <c r="V11" s="5" t="s">
        <v>13</v>
      </c>
      <c r="W11" s="8" t="s">
        <v>14</v>
      </c>
      <c r="X11" s="8" t="s">
        <v>15</v>
      </c>
      <c r="Y11" s="8"/>
      <c r="Z11" s="5" t="s">
        <v>13</v>
      </c>
      <c r="AA11" s="8" t="s">
        <v>14</v>
      </c>
      <c r="AB11" s="8" t="s">
        <v>15</v>
      </c>
      <c r="AC11" s="8"/>
      <c r="AD11" s="5" t="s">
        <v>13</v>
      </c>
      <c r="AE11" s="8" t="s">
        <v>14</v>
      </c>
      <c r="AF11" s="8" t="s">
        <v>15</v>
      </c>
      <c r="AG11" s="8"/>
      <c r="AH11" s="5" t="s">
        <v>13</v>
      </c>
      <c r="AI11" s="8" t="s">
        <v>14</v>
      </c>
      <c r="AJ11" s="8" t="s">
        <v>15</v>
      </c>
      <c r="AK11" s="8"/>
      <c r="AL11" s="5" t="s">
        <v>13</v>
      </c>
      <c r="AM11" s="8" t="s">
        <v>14</v>
      </c>
      <c r="AN11" s="8" t="s">
        <v>15</v>
      </c>
      <c r="AO11" s="8"/>
      <c r="AP11" s="5" t="s">
        <v>13</v>
      </c>
      <c r="AQ11" s="8" t="s">
        <v>14</v>
      </c>
      <c r="AR11" s="8" t="s">
        <v>15</v>
      </c>
      <c r="AS11" s="8"/>
      <c r="AT11" s="5" t="s">
        <v>13</v>
      </c>
      <c r="AU11" s="8" t="s">
        <v>14</v>
      </c>
      <c r="AV11" s="8" t="s">
        <v>15</v>
      </c>
      <c r="AW11" s="8"/>
      <c r="AX11" s="5" t="s">
        <v>13</v>
      </c>
      <c r="AY11" s="8" t="s">
        <v>14</v>
      </c>
      <c r="AZ11" s="8" t="s">
        <v>15</v>
      </c>
      <c r="BA11" s="8"/>
      <c r="BB11" s="5" t="s">
        <v>13</v>
      </c>
      <c r="BC11" s="8" t="s">
        <v>14</v>
      </c>
      <c r="BD11" s="8" t="s">
        <v>15</v>
      </c>
      <c r="BE11" s="8"/>
      <c r="BF11" s="5" t="s">
        <v>13</v>
      </c>
      <c r="BG11" s="8" t="s">
        <v>14</v>
      </c>
      <c r="BH11" s="8" t="s">
        <v>15</v>
      </c>
      <c r="BI11" s="8"/>
      <c r="BJ11" s="5" t="s">
        <v>13</v>
      </c>
      <c r="BK11" s="8" t="s">
        <v>14</v>
      </c>
      <c r="BL11" s="8" t="s">
        <v>15</v>
      </c>
      <c r="BM11" s="8"/>
      <c r="BN11" s="5" t="s">
        <v>13</v>
      </c>
      <c r="BO11" s="8" t="s">
        <v>14</v>
      </c>
      <c r="BP11" s="8" t="s">
        <v>15</v>
      </c>
    </row>
    <row r="12" spans="1:68" ht="12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ht="12">
      <c r="A13" s="11" t="s">
        <v>16</v>
      </c>
    </row>
    <row r="14" spans="1:68" ht="12">
      <c r="A14" s="1" t="s">
        <v>17</v>
      </c>
      <c r="B14" s="6">
        <v>115856259.71584542</v>
      </c>
      <c r="C14" s="6">
        <v>105739385.51958147</v>
      </c>
      <c r="D14" s="6">
        <v>8820567.37954934</v>
      </c>
      <c r="E14" s="6"/>
      <c r="F14" s="6">
        <v>121844577.46078801</v>
      </c>
      <c r="G14" s="6">
        <v>110142697.04121843</v>
      </c>
      <c r="H14" s="6">
        <v>8556141.447215524</v>
      </c>
      <c r="I14" s="6"/>
      <c r="J14" s="6">
        <v>103072918.54958245</v>
      </c>
      <c r="K14" s="6">
        <v>88741497.82829875</v>
      </c>
      <c r="L14" s="6">
        <v>9835921.64315927</v>
      </c>
      <c r="M14" s="6"/>
      <c r="N14" s="6">
        <v>132826458.08694036</v>
      </c>
      <c r="O14" s="6">
        <v>115406233.63477202</v>
      </c>
      <c r="P14" s="6">
        <v>11041580.461402593</v>
      </c>
      <c r="Q14" s="6"/>
      <c r="R14" s="6">
        <f aca="true" t="shared" si="0" ref="R14:X23">R25+R36+R47+R58+R69+R80+R91+R102+R113</f>
        <v>152892842</v>
      </c>
      <c r="S14" s="6">
        <f t="shared" si="0"/>
        <v>132841250</v>
      </c>
      <c r="T14" s="6">
        <f t="shared" si="0"/>
        <v>14340414</v>
      </c>
      <c r="U14" s="6"/>
      <c r="V14" s="6">
        <f t="shared" si="0"/>
        <v>161910358</v>
      </c>
      <c r="W14" s="6">
        <f t="shared" si="0"/>
        <v>134627916</v>
      </c>
      <c r="X14" s="6">
        <f t="shared" si="0"/>
        <v>16249325</v>
      </c>
      <c r="Y14" s="6"/>
      <c r="Z14" s="6">
        <f aca="true" t="shared" si="1" ref="Z14:AF23">Z25+Z36+Z47+Z58+Z69+Z80+Z91+Z102+Z113</f>
        <v>172972134</v>
      </c>
      <c r="AA14" s="6">
        <f t="shared" si="1"/>
        <v>147451933</v>
      </c>
      <c r="AB14" s="6">
        <f t="shared" si="1"/>
        <v>26493331</v>
      </c>
      <c r="AC14" s="6"/>
      <c r="AD14" s="6">
        <f t="shared" si="1"/>
        <v>177691676</v>
      </c>
      <c r="AE14" s="6">
        <f t="shared" si="1"/>
        <v>152009456</v>
      </c>
      <c r="AF14" s="6">
        <f t="shared" si="1"/>
        <v>16025951</v>
      </c>
      <c r="AG14" s="6"/>
      <c r="AH14" s="6">
        <f aca="true" t="shared" si="2" ref="AH14:AJ23">AH25+AH36+AH47+AH58+AH69+AH80+AH91+AH102+AH113</f>
        <v>180966857</v>
      </c>
      <c r="AI14" s="6">
        <f t="shared" si="2"/>
        <v>158255381</v>
      </c>
      <c r="AJ14" s="6">
        <f t="shared" si="2"/>
        <v>29747094</v>
      </c>
      <c r="AK14" s="6"/>
      <c r="AL14" s="6">
        <f aca="true" t="shared" si="3" ref="AL14:AN23">AL25+AL36+AL47+AL58+AL69+AL80+AL91+AL102+AL113</f>
        <v>182933991</v>
      </c>
      <c r="AM14" s="6">
        <f t="shared" si="3"/>
        <v>156183083</v>
      </c>
      <c r="AN14" s="6">
        <f t="shared" si="3"/>
        <v>19761322</v>
      </c>
      <c r="AO14" s="6"/>
      <c r="AP14" s="6">
        <f aca="true" t="shared" si="4" ref="AP14:AV14">AP25+AP36+AP47+AP58+AP69+AP80+AP91+AP102+AP113</f>
        <v>188571494</v>
      </c>
      <c r="AQ14" s="6">
        <f t="shared" si="4"/>
        <v>165737970</v>
      </c>
      <c r="AR14" s="6">
        <f t="shared" si="4"/>
        <v>27419250</v>
      </c>
      <c r="AS14" s="6"/>
      <c r="AT14" s="6">
        <f t="shared" si="4"/>
        <v>184248326</v>
      </c>
      <c r="AU14" s="6">
        <f t="shared" si="4"/>
        <v>165078985</v>
      </c>
      <c r="AV14" s="6">
        <f t="shared" si="4"/>
        <v>20267567</v>
      </c>
      <c r="AW14" s="6"/>
      <c r="AX14" s="6">
        <f aca="true" t="shared" si="5" ref="AX14:AZ23">AX25+AX36+AX47+AX58+AX69+AX80+AX91+AX102+AX113</f>
        <v>180131828</v>
      </c>
      <c r="AY14" s="6">
        <f t="shared" si="5"/>
        <v>160367772</v>
      </c>
      <c r="AZ14" s="6">
        <f t="shared" si="5"/>
        <v>16835197</v>
      </c>
      <c r="BA14" s="6"/>
      <c r="BB14" s="6">
        <f aca="true" t="shared" si="6" ref="BB14:BD23">BB25+BB36+BB47+BB58+BB69+BB80+BB91+BB102+BB113</f>
        <v>175914694</v>
      </c>
      <c r="BC14" s="6">
        <f t="shared" si="6"/>
        <v>157361562</v>
      </c>
      <c r="BD14" s="6">
        <f t="shared" si="6"/>
        <v>15860239</v>
      </c>
      <c r="BE14" s="6"/>
      <c r="BF14" s="6">
        <f aca="true" t="shared" si="7" ref="BF14:BH23">BF25+BF36+BF47+BF58+BF69+BF80+BF91+BF102+BF113</f>
        <v>169376907</v>
      </c>
      <c r="BG14" s="6">
        <f t="shared" si="7"/>
        <v>154588131</v>
      </c>
      <c r="BH14" s="6">
        <f t="shared" si="7"/>
        <v>14420166</v>
      </c>
      <c r="BI14" s="6"/>
      <c r="BJ14" s="6">
        <f aca="true" t="shared" si="8" ref="BJ14:BL23">BJ25+BJ36+BJ47+BJ58+BJ69+BJ80+BJ91+BJ102+BJ113</f>
        <v>162067380</v>
      </c>
      <c r="BK14" s="6">
        <f t="shared" si="8"/>
        <v>148293363</v>
      </c>
      <c r="BL14" s="6">
        <f t="shared" si="8"/>
        <v>11865375</v>
      </c>
      <c r="BM14" s="6"/>
      <c r="BN14" s="6">
        <f aca="true" t="shared" si="9" ref="BN14:BP23">BN25+BN36+BN47+BN58+BN69+BN80+BN91+BN102+BN113</f>
        <v>152267157</v>
      </c>
      <c r="BO14" s="6">
        <f t="shared" si="9"/>
        <v>141554678</v>
      </c>
      <c r="BP14" s="6">
        <f t="shared" si="9"/>
        <v>10957663</v>
      </c>
    </row>
    <row r="15" spans="1:68" ht="12">
      <c r="A15" s="1" t="s">
        <v>18</v>
      </c>
      <c r="B15" s="6">
        <v>11840290.868525567</v>
      </c>
      <c r="C15" s="6">
        <v>6741311.903815067</v>
      </c>
      <c r="D15" s="6">
        <v>4224100.97765291</v>
      </c>
      <c r="E15" s="6"/>
      <c r="F15" s="6">
        <v>10826485.975612905</v>
      </c>
      <c r="G15" s="6">
        <v>6572946.9547118945</v>
      </c>
      <c r="H15" s="6">
        <v>4282977.0641491115</v>
      </c>
      <c r="I15" s="6"/>
      <c r="J15" s="6">
        <v>11453981.108006632</v>
      </c>
      <c r="K15" s="6">
        <v>6695502.176865829</v>
      </c>
      <c r="L15" s="6">
        <v>4135786.8479086077</v>
      </c>
      <c r="M15" s="6"/>
      <c r="N15" s="6">
        <v>13688947.305902585</v>
      </c>
      <c r="O15" s="6">
        <v>7715498.355084777</v>
      </c>
      <c r="P15" s="6">
        <v>4325413.294633497</v>
      </c>
      <c r="Q15" s="6"/>
      <c r="R15" s="6">
        <f t="shared" si="0"/>
        <v>13769478</v>
      </c>
      <c r="S15" s="6">
        <f t="shared" si="0"/>
        <v>7242527</v>
      </c>
      <c r="T15" s="6">
        <f t="shared" si="0"/>
        <v>5349300</v>
      </c>
      <c r="U15" s="6"/>
      <c r="V15" s="6">
        <f t="shared" si="0"/>
        <v>13815526</v>
      </c>
      <c r="W15" s="6">
        <f t="shared" si="0"/>
        <v>6634259</v>
      </c>
      <c r="X15" s="6">
        <f t="shared" si="0"/>
        <v>6003698</v>
      </c>
      <c r="Y15" s="6"/>
      <c r="Z15" s="6">
        <f t="shared" si="1"/>
        <v>13650549</v>
      </c>
      <c r="AA15" s="6">
        <f t="shared" si="1"/>
        <v>6065080</v>
      </c>
      <c r="AB15" s="6">
        <f t="shared" si="1"/>
        <v>6623308</v>
      </c>
      <c r="AC15" s="6"/>
      <c r="AD15" s="6">
        <f t="shared" si="1"/>
        <v>13973166</v>
      </c>
      <c r="AE15" s="6">
        <f t="shared" si="1"/>
        <v>7710570</v>
      </c>
      <c r="AF15" s="6">
        <f t="shared" si="1"/>
        <v>7705742</v>
      </c>
      <c r="AG15" s="6"/>
      <c r="AH15" s="6">
        <f t="shared" si="2"/>
        <v>12504492</v>
      </c>
      <c r="AI15" s="6">
        <f t="shared" si="2"/>
        <v>7374576</v>
      </c>
      <c r="AJ15" s="6">
        <f t="shared" si="2"/>
        <v>5993061</v>
      </c>
      <c r="AK15" s="6"/>
      <c r="AL15" s="6">
        <f t="shared" si="3"/>
        <v>12136455</v>
      </c>
      <c r="AM15" s="6">
        <f t="shared" si="3"/>
        <v>5857703</v>
      </c>
      <c r="AN15" s="6">
        <f t="shared" si="3"/>
        <v>4623440</v>
      </c>
      <c r="AO15" s="6"/>
      <c r="AP15" s="6">
        <f aca="true" t="shared" si="10" ref="AP15:AV15">AP26+AP37+AP48+AP59+AP70+AP81+AP92+AP103+AP114</f>
        <v>11191357</v>
      </c>
      <c r="AQ15" s="6">
        <f t="shared" si="10"/>
        <v>6718349</v>
      </c>
      <c r="AR15" s="6">
        <f t="shared" si="10"/>
        <v>6321771</v>
      </c>
      <c r="AS15" s="6"/>
      <c r="AT15" s="6">
        <f t="shared" si="10"/>
        <v>8856217</v>
      </c>
      <c r="AU15" s="6">
        <f t="shared" si="10"/>
        <v>5361598</v>
      </c>
      <c r="AV15" s="6">
        <f t="shared" si="10"/>
        <v>4285190</v>
      </c>
      <c r="AW15" s="6"/>
      <c r="AX15" s="6">
        <f t="shared" si="5"/>
        <v>8697032</v>
      </c>
      <c r="AY15" s="6">
        <f t="shared" si="5"/>
        <v>4816184</v>
      </c>
      <c r="AZ15" s="6">
        <f t="shared" si="5"/>
        <v>3234341</v>
      </c>
      <c r="BA15" s="6"/>
      <c r="BB15" s="6">
        <f t="shared" si="6"/>
        <v>8838348</v>
      </c>
      <c r="BC15" s="6">
        <f t="shared" si="6"/>
        <v>5121740</v>
      </c>
      <c r="BD15" s="6">
        <f t="shared" si="6"/>
        <v>3779986</v>
      </c>
      <c r="BE15" s="6"/>
      <c r="BF15" s="6">
        <f t="shared" si="7"/>
        <v>8671054</v>
      </c>
      <c r="BG15" s="6">
        <f t="shared" si="7"/>
        <v>5042768</v>
      </c>
      <c r="BH15" s="6">
        <f t="shared" si="7"/>
        <v>3216101</v>
      </c>
      <c r="BI15" s="6"/>
      <c r="BJ15" s="6">
        <f t="shared" si="8"/>
        <v>7482656</v>
      </c>
      <c r="BK15" s="6">
        <f t="shared" si="8"/>
        <v>4517340</v>
      </c>
      <c r="BL15" s="6">
        <f t="shared" si="8"/>
        <v>3445797</v>
      </c>
      <c r="BM15" s="6"/>
      <c r="BN15" s="6">
        <f t="shared" si="9"/>
        <v>5257583</v>
      </c>
      <c r="BO15" s="6">
        <f t="shared" si="9"/>
        <v>3221611</v>
      </c>
      <c r="BP15" s="6">
        <f t="shared" si="9"/>
        <v>2869308</v>
      </c>
    </row>
    <row r="16" spans="1:68" ht="12">
      <c r="A16" s="1" t="s">
        <v>19</v>
      </c>
      <c r="B16" s="6">
        <v>97860319.06707226</v>
      </c>
      <c r="C16" s="6">
        <v>54159802.09371627</v>
      </c>
      <c r="D16" s="6">
        <v>33222122.947729398</v>
      </c>
      <c r="E16" s="6"/>
      <c r="F16" s="6">
        <v>114130260.75908835</v>
      </c>
      <c r="G16" s="6">
        <v>60172909.76981516</v>
      </c>
      <c r="H16" s="6">
        <v>38548342.94803927</v>
      </c>
      <c r="I16" s="6"/>
      <c r="J16" s="6">
        <v>158305763.14253694</v>
      </c>
      <c r="K16" s="6">
        <v>68677353.88143182</v>
      </c>
      <c r="L16" s="6">
        <v>49366410.676197015</v>
      </c>
      <c r="M16" s="6"/>
      <c r="N16" s="6">
        <v>259150113.36228934</v>
      </c>
      <c r="O16" s="6">
        <v>149646851.9369716</v>
      </c>
      <c r="P16" s="6">
        <v>75038793.14351821</v>
      </c>
      <c r="Q16" s="6"/>
      <c r="R16" s="6">
        <f t="shared" si="0"/>
        <v>302371513</v>
      </c>
      <c r="S16" s="6">
        <f t="shared" si="0"/>
        <v>172364644</v>
      </c>
      <c r="T16" s="6">
        <f t="shared" si="0"/>
        <v>93987482</v>
      </c>
      <c r="U16" s="6"/>
      <c r="V16" s="6">
        <f t="shared" si="0"/>
        <v>311486055</v>
      </c>
      <c r="W16" s="6">
        <f t="shared" si="0"/>
        <v>173728821</v>
      </c>
      <c r="X16" s="6">
        <f t="shared" si="0"/>
        <v>117201883</v>
      </c>
      <c r="Y16" s="6"/>
      <c r="Z16" s="6">
        <f t="shared" si="1"/>
        <v>224004912</v>
      </c>
      <c r="AA16" s="6">
        <f t="shared" si="1"/>
        <v>114148386</v>
      </c>
      <c r="AB16" s="6">
        <f t="shared" si="1"/>
        <v>129229969</v>
      </c>
      <c r="AC16" s="6"/>
      <c r="AD16" s="6">
        <f t="shared" si="1"/>
        <v>210514735</v>
      </c>
      <c r="AE16" s="6">
        <f t="shared" si="1"/>
        <v>109039120</v>
      </c>
      <c r="AF16" s="6">
        <f t="shared" si="1"/>
        <v>112487097</v>
      </c>
      <c r="AG16" s="6"/>
      <c r="AH16" s="6">
        <f t="shared" si="2"/>
        <v>214010130</v>
      </c>
      <c r="AI16" s="6">
        <f t="shared" si="2"/>
        <v>111010772</v>
      </c>
      <c r="AJ16" s="6">
        <f t="shared" si="2"/>
        <v>97639171</v>
      </c>
      <c r="AK16" s="6"/>
      <c r="AL16" s="6">
        <f t="shared" si="3"/>
        <v>186715656</v>
      </c>
      <c r="AM16" s="6">
        <f t="shared" si="3"/>
        <v>88143513</v>
      </c>
      <c r="AN16" s="6">
        <f t="shared" si="3"/>
        <v>99977268</v>
      </c>
      <c r="AO16" s="6"/>
      <c r="AP16" s="6">
        <f aca="true" t="shared" si="11" ref="AP16:AV16">AP27+AP38+AP49+AP60+AP71+AP82+AP93+AP104+AP115</f>
        <v>198536196</v>
      </c>
      <c r="AQ16" s="6">
        <f t="shared" si="11"/>
        <v>102767370</v>
      </c>
      <c r="AR16" s="6">
        <f t="shared" si="11"/>
        <v>96106621</v>
      </c>
      <c r="AS16" s="6"/>
      <c r="AT16" s="6">
        <f t="shared" si="11"/>
        <v>186395302</v>
      </c>
      <c r="AU16" s="6">
        <f t="shared" si="11"/>
        <v>101776456</v>
      </c>
      <c r="AV16" s="6">
        <f t="shared" si="11"/>
        <v>87822023</v>
      </c>
      <c r="AW16" s="6"/>
      <c r="AX16" s="6">
        <f t="shared" si="5"/>
        <v>168584265</v>
      </c>
      <c r="AY16" s="6">
        <f t="shared" si="5"/>
        <v>89514504</v>
      </c>
      <c r="AZ16" s="6">
        <f t="shared" si="5"/>
        <v>81353518</v>
      </c>
      <c r="BA16" s="6"/>
      <c r="BB16" s="6">
        <f t="shared" si="6"/>
        <v>163220687</v>
      </c>
      <c r="BC16" s="6">
        <f t="shared" si="6"/>
        <v>79004673</v>
      </c>
      <c r="BD16" s="6">
        <f t="shared" si="6"/>
        <v>75151453</v>
      </c>
      <c r="BE16" s="6"/>
      <c r="BF16" s="6">
        <f t="shared" si="7"/>
        <v>162603139</v>
      </c>
      <c r="BG16" s="6">
        <f t="shared" si="7"/>
        <v>90984810</v>
      </c>
      <c r="BH16" s="6">
        <f t="shared" si="7"/>
        <v>77317194</v>
      </c>
      <c r="BI16" s="6"/>
      <c r="BJ16" s="6">
        <f t="shared" si="8"/>
        <v>155509413</v>
      </c>
      <c r="BK16" s="6">
        <f t="shared" si="8"/>
        <v>84078370</v>
      </c>
      <c r="BL16" s="6">
        <f t="shared" si="8"/>
        <v>70519360</v>
      </c>
      <c r="BM16" s="6"/>
      <c r="BN16" s="6">
        <f t="shared" si="9"/>
        <v>115549895</v>
      </c>
      <c r="BO16" s="6">
        <f t="shared" si="9"/>
        <v>69215625</v>
      </c>
      <c r="BP16" s="6">
        <f t="shared" si="9"/>
        <v>69370878</v>
      </c>
    </row>
    <row r="17" spans="1:68" ht="12">
      <c r="A17" s="1" t="s">
        <v>20</v>
      </c>
      <c r="B17" s="6">
        <v>7390498.225970551</v>
      </c>
      <c r="C17" s="6">
        <v>6484632.824967592</v>
      </c>
      <c r="D17" s="6">
        <v>742665.0208906815</v>
      </c>
      <c r="E17" s="6"/>
      <c r="F17" s="6">
        <v>7654924.158304369</v>
      </c>
      <c r="G17" s="6">
        <v>6676238.334529792</v>
      </c>
      <c r="H17" s="6">
        <v>1240013.014713857</v>
      </c>
      <c r="I17" s="6"/>
      <c r="J17" s="6">
        <v>9331291.607058933</v>
      </c>
      <c r="K17" s="6">
        <v>7146472.341150769</v>
      </c>
      <c r="L17" s="6">
        <v>745660.4709054006</v>
      </c>
      <c r="M17" s="6"/>
      <c r="N17" s="6">
        <v>9953404.225650348</v>
      </c>
      <c r="O17" s="6">
        <v>8244838.27152205</v>
      </c>
      <c r="P17" s="6">
        <v>1235455.2825793924</v>
      </c>
      <c r="Q17" s="6"/>
      <c r="R17" s="6">
        <f t="shared" si="0"/>
        <v>10043046</v>
      </c>
      <c r="S17" s="6">
        <f t="shared" si="0"/>
        <v>8741960</v>
      </c>
      <c r="T17" s="6">
        <f t="shared" si="0"/>
        <v>1690221</v>
      </c>
      <c r="U17" s="6"/>
      <c r="V17" s="6">
        <f t="shared" si="0"/>
        <v>10864714</v>
      </c>
      <c r="W17" s="6">
        <f t="shared" si="0"/>
        <v>8866402</v>
      </c>
      <c r="X17" s="6">
        <f t="shared" si="0"/>
        <v>1466497</v>
      </c>
      <c r="Y17" s="6"/>
      <c r="Z17" s="6">
        <f t="shared" si="1"/>
        <v>11469885</v>
      </c>
      <c r="AA17" s="6">
        <f t="shared" si="1"/>
        <v>9308503</v>
      </c>
      <c r="AB17" s="6">
        <f t="shared" si="1"/>
        <v>1721522</v>
      </c>
      <c r="AC17" s="6"/>
      <c r="AD17" s="6">
        <f t="shared" si="1"/>
        <v>12178812</v>
      </c>
      <c r="AE17" s="6">
        <f t="shared" si="1"/>
        <v>10586865</v>
      </c>
      <c r="AF17" s="6">
        <f t="shared" si="1"/>
        <v>1886950</v>
      </c>
      <c r="AG17" s="6"/>
      <c r="AH17" s="6">
        <f t="shared" si="2"/>
        <v>12831532</v>
      </c>
      <c r="AI17" s="6">
        <f t="shared" si="2"/>
        <v>10754123</v>
      </c>
      <c r="AJ17" s="6">
        <f t="shared" si="2"/>
        <v>1543629</v>
      </c>
      <c r="AK17" s="6"/>
      <c r="AL17" s="6">
        <f t="shared" si="3"/>
        <v>13278152</v>
      </c>
      <c r="AM17" s="6">
        <f t="shared" si="3"/>
        <v>11167871</v>
      </c>
      <c r="AN17" s="6">
        <f t="shared" si="3"/>
        <v>1827290</v>
      </c>
      <c r="AO17" s="6"/>
      <c r="AP17" s="6">
        <f aca="true" t="shared" si="12" ref="AP17:AV17">AP28+AP39+AP50+AP61+AP72+AP83+AP94+AP105+AP116</f>
        <v>14571144</v>
      </c>
      <c r="AQ17" s="6">
        <f t="shared" si="12"/>
        <v>12187667</v>
      </c>
      <c r="AR17" s="6">
        <f t="shared" si="12"/>
        <v>2013240</v>
      </c>
      <c r="AS17" s="6"/>
      <c r="AT17" s="6">
        <f t="shared" si="12"/>
        <v>13806262</v>
      </c>
      <c r="AU17" s="6">
        <f t="shared" si="12"/>
        <v>11790223</v>
      </c>
      <c r="AV17" s="6">
        <f t="shared" si="12"/>
        <v>1407762</v>
      </c>
      <c r="AW17" s="6"/>
      <c r="AX17" s="6">
        <f t="shared" si="5"/>
        <v>13835527</v>
      </c>
      <c r="AY17" s="6">
        <f t="shared" si="5"/>
        <v>11706685</v>
      </c>
      <c r="AZ17" s="6">
        <f t="shared" si="5"/>
        <v>2177687</v>
      </c>
      <c r="BA17" s="6"/>
      <c r="BB17" s="6">
        <f t="shared" si="6"/>
        <v>13571686</v>
      </c>
      <c r="BC17" s="6">
        <f t="shared" si="6"/>
        <v>11545267</v>
      </c>
      <c r="BD17" s="6">
        <f t="shared" si="6"/>
        <v>1650987</v>
      </c>
      <c r="BE17" s="6"/>
      <c r="BF17" s="6">
        <f t="shared" si="7"/>
        <v>11432365</v>
      </c>
      <c r="BG17" s="6">
        <f t="shared" si="7"/>
        <v>9979957</v>
      </c>
      <c r="BH17" s="6">
        <f t="shared" si="7"/>
        <v>1990352</v>
      </c>
      <c r="BI17" s="6"/>
      <c r="BJ17" s="6">
        <f t="shared" si="8"/>
        <v>11479109</v>
      </c>
      <c r="BK17" s="6">
        <f t="shared" si="8"/>
        <v>10471467</v>
      </c>
      <c r="BL17" s="6">
        <f t="shared" si="8"/>
        <v>1376072</v>
      </c>
      <c r="BM17" s="6"/>
      <c r="BN17" s="6">
        <f t="shared" si="9"/>
        <v>9782352</v>
      </c>
      <c r="BO17" s="6">
        <f t="shared" si="9"/>
        <v>8762437</v>
      </c>
      <c r="BP17" s="6">
        <f t="shared" si="9"/>
        <v>846765</v>
      </c>
    </row>
    <row r="18" spans="1:68" ht="12">
      <c r="A18" s="1" t="s">
        <v>21</v>
      </c>
      <c r="B18" s="6">
        <v>93642932.02910751</v>
      </c>
      <c r="C18" s="6">
        <v>44726200.37494771</v>
      </c>
      <c r="D18" s="6">
        <v>42442427.967174</v>
      </c>
      <c r="E18" s="6"/>
      <c r="F18" s="6">
        <v>112278762.77585255</v>
      </c>
      <c r="G18" s="6">
        <v>46801840.65238836</v>
      </c>
      <c r="H18" s="6">
        <v>49962040.417916924</v>
      </c>
      <c r="I18" s="6"/>
      <c r="J18" s="6">
        <v>163621499.0677953</v>
      </c>
      <c r="K18" s="6">
        <v>39764495.6540152</v>
      </c>
      <c r="L18" s="6">
        <v>59560805.0530143</v>
      </c>
      <c r="M18" s="6"/>
      <c r="N18" s="6">
        <v>178265013.1438281</v>
      </c>
      <c r="O18" s="6">
        <v>72573666.37917233</v>
      </c>
      <c r="P18" s="6">
        <v>96409841.08621216</v>
      </c>
      <c r="Q18" s="6"/>
      <c r="R18" s="6">
        <f t="shared" si="0"/>
        <v>194449104</v>
      </c>
      <c r="S18" s="6">
        <f t="shared" si="0"/>
        <v>77426927</v>
      </c>
      <c r="T18" s="6">
        <f t="shared" si="0"/>
        <v>98021841</v>
      </c>
      <c r="U18" s="6"/>
      <c r="V18" s="6">
        <f t="shared" si="0"/>
        <v>209363424</v>
      </c>
      <c r="W18" s="6">
        <f t="shared" si="0"/>
        <v>73381180</v>
      </c>
      <c r="X18" s="6">
        <f t="shared" si="0"/>
        <v>103258374</v>
      </c>
      <c r="Y18" s="6"/>
      <c r="Z18" s="6">
        <f t="shared" si="1"/>
        <v>219199442</v>
      </c>
      <c r="AA18" s="6">
        <f t="shared" si="1"/>
        <v>82300688</v>
      </c>
      <c r="AB18" s="6">
        <f t="shared" si="1"/>
        <v>123552219</v>
      </c>
      <c r="AC18" s="6"/>
      <c r="AD18" s="6">
        <f t="shared" si="1"/>
        <v>210082176</v>
      </c>
      <c r="AE18" s="6">
        <f t="shared" si="1"/>
        <v>89005208</v>
      </c>
      <c r="AF18" s="6">
        <f t="shared" si="1"/>
        <v>121616739</v>
      </c>
      <c r="AG18" s="6"/>
      <c r="AH18" s="6">
        <f t="shared" si="2"/>
        <v>223864089</v>
      </c>
      <c r="AI18" s="6">
        <f t="shared" si="2"/>
        <v>95234805</v>
      </c>
      <c r="AJ18" s="6">
        <f t="shared" si="2"/>
        <v>119930355</v>
      </c>
      <c r="AK18" s="6"/>
      <c r="AL18" s="6">
        <f t="shared" si="3"/>
        <v>171308995</v>
      </c>
      <c r="AM18" s="6">
        <f t="shared" si="3"/>
        <v>65314529</v>
      </c>
      <c r="AN18" s="6">
        <f t="shared" si="3"/>
        <v>126571537</v>
      </c>
      <c r="AO18" s="6"/>
      <c r="AP18" s="6">
        <f aca="true" t="shared" si="13" ref="AP18:AV18">AP29+AP40+AP51+AP62+AP73+AP84+AP95+AP106+AP117</f>
        <v>193536233</v>
      </c>
      <c r="AQ18" s="6">
        <f t="shared" si="13"/>
        <v>85700640</v>
      </c>
      <c r="AR18" s="6">
        <f t="shared" si="13"/>
        <v>106851224</v>
      </c>
      <c r="AS18" s="6"/>
      <c r="AT18" s="6">
        <f t="shared" si="13"/>
        <v>196235749</v>
      </c>
      <c r="AU18" s="6">
        <f t="shared" si="13"/>
        <v>88110823</v>
      </c>
      <c r="AV18" s="6">
        <f t="shared" si="13"/>
        <v>102625696</v>
      </c>
      <c r="AW18" s="6"/>
      <c r="AX18" s="6">
        <f t="shared" si="5"/>
        <v>176528172</v>
      </c>
      <c r="AY18" s="6">
        <f t="shared" si="5"/>
        <v>87616777</v>
      </c>
      <c r="AZ18" s="6">
        <f t="shared" si="5"/>
        <v>99420825</v>
      </c>
      <c r="BA18" s="6"/>
      <c r="BB18" s="6">
        <f t="shared" si="6"/>
        <v>179997854</v>
      </c>
      <c r="BC18" s="6">
        <f t="shared" si="6"/>
        <v>87749795</v>
      </c>
      <c r="BD18" s="6">
        <f t="shared" si="6"/>
        <v>88830263</v>
      </c>
      <c r="BE18" s="6"/>
      <c r="BF18" s="6">
        <f t="shared" si="7"/>
        <v>168906712</v>
      </c>
      <c r="BG18" s="6">
        <f t="shared" si="7"/>
        <v>65326897</v>
      </c>
      <c r="BH18" s="6">
        <f t="shared" si="7"/>
        <v>79623701</v>
      </c>
      <c r="BI18" s="6"/>
      <c r="BJ18" s="6">
        <f t="shared" si="8"/>
        <v>180313703</v>
      </c>
      <c r="BK18" s="6">
        <f t="shared" si="8"/>
        <v>44026275</v>
      </c>
      <c r="BL18" s="6">
        <f t="shared" si="8"/>
        <v>102714383</v>
      </c>
      <c r="BM18" s="6"/>
      <c r="BN18" s="6">
        <f t="shared" si="9"/>
        <v>175116943</v>
      </c>
      <c r="BO18" s="6">
        <f t="shared" si="9"/>
        <v>56764696</v>
      </c>
      <c r="BP18" s="6">
        <f t="shared" si="9"/>
        <v>132726644</v>
      </c>
    </row>
    <row r="19" spans="1:68" ht="12">
      <c r="A19" s="1" t="s">
        <v>22</v>
      </c>
      <c r="B19" s="6">
        <v>35387626.72561161</v>
      </c>
      <c r="C19" s="6">
        <v>33325930.784446385</v>
      </c>
      <c r="D19" s="6">
        <v>1147050.7728777495</v>
      </c>
      <c r="E19" s="6"/>
      <c r="F19" s="6">
        <v>31844215.94095865</v>
      </c>
      <c r="G19" s="6">
        <v>30719372.814741746</v>
      </c>
      <c r="H19" s="6">
        <v>1959953.9320446013</v>
      </c>
      <c r="I19" s="6"/>
      <c r="J19" s="6">
        <v>30642730.610916864</v>
      </c>
      <c r="K19" s="6">
        <v>29557086.563340858</v>
      </c>
      <c r="L19" s="6">
        <v>1127425.410712349</v>
      </c>
      <c r="M19" s="6"/>
      <c r="N19" s="6">
        <v>29565501.71205462</v>
      </c>
      <c r="O19" s="6">
        <v>28791723.261735193</v>
      </c>
      <c r="P19" s="6">
        <v>822976.6509835921</v>
      </c>
      <c r="Q19" s="6"/>
      <c r="R19" s="6">
        <f t="shared" si="0"/>
        <v>28865181</v>
      </c>
      <c r="S19" s="6">
        <f t="shared" si="0"/>
        <v>27380153</v>
      </c>
      <c r="T19" s="6">
        <f t="shared" si="0"/>
        <v>699633</v>
      </c>
      <c r="U19" s="6"/>
      <c r="V19" s="6">
        <f t="shared" si="0"/>
        <v>26608130</v>
      </c>
      <c r="W19" s="6">
        <f t="shared" si="0"/>
        <v>26094898</v>
      </c>
      <c r="X19" s="6">
        <f t="shared" si="0"/>
        <v>626617</v>
      </c>
      <c r="Y19" s="6"/>
      <c r="Z19" s="6">
        <f t="shared" si="1"/>
        <v>27502499</v>
      </c>
      <c r="AA19" s="6">
        <f t="shared" si="1"/>
        <v>26635398</v>
      </c>
      <c r="AB19" s="6">
        <f t="shared" si="1"/>
        <v>388889</v>
      </c>
      <c r="AC19" s="6"/>
      <c r="AD19" s="6">
        <f t="shared" si="1"/>
        <v>28505613</v>
      </c>
      <c r="AE19" s="6">
        <f t="shared" si="1"/>
        <v>27522119</v>
      </c>
      <c r="AF19" s="6">
        <f t="shared" si="1"/>
        <v>1257977</v>
      </c>
      <c r="AG19" s="6"/>
      <c r="AH19" s="6">
        <f t="shared" si="2"/>
        <v>31013008</v>
      </c>
      <c r="AI19" s="6">
        <f t="shared" si="2"/>
        <v>29888599</v>
      </c>
      <c r="AJ19" s="6">
        <f t="shared" si="2"/>
        <v>869893</v>
      </c>
      <c r="AK19" s="6"/>
      <c r="AL19" s="6">
        <f t="shared" si="3"/>
        <v>36921731</v>
      </c>
      <c r="AM19" s="6">
        <f t="shared" si="3"/>
        <v>36582390</v>
      </c>
      <c r="AN19" s="6">
        <f t="shared" si="3"/>
        <v>448354</v>
      </c>
      <c r="AO19" s="6"/>
      <c r="AP19" s="6">
        <f aca="true" t="shared" si="14" ref="AP19:AV19">AP30+AP41+AP52+AP63+AP74+AP85+AP96+AP107+AP118</f>
        <v>42412443</v>
      </c>
      <c r="AQ19" s="6">
        <f t="shared" si="14"/>
        <v>41937325</v>
      </c>
      <c r="AR19" s="6">
        <f t="shared" si="14"/>
        <v>532253</v>
      </c>
      <c r="AS19" s="6"/>
      <c r="AT19" s="6">
        <f t="shared" si="14"/>
        <v>34656117</v>
      </c>
      <c r="AU19" s="6">
        <f t="shared" si="14"/>
        <v>34285744</v>
      </c>
      <c r="AV19" s="6">
        <f t="shared" si="14"/>
        <v>449419</v>
      </c>
      <c r="AW19" s="6"/>
      <c r="AX19" s="6">
        <f t="shared" si="5"/>
        <v>29227711</v>
      </c>
      <c r="AY19" s="6">
        <f t="shared" si="5"/>
        <v>28812540</v>
      </c>
      <c r="AZ19" s="6">
        <f t="shared" si="5"/>
        <v>227917</v>
      </c>
      <c r="BA19" s="6"/>
      <c r="BB19" s="6">
        <f t="shared" si="6"/>
        <v>30740859</v>
      </c>
      <c r="BC19" s="6">
        <f t="shared" si="6"/>
        <v>30029296</v>
      </c>
      <c r="BD19" s="6">
        <f t="shared" si="6"/>
        <v>411965</v>
      </c>
      <c r="BE19" s="6"/>
      <c r="BF19" s="6">
        <f t="shared" si="7"/>
        <v>21555008</v>
      </c>
      <c r="BG19" s="6">
        <f t="shared" si="7"/>
        <v>20428469</v>
      </c>
      <c r="BH19" s="6">
        <f t="shared" si="7"/>
        <v>176571</v>
      </c>
      <c r="BI19" s="6"/>
      <c r="BJ19" s="6">
        <f t="shared" si="8"/>
        <v>24992156</v>
      </c>
      <c r="BK19" s="6">
        <f t="shared" si="8"/>
        <v>24348754</v>
      </c>
      <c r="BL19" s="6">
        <f t="shared" si="8"/>
        <v>826539</v>
      </c>
      <c r="BM19" s="6"/>
      <c r="BN19" s="6">
        <f t="shared" si="9"/>
        <v>15804270</v>
      </c>
      <c r="BO19" s="6">
        <f t="shared" si="9"/>
        <v>15600767</v>
      </c>
      <c r="BP19" s="6">
        <f t="shared" si="9"/>
        <v>944222</v>
      </c>
    </row>
    <row r="20" spans="1:68" ht="12">
      <c r="A20" s="1" t="s">
        <v>23</v>
      </c>
      <c r="B20" s="6">
        <v>11091428.364845812</v>
      </c>
      <c r="C20" s="6">
        <v>9623141.400734402</v>
      </c>
      <c r="D20" s="6">
        <v>723556.1156243705</v>
      </c>
      <c r="E20" s="6"/>
      <c r="F20" s="6">
        <v>11500978.685823774</v>
      </c>
      <c r="G20" s="6">
        <v>9864326.772609193</v>
      </c>
      <c r="H20" s="6">
        <v>1282362.480439195</v>
      </c>
      <c r="I20" s="6"/>
      <c r="J20" s="6">
        <v>10029179.814798556</v>
      </c>
      <c r="K20" s="6">
        <v>7362402.970660084</v>
      </c>
      <c r="L20" s="6">
        <v>1401922.252578411</v>
      </c>
      <c r="M20" s="6"/>
      <c r="N20" s="6">
        <v>12324000.268557588</v>
      </c>
      <c r="O20" s="6">
        <v>10333556.78701834</v>
      </c>
      <c r="P20" s="6">
        <v>2348589.8144370364</v>
      </c>
      <c r="Q20" s="6"/>
      <c r="R20" s="6">
        <f t="shared" si="0"/>
        <v>12749644</v>
      </c>
      <c r="S20" s="6">
        <f t="shared" si="0"/>
        <v>10868980</v>
      </c>
      <c r="T20" s="6">
        <f t="shared" si="0"/>
        <v>1146736</v>
      </c>
      <c r="U20" s="6"/>
      <c r="V20" s="6">
        <f t="shared" si="0"/>
        <v>13961042</v>
      </c>
      <c r="W20" s="6">
        <f t="shared" si="0"/>
        <v>11406673</v>
      </c>
      <c r="X20" s="6">
        <f t="shared" si="0"/>
        <v>1540992</v>
      </c>
      <c r="Y20" s="6"/>
      <c r="Z20" s="6">
        <f t="shared" si="1"/>
        <v>16365633</v>
      </c>
      <c r="AA20" s="6">
        <f t="shared" si="1"/>
        <v>14258521</v>
      </c>
      <c r="AB20" s="6">
        <f t="shared" si="1"/>
        <v>2308111</v>
      </c>
      <c r="AC20" s="6"/>
      <c r="AD20" s="6">
        <f t="shared" si="1"/>
        <v>14789148</v>
      </c>
      <c r="AE20" s="6">
        <f t="shared" si="1"/>
        <v>12799117</v>
      </c>
      <c r="AF20" s="6">
        <f t="shared" si="1"/>
        <v>1562360</v>
      </c>
      <c r="AG20" s="6"/>
      <c r="AH20" s="6">
        <f t="shared" si="2"/>
        <v>15066359</v>
      </c>
      <c r="AI20" s="6">
        <f t="shared" si="2"/>
        <v>12543916</v>
      </c>
      <c r="AJ20" s="6">
        <f t="shared" si="2"/>
        <v>2156408</v>
      </c>
      <c r="AK20" s="6"/>
      <c r="AL20" s="6">
        <f t="shared" si="3"/>
        <v>15433758</v>
      </c>
      <c r="AM20" s="6">
        <f t="shared" si="3"/>
        <v>12995490</v>
      </c>
      <c r="AN20" s="6">
        <f t="shared" si="3"/>
        <v>2079900</v>
      </c>
      <c r="AO20" s="6"/>
      <c r="AP20" s="6">
        <f aca="true" t="shared" si="15" ref="AP20:AV20">AP31+AP42+AP53+AP64+AP75+AP86+AP97+AP108+AP119</f>
        <v>15304328</v>
      </c>
      <c r="AQ20" s="6">
        <f t="shared" si="15"/>
        <v>13019531</v>
      </c>
      <c r="AR20" s="6">
        <f t="shared" si="15"/>
        <v>2458932</v>
      </c>
      <c r="AS20" s="6"/>
      <c r="AT20" s="6">
        <f t="shared" si="15"/>
        <v>15050275</v>
      </c>
      <c r="AU20" s="6">
        <f t="shared" si="15"/>
        <v>12824012</v>
      </c>
      <c r="AV20" s="6">
        <f t="shared" si="15"/>
        <v>1913913</v>
      </c>
      <c r="AW20" s="6"/>
      <c r="AX20" s="6">
        <f t="shared" si="5"/>
        <v>15406391</v>
      </c>
      <c r="AY20" s="6">
        <f t="shared" si="5"/>
        <v>13097789</v>
      </c>
      <c r="AZ20" s="6">
        <f t="shared" si="5"/>
        <v>1916308</v>
      </c>
      <c r="BA20" s="6"/>
      <c r="BB20" s="6">
        <f t="shared" si="6"/>
        <v>14596834</v>
      </c>
      <c r="BC20" s="6">
        <f t="shared" si="6"/>
        <v>11991628</v>
      </c>
      <c r="BD20" s="6">
        <f t="shared" si="6"/>
        <v>1731173</v>
      </c>
      <c r="BE20" s="6"/>
      <c r="BF20" s="6">
        <f t="shared" si="7"/>
        <v>14491581</v>
      </c>
      <c r="BG20" s="6">
        <f t="shared" si="7"/>
        <v>12270889</v>
      </c>
      <c r="BH20" s="6">
        <f t="shared" si="7"/>
        <v>1869602</v>
      </c>
      <c r="BI20" s="6"/>
      <c r="BJ20" s="6">
        <f t="shared" si="8"/>
        <v>17103337</v>
      </c>
      <c r="BK20" s="6">
        <f t="shared" si="8"/>
        <v>12207378</v>
      </c>
      <c r="BL20" s="6">
        <f t="shared" si="8"/>
        <v>1846669</v>
      </c>
      <c r="BM20" s="6"/>
      <c r="BN20" s="6">
        <f t="shared" si="9"/>
        <v>13270965</v>
      </c>
      <c r="BO20" s="6">
        <f t="shared" si="9"/>
        <v>12107179</v>
      </c>
      <c r="BP20" s="6">
        <f t="shared" si="9"/>
        <v>4536958</v>
      </c>
    </row>
    <row r="21" spans="1:68" ht="12">
      <c r="A21" s="1" t="s">
        <v>24</v>
      </c>
      <c r="B21" s="6">
        <v>3448382.715220501</v>
      </c>
      <c r="C21" s="6">
        <v>2279640.7525809933</v>
      </c>
      <c r="D21" s="6">
        <v>5028740.82643433</v>
      </c>
      <c r="E21" s="6"/>
      <c r="F21" s="6">
        <v>4882583.523992006</v>
      </c>
      <c r="G21" s="6">
        <v>1562282.1197456967</v>
      </c>
      <c r="H21" s="6">
        <v>1068032.8673170581</v>
      </c>
      <c r="I21" s="6"/>
      <c r="J21" s="6">
        <v>1983917.5321623534</v>
      </c>
      <c r="K21" s="6">
        <v>1318514.463375459</v>
      </c>
      <c r="L21" s="6">
        <v>3257242.016867482</v>
      </c>
      <c r="M21" s="6"/>
      <c r="N21" s="6">
        <v>3658581.189606821</v>
      </c>
      <c r="O21" s="6">
        <v>1348615.6372819906</v>
      </c>
      <c r="P21" s="6">
        <v>263138.92174128606</v>
      </c>
      <c r="Q21" s="6"/>
      <c r="R21" s="6">
        <f t="shared" si="0"/>
        <v>940727</v>
      </c>
      <c r="S21" s="6">
        <f t="shared" si="0"/>
        <v>153048</v>
      </c>
      <c r="T21" s="6">
        <f t="shared" si="0"/>
        <v>627626</v>
      </c>
      <c r="U21" s="6"/>
      <c r="V21" s="6">
        <f t="shared" si="0"/>
        <v>11163521</v>
      </c>
      <c r="W21" s="6">
        <f t="shared" si="0"/>
        <v>5496037</v>
      </c>
      <c r="X21" s="6">
        <f t="shared" si="0"/>
        <v>941051</v>
      </c>
      <c r="Y21" s="6"/>
      <c r="Z21" s="6">
        <f t="shared" si="1"/>
        <v>7414377</v>
      </c>
      <c r="AA21" s="6">
        <f t="shared" si="1"/>
        <v>4096057</v>
      </c>
      <c r="AB21" s="6">
        <f t="shared" si="1"/>
        <v>5442485</v>
      </c>
      <c r="AC21" s="6"/>
      <c r="AD21" s="6">
        <f t="shared" si="1"/>
        <v>5670185</v>
      </c>
      <c r="AE21" s="6">
        <f t="shared" si="1"/>
        <v>3848432</v>
      </c>
      <c r="AF21" s="6">
        <f t="shared" si="1"/>
        <v>2246091</v>
      </c>
      <c r="AG21" s="6"/>
      <c r="AH21" s="6">
        <f t="shared" si="2"/>
        <v>2481435</v>
      </c>
      <c r="AI21" s="6">
        <f t="shared" si="2"/>
        <v>867375</v>
      </c>
      <c r="AJ21" s="6">
        <f t="shared" si="2"/>
        <v>589540</v>
      </c>
      <c r="AK21" s="6"/>
      <c r="AL21" s="6">
        <f t="shared" si="3"/>
        <v>2712651</v>
      </c>
      <c r="AM21" s="6">
        <f t="shared" si="3"/>
        <v>298463</v>
      </c>
      <c r="AN21" s="6">
        <f t="shared" si="3"/>
        <v>2702015</v>
      </c>
      <c r="AO21" s="6"/>
      <c r="AP21" s="6">
        <f aca="true" t="shared" si="16" ref="AP21:AV21">AP32+AP43+AP54+AP65+AP76+AP87+AP98+AP109+AP120</f>
        <v>3658068</v>
      </c>
      <c r="AQ21" s="6">
        <f t="shared" si="16"/>
        <v>1642686</v>
      </c>
      <c r="AR21" s="6">
        <f t="shared" si="16"/>
        <v>3704649</v>
      </c>
      <c r="AS21" s="6"/>
      <c r="AT21" s="6">
        <f t="shared" si="16"/>
        <v>5201170</v>
      </c>
      <c r="AU21" s="6">
        <f t="shared" si="16"/>
        <v>2385860</v>
      </c>
      <c r="AV21" s="6">
        <f t="shared" si="16"/>
        <v>2096690</v>
      </c>
      <c r="AW21" s="6"/>
      <c r="AX21" s="6">
        <f t="shared" si="5"/>
        <v>6292216</v>
      </c>
      <c r="AY21" s="6">
        <f t="shared" si="5"/>
        <v>3876573</v>
      </c>
      <c r="AZ21" s="6">
        <f t="shared" si="5"/>
        <v>2722737</v>
      </c>
      <c r="BA21" s="6"/>
      <c r="BB21" s="6">
        <f t="shared" si="6"/>
        <v>3008259</v>
      </c>
      <c r="BC21" s="6">
        <f t="shared" si="6"/>
        <v>2220104</v>
      </c>
      <c r="BD21" s="6">
        <f t="shared" si="6"/>
        <v>2469747</v>
      </c>
      <c r="BE21" s="6"/>
      <c r="BF21" s="6">
        <f t="shared" si="7"/>
        <v>4732968</v>
      </c>
      <c r="BG21" s="6">
        <f t="shared" si="7"/>
        <v>3251409</v>
      </c>
      <c r="BH21" s="6">
        <f t="shared" si="7"/>
        <v>528544</v>
      </c>
      <c r="BI21" s="6"/>
      <c r="BJ21" s="6">
        <f t="shared" si="8"/>
        <v>4298504</v>
      </c>
      <c r="BK21" s="6">
        <f t="shared" si="8"/>
        <v>822862</v>
      </c>
      <c r="BL21" s="6">
        <f t="shared" si="8"/>
        <v>761405</v>
      </c>
      <c r="BM21" s="6"/>
      <c r="BN21" s="6">
        <f t="shared" si="9"/>
        <v>12993653</v>
      </c>
      <c r="BO21" s="6">
        <f t="shared" si="9"/>
        <v>3973536</v>
      </c>
      <c r="BP21" s="6">
        <f t="shared" si="9"/>
        <v>3783404</v>
      </c>
    </row>
    <row r="22" spans="1:68" ht="12">
      <c r="A22" s="1" t="s">
        <v>25</v>
      </c>
      <c r="B22" s="6">
        <v>92962.24183610757</v>
      </c>
      <c r="C22" s="6">
        <v>0</v>
      </c>
      <c r="D22" s="6">
        <v>0</v>
      </c>
      <c r="E22" s="6"/>
      <c r="F22" s="6">
        <v>15493.706972684595</v>
      </c>
      <c r="G22" s="6">
        <v>15493.706972684595</v>
      </c>
      <c r="H22" s="6">
        <v>0</v>
      </c>
      <c r="I22" s="6"/>
      <c r="J22" s="6">
        <v>92962.24183610757</v>
      </c>
      <c r="K22" s="6">
        <v>0</v>
      </c>
      <c r="L22" s="6">
        <v>0</v>
      </c>
      <c r="M22" s="6"/>
      <c r="N22" s="6">
        <v>176465.0591084921</v>
      </c>
      <c r="O22" s="6">
        <v>0</v>
      </c>
      <c r="P22" s="6">
        <v>0</v>
      </c>
      <c r="Q22" s="6"/>
      <c r="R22" s="6">
        <f t="shared" si="0"/>
        <v>0</v>
      </c>
      <c r="S22" s="6">
        <f t="shared" si="0"/>
        <v>0</v>
      </c>
      <c r="T22" s="6">
        <f t="shared" si="0"/>
        <v>0</v>
      </c>
      <c r="U22" s="6"/>
      <c r="V22" s="6">
        <f t="shared" si="0"/>
        <v>0</v>
      </c>
      <c r="W22" s="6">
        <f t="shared" si="0"/>
        <v>0</v>
      </c>
      <c r="X22" s="6">
        <f t="shared" si="0"/>
        <v>0</v>
      </c>
      <c r="Y22" s="6"/>
      <c r="Z22" s="6">
        <f t="shared" si="1"/>
        <v>0</v>
      </c>
      <c r="AA22" s="6">
        <f t="shared" si="1"/>
        <v>0</v>
      </c>
      <c r="AB22" s="6">
        <f t="shared" si="1"/>
        <v>0</v>
      </c>
      <c r="AC22" s="6"/>
      <c r="AD22" s="6">
        <f t="shared" si="1"/>
        <v>0</v>
      </c>
      <c r="AE22" s="6">
        <f t="shared" si="1"/>
        <v>0</v>
      </c>
      <c r="AF22" s="6">
        <f t="shared" si="1"/>
        <v>0</v>
      </c>
      <c r="AG22" s="6"/>
      <c r="AH22" s="6">
        <f t="shared" si="2"/>
        <v>0</v>
      </c>
      <c r="AI22" s="6">
        <f t="shared" si="2"/>
        <v>0</v>
      </c>
      <c r="AJ22" s="6">
        <f t="shared" si="2"/>
        <v>0</v>
      </c>
      <c r="AK22" s="6"/>
      <c r="AL22" s="6">
        <f t="shared" si="3"/>
        <v>0</v>
      </c>
      <c r="AM22" s="6">
        <f t="shared" si="3"/>
        <v>0</v>
      </c>
      <c r="AN22" s="6">
        <f t="shared" si="3"/>
        <v>0</v>
      </c>
      <c r="AO22" s="6"/>
      <c r="AP22" s="6">
        <f aca="true" t="shared" si="17" ref="AP22:AV22">AP33+AP44+AP55+AP66+AP77+AP88+AP99+AP110+AP121</f>
        <v>0</v>
      </c>
      <c r="AQ22" s="6">
        <f t="shared" si="17"/>
        <v>0</v>
      </c>
      <c r="AR22" s="6">
        <f t="shared" si="17"/>
        <v>0</v>
      </c>
      <c r="AS22" s="6"/>
      <c r="AT22" s="6">
        <f t="shared" si="17"/>
        <v>0</v>
      </c>
      <c r="AU22" s="6">
        <f t="shared" si="17"/>
        <v>0</v>
      </c>
      <c r="AV22" s="6">
        <f t="shared" si="17"/>
        <v>0</v>
      </c>
      <c r="AW22" s="6"/>
      <c r="AX22" s="6">
        <f t="shared" si="5"/>
        <v>0</v>
      </c>
      <c r="AY22" s="6">
        <f t="shared" si="5"/>
        <v>0</v>
      </c>
      <c r="AZ22" s="6">
        <f t="shared" si="5"/>
        <v>0</v>
      </c>
      <c r="BA22" s="6"/>
      <c r="BB22" s="6">
        <f t="shared" si="6"/>
        <v>0</v>
      </c>
      <c r="BC22" s="6">
        <f t="shared" si="6"/>
        <v>0</v>
      </c>
      <c r="BD22" s="6">
        <f t="shared" si="6"/>
        <v>0</v>
      </c>
      <c r="BE22" s="6"/>
      <c r="BF22" s="6">
        <f t="shared" si="7"/>
        <v>0</v>
      </c>
      <c r="BG22" s="6">
        <f t="shared" si="7"/>
        <v>0</v>
      </c>
      <c r="BH22" s="6">
        <f t="shared" si="7"/>
        <v>0</v>
      </c>
      <c r="BI22" s="6"/>
      <c r="BJ22" s="6">
        <f t="shared" si="8"/>
        <v>783</v>
      </c>
      <c r="BK22" s="6">
        <f t="shared" si="8"/>
        <v>782</v>
      </c>
      <c r="BL22" s="6">
        <f t="shared" si="8"/>
        <v>0</v>
      </c>
      <c r="BM22" s="6"/>
      <c r="BN22" s="6">
        <f t="shared" si="9"/>
        <v>0</v>
      </c>
      <c r="BO22" s="6">
        <f t="shared" si="9"/>
        <v>0</v>
      </c>
      <c r="BP22" s="6">
        <f t="shared" si="9"/>
        <v>0</v>
      </c>
    </row>
    <row r="23" spans="1:68" ht="12">
      <c r="A23" s="1" t="s">
        <v>26</v>
      </c>
      <c r="B23" s="6">
        <v>376610699.95403534</v>
      </c>
      <c r="C23" s="6">
        <v>263080045.6547899</v>
      </c>
      <c r="D23" s="6">
        <v>96351232.00793278</v>
      </c>
      <c r="E23" s="6"/>
      <c r="F23" s="6">
        <v>414978282.9873933</v>
      </c>
      <c r="G23" s="6">
        <v>272528108.16673297</v>
      </c>
      <c r="H23" s="6">
        <v>106899864.17183554</v>
      </c>
      <c r="I23" s="6"/>
      <c r="J23" s="6">
        <v>488534243.6746941</v>
      </c>
      <c r="K23" s="6">
        <v>249263377.52482867</v>
      </c>
      <c r="L23" s="6">
        <v>129431174.37134285</v>
      </c>
      <c r="M23" s="6"/>
      <c r="N23" s="6">
        <v>639608484.3539382</v>
      </c>
      <c r="O23" s="6">
        <v>394060984.26355827</v>
      </c>
      <c r="P23" s="6">
        <v>191485788.65550774</v>
      </c>
      <c r="Q23" s="6"/>
      <c r="R23" s="6">
        <f t="shared" si="0"/>
        <v>716081535</v>
      </c>
      <c r="S23" s="6">
        <f t="shared" si="0"/>
        <v>437019489</v>
      </c>
      <c r="T23" s="6">
        <f t="shared" si="0"/>
        <v>215863253</v>
      </c>
      <c r="U23" s="6"/>
      <c r="V23" s="6">
        <f t="shared" si="0"/>
        <v>759172770</v>
      </c>
      <c r="W23" s="6">
        <f t="shared" si="0"/>
        <v>440236186</v>
      </c>
      <c r="X23" s="6">
        <f t="shared" si="0"/>
        <v>247288437</v>
      </c>
      <c r="Y23" s="6"/>
      <c r="Z23" s="6">
        <f t="shared" si="1"/>
        <v>692579431</v>
      </c>
      <c r="AA23" s="6">
        <f t="shared" si="1"/>
        <v>404264566</v>
      </c>
      <c r="AB23" s="6">
        <f t="shared" si="1"/>
        <v>295759834</v>
      </c>
      <c r="AC23" s="6"/>
      <c r="AD23" s="6">
        <f t="shared" si="1"/>
        <v>673405511</v>
      </c>
      <c r="AE23" s="6">
        <f t="shared" si="1"/>
        <v>412520887</v>
      </c>
      <c r="AF23" s="6">
        <f t="shared" si="1"/>
        <v>264788907</v>
      </c>
      <c r="AG23" s="6"/>
      <c r="AH23" s="6">
        <f t="shared" si="2"/>
        <v>692737902</v>
      </c>
      <c r="AI23" s="6">
        <f t="shared" si="2"/>
        <v>425929547</v>
      </c>
      <c r="AJ23" s="6">
        <f t="shared" si="2"/>
        <v>258469151</v>
      </c>
      <c r="AK23" s="6"/>
      <c r="AL23" s="6">
        <f t="shared" si="3"/>
        <v>621441389</v>
      </c>
      <c r="AM23" s="6">
        <f t="shared" si="3"/>
        <v>376543042</v>
      </c>
      <c r="AN23" s="6">
        <f t="shared" si="3"/>
        <v>257991126</v>
      </c>
      <c r="AO23" s="6"/>
      <c r="AP23" s="6">
        <f aca="true" t="shared" si="18" ref="AP23:AV23">AP34+AP45+AP56+AP67+AP78+AP89+AP100+AP111+AP122</f>
        <v>667781263</v>
      </c>
      <c r="AQ23" s="6">
        <f t="shared" si="18"/>
        <v>429711538</v>
      </c>
      <c r="AR23" s="6">
        <f t="shared" si="18"/>
        <v>245407940</v>
      </c>
      <c r="AS23" s="6"/>
      <c r="AT23" s="6">
        <f t="shared" si="18"/>
        <v>644449418</v>
      </c>
      <c r="AU23" s="6">
        <f t="shared" si="18"/>
        <v>421613701</v>
      </c>
      <c r="AV23" s="6">
        <f t="shared" si="18"/>
        <v>220868260</v>
      </c>
      <c r="AW23" s="6"/>
      <c r="AX23" s="6">
        <f t="shared" si="5"/>
        <v>598703142</v>
      </c>
      <c r="AY23" s="6">
        <f t="shared" si="5"/>
        <v>399808824</v>
      </c>
      <c r="AZ23" s="6">
        <f t="shared" si="5"/>
        <v>207888530</v>
      </c>
      <c r="BA23" s="6"/>
      <c r="BB23" s="6">
        <f t="shared" si="6"/>
        <v>589889221</v>
      </c>
      <c r="BC23" s="6">
        <f t="shared" si="6"/>
        <v>385024065</v>
      </c>
      <c r="BD23" s="6">
        <f t="shared" si="6"/>
        <v>189885813</v>
      </c>
      <c r="BE23" s="6"/>
      <c r="BF23" s="6">
        <f t="shared" si="7"/>
        <v>561769734</v>
      </c>
      <c r="BG23" s="6">
        <f t="shared" si="7"/>
        <v>361873330</v>
      </c>
      <c r="BH23" s="6">
        <f t="shared" si="7"/>
        <v>179142231</v>
      </c>
      <c r="BI23" s="6"/>
      <c r="BJ23" s="6">
        <f t="shared" si="8"/>
        <v>563247041</v>
      </c>
      <c r="BK23" s="6">
        <f t="shared" si="8"/>
        <v>328766591</v>
      </c>
      <c r="BL23" s="6">
        <f t="shared" si="8"/>
        <v>193355600</v>
      </c>
      <c r="BM23" s="6"/>
      <c r="BN23" s="6">
        <f t="shared" si="9"/>
        <v>500042818</v>
      </c>
      <c r="BO23" s="6">
        <f t="shared" si="9"/>
        <v>311200529</v>
      </c>
      <c r="BP23" s="6">
        <f t="shared" si="9"/>
        <v>226035842</v>
      </c>
    </row>
    <row r="24" spans="1:17" ht="12">
      <c r="A24" s="11" t="s">
        <v>27</v>
      </c>
      <c r="B24" s="6"/>
      <c r="C24" s="6"/>
      <c r="D24" s="6"/>
      <c r="E24" s="6"/>
      <c r="F24" s="6"/>
      <c r="G24" s="6">
        <v>0</v>
      </c>
      <c r="H24" s="6">
        <v>0</v>
      </c>
      <c r="I24" s="6"/>
      <c r="J24" s="6">
        <v>0</v>
      </c>
      <c r="K24" s="6">
        <v>0</v>
      </c>
      <c r="L24" s="6">
        <v>0</v>
      </c>
      <c r="M24" s="6"/>
      <c r="N24" s="6">
        <v>0</v>
      </c>
      <c r="O24" s="6">
        <v>0</v>
      </c>
      <c r="P24" s="6">
        <v>0</v>
      </c>
      <c r="Q24" s="6"/>
    </row>
    <row r="25" spans="1:68" ht="12">
      <c r="A25" s="1" t="s">
        <v>17</v>
      </c>
      <c r="B25" s="6">
        <v>38310256.31755902</v>
      </c>
      <c r="C25" s="6">
        <v>31200194.18779406</v>
      </c>
      <c r="D25" s="6">
        <v>6335893.23802982</v>
      </c>
      <c r="E25" s="6"/>
      <c r="F25" s="6">
        <v>43325052.807717934</v>
      </c>
      <c r="G25" s="6">
        <v>33947744.89095013</v>
      </c>
      <c r="H25" s="6">
        <v>6582759.635794595</v>
      </c>
      <c r="I25" s="6"/>
      <c r="J25" s="6">
        <v>46182815.41313969</v>
      </c>
      <c r="K25" s="6">
        <v>35834878.400223106</v>
      </c>
      <c r="L25" s="6">
        <v>8167714.21341032</v>
      </c>
      <c r="M25" s="6"/>
      <c r="N25" s="6">
        <v>53283050.40102878</v>
      </c>
      <c r="O25" s="6">
        <v>41274661.075159974</v>
      </c>
      <c r="P25" s="6">
        <v>8812402.712431634</v>
      </c>
      <c r="Q25" s="6"/>
      <c r="R25" s="10">
        <v>61518471</v>
      </c>
      <c r="S25" s="10">
        <v>45760636</v>
      </c>
      <c r="T25" s="10">
        <v>11223659</v>
      </c>
      <c r="U25" s="10"/>
      <c r="V25" s="10">
        <v>67493321</v>
      </c>
      <c r="W25" s="10">
        <v>46796029</v>
      </c>
      <c r="X25" s="10">
        <v>13096127</v>
      </c>
      <c r="Y25" s="10"/>
      <c r="Z25" s="10">
        <v>72007681</v>
      </c>
      <c r="AA25" s="10">
        <v>52882658</v>
      </c>
      <c r="AB25" s="10">
        <v>19597541</v>
      </c>
      <c r="AC25" s="10"/>
      <c r="AD25" s="10">
        <v>76068478</v>
      </c>
      <c r="AE25" s="10">
        <v>56496043</v>
      </c>
      <c r="AF25" s="10">
        <v>12166129</v>
      </c>
      <c r="AG25" s="10"/>
      <c r="AH25" s="10">
        <v>75340204</v>
      </c>
      <c r="AI25" s="10">
        <v>59861973</v>
      </c>
      <c r="AJ25" s="10">
        <v>22440693</v>
      </c>
      <c r="AK25" s="10"/>
      <c r="AL25" s="10">
        <v>76360304</v>
      </c>
      <c r="AM25" s="10">
        <v>58720247</v>
      </c>
      <c r="AN25" s="10">
        <v>13663202</v>
      </c>
      <c r="AO25" s="10"/>
      <c r="AP25" s="10">
        <v>78564032</v>
      </c>
      <c r="AQ25" s="10">
        <v>63109625</v>
      </c>
      <c r="AR25" s="10">
        <v>18791177</v>
      </c>
      <c r="AS25" s="10"/>
      <c r="AT25" s="10">
        <v>73551052</v>
      </c>
      <c r="AU25" s="10">
        <v>59517405</v>
      </c>
      <c r="AV25" s="10">
        <v>13717874</v>
      </c>
      <c r="AW25" s="10"/>
      <c r="AX25" s="10">
        <v>66913291</v>
      </c>
      <c r="AY25" s="10">
        <v>53106527</v>
      </c>
      <c r="AZ25" s="10">
        <v>12162567</v>
      </c>
      <c r="BA25" s="10"/>
      <c r="BB25" s="10">
        <v>65674866</v>
      </c>
      <c r="BC25" s="10">
        <v>52795018</v>
      </c>
      <c r="BD25" s="10">
        <v>11576956</v>
      </c>
      <c r="BE25" s="10"/>
      <c r="BF25" s="10">
        <v>62796094</v>
      </c>
      <c r="BG25" s="10">
        <v>53175234</v>
      </c>
      <c r="BH25" s="10">
        <v>10423468</v>
      </c>
      <c r="BI25" s="10"/>
      <c r="BJ25" s="10">
        <v>60579313</v>
      </c>
      <c r="BK25" s="10">
        <v>51033446</v>
      </c>
      <c r="BL25" s="10">
        <v>8060751</v>
      </c>
      <c r="BM25" s="10"/>
      <c r="BN25" s="10">
        <v>55016034</v>
      </c>
      <c r="BO25" s="10">
        <v>47585240</v>
      </c>
      <c r="BP25" s="10">
        <v>7603845</v>
      </c>
    </row>
    <row r="26" spans="1:68" ht="12">
      <c r="A26" s="1" t="s">
        <v>18</v>
      </c>
      <c r="B26" s="6">
        <v>3226306.248612022</v>
      </c>
      <c r="C26" s="6">
        <v>2045169.3203943665</v>
      </c>
      <c r="D26" s="6">
        <v>1030847.970582615</v>
      </c>
      <c r="E26" s="6"/>
      <c r="F26" s="6">
        <v>3083764.144463324</v>
      </c>
      <c r="G26" s="6">
        <v>1849948.6125385405</v>
      </c>
      <c r="H26" s="6">
        <v>1023101.1170962728</v>
      </c>
      <c r="I26" s="6"/>
      <c r="J26" s="6">
        <v>3230696.132254283</v>
      </c>
      <c r="K26" s="6">
        <v>1968991.9277786673</v>
      </c>
      <c r="L26" s="6">
        <v>1142919.1176850337</v>
      </c>
      <c r="M26" s="6"/>
      <c r="N26" s="6">
        <v>3773700.465327666</v>
      </c>
      <c r="O26" s="6">
        <v>2392996.8444483466</v>
      </c>
      <c r="P26" s="6">
        <v>1082035.0467651722</v>
      </c>
      <c r="Q26" s="6"/>
      <c r="R26" s="10">
        <v>4093290</v>
      </c>
      <c r="S26" s="10">
        <v>2551342</v>
      </c>
      <c r="T26" s="10">
        <v>1243565</v>
      </c>
      <c r="U26" s="10"/>
      <c r="V26" s="10">
        <v>4123976</v>
      </c>
      <c r="W26" s="10">
        <v>2076296</v>
      </c>
      <c r="X26" s="10">
        <v>1315376</v>
      </c>
      <c r="Y26" s="10"/>
      <c r="Z26" s="10">
        <v>4326621</v>
      </c>
      <c r="AA26" s="10">
        <v>2223278</v>
      </c>
      <c r="AB26" s="10">
        <v>1828027</v>
      </c>
      <c r="AC26" s="10"/>
      <c r="AD26" s="10">
        <v>4385275</v>
      </c>
      <c r="AE26" s="10">
        <v>2445104</v>
      </c>
      <c r="AF26" s="10">
        <v>1987454</v>
      </c>
      <c r="AG26" s="10"/>
      <c r="AH26" s="10">
        <v>3798087</v>
      </c>
      <c r="AI26" s="10">
        <v>2148045</v>
      </c>
      <c r="AJ26" s="10">
        <v>1761300</v>
      </c>
      <c r="AK26" s="10"/>
      <c r="AL26" s="10">
        <v>3767428</v>
      </c>
      <c r="AM26" s="10">
        <v>2010820</v>
      </c>
      <c r="AN26" s="10">
        <v>1450154</v>
      </c>
      <c r="AO26" s="10"/>
      <c r="AP26" s="10">
        <v>3335996</v>
      </c>
      <c r="AQ26" s="10">
        <v>2143173</v>
      </c>
      <c r="AR26" s="10">
        <v>1676938</v>
      </c>
      <c r="AS26" s="10"/>
      <c r="AT26" s="10">
        <v>2936964</v>
      </c>
      <c r="AU26" s="10">
        <v>1769387</v>
      </c>
      <c r="AV26" s="10">
        <v>1131343</v>
      </c>
      <c r="AW26" s="10"/>
      <c r="AX26" s="10">
        <v>2750224</v>
      </c>
      <c r="AY26" s="10">
        <v>1683772</v>
      </c>
      <c r="AZ26" s="10">
        <v>974195</v>
      </c>
      <c r="BA26" s="10"/>
      <c r="BB26" s="10">
        <v>3022677</v>
      </c>
      <c r="BC26" s="10">
        <v>1869138</v>
      </c>
      <c r="BD26" s="10">
        <v>980705</v>
      </c>
      <c r="BE26" s="10"/>
      <c r="BF26" s="10">
        <v>2565167</v>
      </c>
      <c r="BG26" s="10">
        <v>1594122</v>
      </c>
      <c r="BH26" s="10">
        <v>1003271</v>
      </c>
      <c r="BI26" s="10"/>
      <c r="BJ26" s="10">
        <v>2044154</v>
      </c>
      <c r="BK26" s="10">
        <v>1373632</v>
      </c>
      <c r="BL26" s="10">
        <v>846679</v>
      </c>
      <c r="BM26" s="10"/>
      <c r="BN26" s="10">
        <v>1723197</v>
      </c>
      <c r="BO26" s="10">
        <v>1257137</v>
      </c>
      <c r="BP26" s="10">
        <v>656567</v>
      </c>
    </row>
    <row r="27" spans="1:68" ht="12">
      <c r="A27" s="1" t="s">
        <v>19</v>
      </c>
      <c r="B27" s="6">
        <v>25756222.01449178</v>
      </c>
      <c r="C27" s="6">
        <v>16881943.117437135</v>
      </c>
      <c r="D27" s="6">
        <v>6375660.419259711</v>
      </c>
      <c r="E27" s="6"/>
      <c r="F27" s="6">
        <v>30778765.358137038</v>
      </c>
      <c r="G27" s="6">
        <v>19397088.216002934</v>
      </c>
      <c r="H27" s="6">
        <v>6895216.059743734</v>
      </c>
      <c r="I27" s="6"/>
      <c r="J27" s="6">
        <v>37622335.72797182</v>
      </c>
      <c r="K27" s="6">
        <v>24737355.84396804</v>
      </c>
      <c r="L27" s="6">
        <v>10364876.799206723</v>
      </c>
      <c r="M27" s="6"/>
      <c r="N27" s="6">
        <v>43650557.515222564</v>
      </c>
      <c r="O27" s="6">
        <v>29021232.576035365</v>
      </c>
      <c r="P27" s="6">
        <v>10544016.0721387</v>
      </c>
      <c r="Q27" s="6"/>
      <c r="R27" s="10">
        <v>46438538</v>
      </c>
      <c r="S27" s="10">
        <v>30275076</v>
      </c>
      <c r="T27" s="10">
        <v>12645755</v>
      </c>
      <c r="U27" s="10"/>
      <c r="V27" s="10">
        <v>53601851</v>
      </c>
      <c r="W27" s="10">
        <v>33363525</v>
      </c>
      <c r="X27" s="10">
        <v>13677252</v>
      </c>
      <c r="Y27" s="10"/>
      <c r="Z27" s="10">
        <v>58122516</v>
      </c>
      <c r="AA27" s="10">
        <v>35444039</v>
      </c>
      <c r="AB27" s="10">
        <v>19062519</v>
      </c>
      <c r="AC27" s="10"/>
      <c r="AD27" s="10">
        <v>58151052</v>
      </c>
      <c r="AE27" s="10">
        <v>40067151</v>
      </c>
      <c r="AF27" s="10">
        <v>20003032</v>
      </c>
      <c r="AG27" s="10"/>
      <c r="AH27" s="10">
        <v>56772994</v>
      </c>
      <c r="AI27" s="10">
        <v>39608654</v>
      </c>
      <c r="AJ27" s="10">
        <v>17051136</v>
      </c>
      <c r="AK27" s="10"/>
      <c r="AL27" s="10">
        <v>55573783</v>
      </c>
      <c r="AM27" s="10">
        <v>35808720</v>
      </c>
      <c r="AN27" s="10">
        <v>15691428</v>
      </c>
      <c r="AO27" s="10"/>
      <c r="AP27" s="10">
        <v>60567120</v>
      </c>
      <c r="AQ27" s="10">
        <v>39027060</v>
      </c>
      <c r="AR27" s="10">
        <v>18210186</v>
      </c>
      <c r="AS27" s="10"/>
      <c r="AT27" s="10">
        <v>51520739</v>
      </c>
      <c r="AU27" s="10">
        <v>36421049</v>
      </c>
      <c r="AV27" s="10">
        <v>17322755</v>
      </c>
      <c r="AW27" s="10"/>
      <c r="AX27" s="10">
        <v>44733304</v>
      </c>
      <c r="AY27" s="10">
        <v>30008950</v>
      </c>
      <c r="AZ27" s="10">
        <v>12417875</v>
      </c>
      <c r="BA27" s="10"/>
      <c r="BB27" s="10">
        <v>43143276</v>
      </c>
      <c r="BC27" s="10">
        <v>28502147</v>
      </c>
      <c r="BD27" s="10">
        <v>12579143</v>
      </c>
      <c r="BE27" s="10"/>
      <c r="BF27" s="10">
        <v>43110203</v>
      </c>
      <c r="BG27" s="10">
        <v>29570336</v>
      </c>
      <c r="BH27" s="10">
        <v>13537761</v>
      </c>
      <c r="BI27" s="10"/>
      <c r="BJ27" s="10">
        <v>37427254</v>
      </c>
      <c r="BK27" s="10">
        <v>27338844</v>
      </c>
      <c r="BL27" s="10">
        <v>12020931</v>
      </c>
      <c r="BM27" s="10"/>
      <c r="BN27" s="10">
        <v>31576149</v>
      </c>
      <c r="BO27" s="10">
        <v>23347376</v>
      </c>
      <c r="BP27" s="10">
        <v>9239402</v>
      </c>
    </row>
    <row r="28" spans="1:68" ht="12">
      <c r="A28" s="1" t="s">
        <v>20</v>
      </c>
      <c r="B28" s="6">
        <v>2697454.383944388</v>
      </c>
      <c r="C28" s="6">
        <v>2454203.18447324</v>
      </c>
      <c r="D28" s="6">
        <v>381661.64842713054</v>
      </c>
      <c r="E28" s="6"/>
      <c r="F28" s="6">
        <v>4264901.072680979</v>
      </c>
      <c r="G28" s="6">
        <v>3738115.035609703</v>
      </c>
      <c r="H28" s="6">
        <v>228273.94939755302</v>
      </c>
      <c r="I28" s="6"/>
      <c r="J28" s="6">
        <v>5896078.542765213</v>
      </c>
      <c r="K28" s="6">
        <v>4816477.040908551</v>
      </c>
      <c r="L28" s="6">
        <v>446063.8237435895</v>
      </c>
      <c r="M28" s="6"/>
      <c r="N28" s="6">
        <v>6012730.662562556</v>
      </c>
      <c r="O28" s="6">
        <v>5062947.832688623</v>
      </c>
      <c r="P28" s="6">
        <v>716786.9150480047</v>
      </c>
      <c r="Q28" s="6"/>
      <c r="R28" s="10">
        <v>6241524</v>
      </c>
      <c r="S28" s="10">
        <v>5779426</v>
      </c>
      <c r="T28" s="10">
        <v>929204</v>
      </c>
      <c r="U28" s="10"/>
      <c r="V28" s="10">
        <v>6794901</v>
      </c>
      <c r="W28" s="10">
        <v>5545374</v>
      </c>
      <c r="X28" s="10">
        <v>458387</v>
      </c>
      <c r="Y28" s="10"/>
      <c r="Z28" s="10">
        <v>7322471</v>
      </c>
      <c r="AA28" s="10">
        <v>6368620</v>
      </c>
      <c r="AB28" s="10">
        <v>1188788</v>
      </c>
      <c r="AC28" s="10"/>
      <c r="AD28" s="10">
        <v>7114290</v>
      </c>
      <c r="AE28" s="10">
        <v>6433242</v>
      </c>
      <c r="AF28" s="10">
        <v>914319</v>
      </c>
      <c r="AG28" s="10"/>
      <c r="AH28" s="10">
        <v>7693188</v>
      </c>
      <c r="AI28" s="10">
        <v>6595310</v>
      </c>
      <c r="AJ28" s="10">
        <v>656324</v>
      </c>
      <c r="AK28" s="10"/>
      <c r="AL28" s="10">
        <v>7800426</v>
      </c>
      <c r="AM28" s="10">
        <v>6896209</v>
      </c>
      <c r="AN28" s="10">
        <v>1031808</v>
      </c>
      <c r="AO28" s="10"/>
      <c r="AP28" s="10">
        <v>8107875</v>
      </c>
      <c r="AQ28" s="10">
        <v>7358371</v>
      </c>
      <c r="AR28" s="10">
        <v>818980</v>
      </c>
      <c r="AS28" s="10"/>
      <c r="AT28" s="10">
        <v>8427999</v>
      </c>
      <c r="AU28" s="10">
        <v>7719094</v>
      </c>
      <c r="AV28" s="10">
        <v>505263</v>
      </c>
      <c r="AW28" s="10"/>
      <c r="AX28" s="10">
        <v>8845900</v>
      </c>
      <c r="AY28" s="10">
        <v>7684747</v>
      </c>
      <c r="AZ28" s="10">
        <v>597716</v>
      </c>
      <c r="BA28" s="10"/>
      <c r="BB28" s="10">
        <v>7414475</v>
      </c>
      <c r="BC28" s="10">
        <v>6529391</v>
      </c>
      <c r="BD28" s="10">
        <v>646497</v>
      </c>
      <c r="BE28" s="10"/>
      <c r="BF28" s="10">
        <v>6831696</v>
      </c>
      <c r="BG28" s="10">
        <v>6277386</v>
      </c>
      <c r="BH28" s="10">
        <v>811243</v>
      </c>
      <c r="BI28" s="10"/>
      <c r="BJ28" s="10">
        <v>6718364</v>
      </c>
      <c r="BK28" s="10">
        <v>6416600</v>
      </c>
      <c r="BL28" s="10">
        <v>435341</v>
      </c>
      <c r="BM28" s="10"/>
      <c r="BN28" s="10">
        <v>6369746</v>
      </c>
      <c r="BO28" s="10">
        <v>6013965</v>
      </c>
      <c r="BP28" s="10">
        <v>265172</v>
      </c>
    </row>
    <row r="29" spans="1:68" ht="12">
      <c r="A29" s="1" t="s">
        <v>21</v>
      </c>
      <c r="B29" s="6">
        <v>7370872.863805152</v>
      </c>
      <c r="C29" s="6">
        <v>4003057.42484261</v>
      </c>
      <c r="D29" s="6">
        <v>5251333.7499418985</v>
      </c>
      <c r="E29" s="6"/>
      <c r="F29" s="6">
        <v>7174619.242151147</v>
      </c>
      <c r="G29" s="6">
        <v>3574398.198598336</v>
      </c>
      <c r="H29" s="6">
        <v>3723654.242435198</v>
      </c>
      <c r="I29" s="6"/>
      <c r="J29" s="6">
        <v>23870224.710396793</v>
      </c>
      <c r="K29" s="6">
        <v>5342075.227111922</v>
      </c>
      <c r="L29" s="6">
        <v>5926704.436881221</v>
      </c>
      <c r="M29" s="6"/>
      <c r="N29" s="6">
        <v>5380491.357093793</v>
      </c>
      <c r="O29" s="6">
        <v>1840458.2005608722</v>
      </c>
      <c r="P29" s="6">
        <v>2526449.30717307</v>
      </c>
      <c r="Q29" s="6"/>
      <c r="R29" s="10">
        <v>8071857</v>
      </c>
      <c r="S29" s="10">
        <v>1818311</v>
      </c>
      <c r="T29" s="10">
        <v>3143340</v>
      </c>
      <c r="U29" s="10"/>
      <c r="V29" s="10">
        <v>21690293</v>
      </c>
      <c r="W29" s="10">
        <v>2881756</v>
      </c>
      <c r="X29" s="10">
        <v>1138784</v>
      </c>
      <c r="Y29" s="10"/>
      <c r="Z29" s="10">
        <v>35942981</v>
      </c>
      <c r="AA29" s="10">
        <v>21834346</v>
      </c>
      <c r="AB29" s="10">
        <v>21393692</v>
      </c>
      <c r="AC29" s="10"/>
      <c r="AD29" s="10">
        <v>23331895</v>
      </c>
      <c r="AE29" s="10">
        <v>16364301</v>
      </c>
      <c r="AF29" s="10">
        <v>11043848</v>
      </c>
      <c r="AG29" s="10"/>
      <c r="AH29" s="10">
        <v>26367352</v>
      </c>
      <c r="AI29" s="10">
        <v>22469632</v>
      </c>
      <c r="AJ29" s="10">
        <v>9025825</v>
      </c>
      <c r="AK29" s="10"/>
      <c r="AL29" s="10">
        <v>21929479</v>
      </c>
      <c r="AM29" s="10">
        <v>18706860</v>
      </c>
      <c r="AN29" s="10">
        <v>4452867</v>
      </c>
      <c r="AO29" s="10"/>
      <c r="AP29" s="10">
        <v>30239516</v>
      </c>
      <c r="AQ29" s="10">
        <v>23116944</v>
      </c>
      <c r="AR29" s="10">
        <v>3912677</v>
      </c>
      <c r="AS29" s="10"/>
      <c r="AT29" s="10">
        <v>32796320</v>
      </c>
      <c r="AU29" s="10">
        <v>26373350</v>
      </c>
      <c r="AV29" s="10">
        <v>7741985</v>
      </c>
      <c r="AW29" s="10"/>
      <c r="AX29" s="10">
        <v>28053984</v>
      </c>
      <c r="AY29" s="10">
        <v>23029903</v>
      </c>
      <c r="AZ29" s="10">
        <v>5041842</v>
      </c>
      <c r="BA29" s="10"/>
      <c r="BB29" s="10">
        <v>27087038</v>
      </c>
      <c r="BC29" s="10">
        <v>23933739</v>
      </c>
      <c r="BD29" s="10">
        <v>3296610</v>
      </c>
      <c r="BE29" s="10"/>
      <c r="BF29" s="10">
        <v>19730242</v>
      </c>
      <c r="BG29" s="10">
        <v>6193155</v>
      </c>
      <c r="BH29" s="10">
        <v>2978415</v>
      </c>
      <c r="BI29" s="10"/>
      <c r="BJ29" s="10">
        <v>50344593</v>
      </c>
      <c r="BK29" s="10">
        <v>2392723</v>
      </c>
      <c r="BL29" s="10">
        <v>13158382</v>
      </c>
      <c r="BM29" s="10"/>
      <c r="BN29" s="10">
        <v>71951098</v>
      </c>
      <c r="BO29" s="10">
        <v>11997773</v>
      </c>
      <c r="BP29" s="10">
        <v>44763968</v>
      </c>
    </row>
    <row r="30" spans="1:68" ht="12">
      <c r="A30" s="1" t="s">
        <v>22</v>
      </c>
      <c r="B30" s="6">
        <v>11359469.495473254</v>
      </c>
      <c r="C30" s="6">
        <v>9374725.632272359</v>
      </c>
      <c r="D30" s="6">
        <v>1049956.8758489261</v>
      </c>
      <c r="E30" s="6"/>
      <c r="F30" s="6">
        <v>10827518.889411084</v>
      </c>
      <c r="G30" s="6">
        <v>9796154.461929379</v>
      </c>
      <c r="H30" s="6">
        <v>1905725.957640205</v>
      </c>
      <c r="I30" s="6"/>
      <c r="J30" s="6">
        <v>10545740.00526786</v>
      </c>
      <c r="K30" s="6">
        <v>9549494.646924242</v>
      </c>
      <c r="L30" s="6">
        <v>1024650.4877935412</v>
      </c>
      <c r="M30" s="6"/>
      <c r="N30" s="6">
        <v>10498954.174779344</v>
      </c>
      <c r="O30" s="6">
        <v>9762973.139076678</v>
      </c>
      <c r="P30" s="6">
        <v>808233.8723421837</v>
      </c>
      <c r="Q30" s="6"/>
      <c r="R30" s="10">
        <v>10428256</v>
      </c>
      <c r="S30" s="10">
        <v>9702152</v>
      </c>
      <c r="T30" s="10">
        <v>661835</v>
      </c>
      <c r="U30" s="10"/>
      <c r="V30" s="10">
        <v>10026029</v>
      </c>
      <c r="W30" s="10">
        <v>9534085</v>
      </c>
      <c r="X30" s="10">
        <v>507177</v>
      </c>
      <c r="Y30" s="10"/>
      <c r="Z30" s="10">
        <v>10056012</v>
      </c>
      <c r="AA30" s="10">
        <v>9309418</v>
      </c>
      <c r="AB30" s="10">
        <v>110255</v>
      </c>
      <c r="AC30" s="10"/>
      <c r="AD30" s="10">
        <v>10914625</v>
      </c>
      <c r="AE30" s="10">
        <v>10504196</v>
      </c>
      <c r="AF30" s="10">
        <v>871448</v>
      </c>
      <c r="AG30" s="10"/>
      <c r="AH30" s="10">
        <v>13550486</v>
      </c>
      <c r="AI30" s="10">
        <v>12938275</v>
      </c>
      <c r="AJ30" s="10">
        <v>296828</v>
      </c>
      <c r="AK30" s="10"/>
      <c r="AL30" s="10">
        <v>16792152</v>
      </c>
      <c r="AM30" s="10">
        <v>16486963</v>
      </c>
      <c r="AN30" s="10">
        <v>257134</v>
      </c>
      <c r="AO30" s="10"/>
      <c r="AP30" s="10">
        <v>18448497</v>
      </c>
      <c r="AQ30" s="10">
        <v>18006078</v>
      </c>
      <c r="AR30" s="10">
        <v>446523</v>
      </c>
      <c r="AS30" s="10"/>
      <c r="AT30" s="10">
        <v>10530466</v>
      </c>
      <c r="AU30" s="10">
        <v>10160096</v>
      </c>
      <c r="AV30" s="10">
        <v>449419</v>
      </c>
      <c r="AW30" s="10"/>
      <c r="AX30" s="10">
        <v>6354017</v>
      </c>
      <c r="AY30" s="10">
        <v>5938846</v>
      </c>
      <c r="AZ30" s="10">
        <v>227917</v>
      </c>
      <c r="BA30" s="10"/>
      <c r="BB30" s="10">
        <v>7187949</v>
      </c>
      <c r="BC30" s="10">
        <v>6476386</v>
      </c>
      <c r="BD30" s="10">
        <v>411965</v>
      </c>
      <c r="BE30" s="10"/>
      <c r="BF30" s="10">
        <v>6277234</v>
      </c>
      <c r="BG30" s="10">
        <v>5318528</v>
      </c>
      <c r="BH30" s="10">
        <v>176571</v>
      </c>
      <c r="BI30" s="10"/>
      <c r="BJ30" s="10">
        <v>6381345</v>
      </c>
      <c r="BK30" s="10">
        <v>5834656</v>
      </c>
      <c r="BL30" s="10">
        <v>658706</v>
      </c>
      <c r="BM30" s="10"/>
      <c r="BN30" s="10">
        <v>4776956</v>
      </c>
      <c r="BO30" s="10">
        <v>4573453</v>
      </c>
      <c r="BP30" s="10">
        <v>944222</v>
      </c>
    </row>
    <row r="31" spans="1:68" ht="12">
      <c r="A31" s="1" t="s">
        <v>23</v>
      </c>
      <c r="B31" s="6">
        <v>7204573.742298337</v>
      </c>
      <c r="C31" s="6">
        <v>5980054.434557164</v>
      </c>
      <c r="D31" s="6">
        <v>707545.9517525965</v>
      </c>
      <c r="E31" s="6"/>
      <c r="F31" s="6">
        <v>7529941.588724713</v>
      </c>
      <c r="G31" s="6">
        <v>6338991.979424357</v>
      </c>
      <c r="H31" s="6">
        <v>906381.8579020487</v>
      </c>
      <c r="I31" s="6"/>
      <c r="J31" s="6">
        <v>7272746.052978149</v>
      </c>
      <c r="K31" s="6">
        <v>5104918.219050029</v>
      </c>
      <c r="L31" s="6">
        <v>1006987.6618446808</v>
      </c>
      <c r="M31" s="6"/>
      <c r="N31" s="6">
        <v>8175512.196129672</v>
      </c>
      <c r="O31" s="6">
        <v>6939613.277073962</v>
      </c>
      <c r="P31" s="6">
        <v>1973242.884515073</v>
      </c>
      <c r="Q31" s="6"/>
      <c r="R31" s="10">
        <v>8019834</v>
      </c>
      <c r="S31" s="10">
        <v>6841487</v>
      </c>
      <c r="T31" s="10">
        <v>673636</v>
      </c>
      <c r="U31" s="10"/>
      <c r="V31" s="10">
        <v>9786004</v>
      </c>
      <c r="W31" s="10">
        <v>7958274</v>
      </c>
      <c r="X31" s="10">
        <v>948462</v>
      </c>
      <c r="Y31" s="10"/>
      <c r="Z31" s="10">
        <v>12068189</v>
      </c>
      <c r="AA31" s="10">
        <v>10644334</v>
      </c>
      <c r="AB31" s="10">
        <v>1723910</v>
      </c>
      <c r="AC31" s="10"/>
      <c r="AD31" s="10">
        <v>10383172</v>
      </c>
      <c r="AE31" s="10">
        <v>8869681</v>
      </c>
      <c r="AF31" s="10">
        <v>1115029</v>
      </c>
      <c r="AG31" s="10"/>
      <c r="AH31" s="10">
        <v>10688916</v>
      </c>
      <c r="AI31" s="10">
        <v>8771523</v>
      </c>
      <c r="AJ31" s="10">
        <v>1547648</v>
      </c>
      <c r="AK31" s="10"/>
      <c r="AL31" s="10">
        <v>10995080</v>
      </c>
      <c r="AM31" s="10">
        <v>9177009</v>
      </c>
      <c r="AN31" s="10">
        <v>1488180</v>
      </c>
      <c r="AO31" s="10"/>
      <c r="AP31" s="10">
        <v>10615781</v>
      </c>
      <c r="AQ31" s="10">
        <v>8896340</v>
      </c>
      <c r="AR31" s="10">
        <v>1884174</v>
      </c>
      <c r="AS31" s="10"/>
      <c r="AT31" s="10">
        <v>9589743</v>
      </c>
      <c r="AU31" s="10">
        <v>8147677</v>
      </c>
      <c r="AV31" s="10">
        <v>1425242</v>
      </c>
      <c r="AW31" s="10"/>
      <c r="AX31" s="10">
        <v>9850108</v>
      </c>
      <c r="AY31" s="10">
        <v>8231486</v>
      </c>
      <c r="AZ31" s="10">
        <v>1213974</v>
      </c>
      <c r="BA31" s="10"/>
      <c r="BB31" s="10">
        <v>9092488</v>
      </c>
      <c r="BC31" s="10">
        <v>7190762</v>
      </c>
      <c r="BD31" s="10">
        <v>1158233</v>
      </c>
      <c r="BE31" s="10"/>
      <c r="BF31" s="10">
        <v>9176876</v>
      </c>
      <c r="BG31" s="10">
        <v>7669834</v>
      </c>
      <c r="BH31" s="10">
        <v>1266790</v>
      </c>
      <c r="BI31" s="10"/>
      <c r="BJ31" s="10">
        <v>8731093</v>
      </c>
      <c r="BK31" s="10">
        <v>7159597</v>
      </c>
      <c r="BL31" s="10">
        <v>1273516</v>
      </c>
      <c r="BM31" s="10"/>
      <c r="BN31" s="10">
        <v>8069800</v>
      </c>
      <c r="BO31" s="10">
        <v>7180943</v>
      </c>
      <c r="BP31" s="10">
        <v>1301568</v>
      </c>
    </row>
    <row r="32" spans="1:68" ht="12">
      <c r="A32" s="1" t="s">
        <v>24</v>
      </c>
      <c r="B32" s="6">
        <v>2453686.7275741505</v>
      </c>
      <c r="C32" s="6">
        <v>1986809.6907972544</v>
      </c>
      <c r="D32" s="6">
        <v>4193113.5637075407</v>
      </c>
      <c r="E32" s="6"/>
      <c r="F32" s="6">
        <v>2288420.5198655147</v>
      </c>
      <c r="G32" s="6">
        <v>701864.9258626121</v>
      </c>
      <c r="H32" s="6">
        <v>267524.673728354</v>
      </c>
      <c r="I32" s="6"/>
      <c r="J32" s="6">
        <v>1749446.0999757266</v>
      </c>
      <c r="K32" s="6">
        <v>1084352.9053282859</v>
      </c>
      <c r="L32" s="6">
        <v>1503715.9073889488</v>
      </c>
      <c r="M32" s="6"/>
      <c r="N32" s="6">
        <v>3479755.92246949</v>
      </c>
      <c r="O32" s="6">
        <v>1190226.5696416306</v>
      </c>
      <c r="P32" s="6">
        <v>250838.46777567177</v>
      </c>
      <c r="Q32" s="6"/>
      <c r="R32" s="10">
        <v>583651</v>
      </c>
      <c r="S32" s="10">
        <v>92678</v>
      </c>
      <c r="T32" s="10">
        <v>590347</v>
      </c>
      <c r="U32" s="10"/>
      <c r="V32" s="10">
        <v>10081273</v>
      </c>
      <c r="W32" s="10">
        <v>5415004</v>
      </c>
      <c r="X32" s="10">
        <v>541391</v>
      </c>
      <c r="Y32" s="10"/>
      <c r="Z32" s="10">
        <v>6867046</v>
      </c>
      <c r="AA32" s="10">
        <v>3933964</v>
      </c>
      <c r="AB32" s="10">
        <v>4479808</v>
      </c>
      <c r="AC32" s="10"/>
      <c r="AD32" s="10">
        <v>5310528</v>
      </c>
      <c r="AE32" s="10">
        <v>3744690</v>
      </c>
      <c r="AF32" s="10">
        <v>1950591</v>
      </c>
      <c r="AG32" s="10"/>
      <c r="AH32" s="10">
        <v>2240624</v>
      </c>
      <c r="AI32" s="10">
        <v>814621</v>
      </c>
      <c r="AJ32" s="10">
        <v>350761</v>
      </c>
      <c r="AK32" s="10"/>
      <c r="AL32" s="10">
        <v>2126915</v>
      </c>
      <c r="AM32" s="10">
        <v>219468</v>
      </c>
      <c r="AN32" s="10">
        <v>2457277</v>
      </c>
      <c r="AO32" s="10"/>
      <c r="AP32" s="10">
        <v>3399681</v>
      </c>
      <c r="AQ32" s="10">
        <v>1586425</v>
      </c>
      <c r="AR32" s="10">
        <v>3189178</v>
      </c>
      <c r="AS32" s="10"/>
      <c r="AT32" s="10">
        <v>4370957</v>
      </c>
      <c r="AU32" s="10">
        <v>2090936</v>
      </c>
      <c r="AV32" s="10">
        <v>1875140</v>
      </c>
      <c r="AW32" s="10"/>
      <c r="AX32" s="10">
        <v>4498626</v>
      </c>
      <c r="AY32" s="10">
        <v>2184394</v>
      </c>
      <c r="AZ32" s="10">
        <v>2218456</v>
      </c>
      <c r="BA32" s="10"/>
      <c r="BB32" s="10">
        <v>1269027</v>
      </c>
      <c r="BC32" s="10">
        <v>708049</v>
      </c>
      <c r="BD32" s="10">
        <v>2363457</v>
      </c>
      <c r="BE32" s="10"/>
      <c r="BF32" s="10">
        <v>3878579</v>
      </c>
      <c r="BG32" s="10">
        <v>2594366</v>
      </c>
      <c r="BH32" s="10">
        <v>501385</v>
      </c>
      <c r="BI32" s="10"/>
      <c r="BJ32" s="10">
        <v>4111668</v>
      </c>
      <c r="BK32" s="10">
        <v>701070</v>
      </c>
      <c r="BL32" s="10">
        <v>562384</v>
      </c>
      <c r="BM32" s="10"/>
      <c r="BN32" s="10">
        <v>12729582</v>
      </c>
      <c r="BO32" s="10">
        <v>3788163</v>
      </c>
      <c r="BP32" s="10">
        <v>3651365</v>
      </c>
    </row>
    <row r="33" spans="1:68" ht="12">
      <c r="A33" s="1" t="s">
        <v>25</v>
      </c>
      <c r="B33" s="6">
        <v>92962.24183610757</v>
      </c>
      <c r="C33" s="6">
        <v>0</v>
      </c>
      <c r="D33" s="6">
        <v>0</v>
      </c>
      <c r="E33" s="6"/>
      <c r="F33" s="6">
        <v>15493.706972684595</v>
      </c>
      <c r="G33" s="6">
        <v>15493.706972684595</v>
      </c>
      <c r="H33" s="6">
        <v>0</v>
      </c>
      <c r="I33" s="6"/>
      <c r="J33" s="6">
        <v>92962.24183610757</v>
      </c>
      <c r="K33" s="6">
        <v>0</v>
      </c>
      <c r="L33" s="6">
        <v>0</v>
      </c>
      <c r="M33" s="6"/>
      <c r="N33" s="6">
        <v>176465.0591084921</v>
      </c>
      <c r="O33" s="6">
        <v>0</v>
      </c>
      <c r="P33" s="6">
        <v>0</v>
      </c>
      <c r="Q33" s="6"/>
      <c r="R33" s="10">
        <v>0</v>
      </c>
      <c r="S33" s="10">
        <v>0</v>
      </c>
      <c r="T33" s="10">
        <v>0</v>
      </c>
      <c r="U33" s="10"/>
      <c r="V33" s="10" t="s">
        <v>1</v>
      </c>
      <c r="W33" s="10" t="s">
        <v>1</v>
      </c>
      <c r="X33" s="10" t="s">
        <v>1</v>
      </c>
      <c r="Y33" s="10"/>
      <c r="Z33" s="10" t="s">
        <v>1</v>
      </c>
      <c r="AA33" s="10" t="s">
        <v>1</v>
      </c>
      <c r="AB33" s="10" t="s">
        <v>1</v>
      </c>
      <c r="AC33" s="10"/>
      <c r="AD33" s="10">
        <v>0</v>
      </c>
      <c r="AE33" s="10">
        <v>0</v>
      </c>
      <c r="AF33" s="10">
        <v>0</v>
      </c>
      <c r="AG33" s="10"/>
      <c r="AH33" s="10">
        <v>0</v>
      </c>
      <c r="AI33" s="10">
        <v>0</v>
      </c>
      <c r="AJ33" s="10">
        <v>0</v>
      </c>
      <c r="AK33" s="10"/>
      <c r="AL33" s="10">
        <v>0</v>
      </c>
      <c r="AM33" s="10">
        <v>0</v>
      </c>
      <c r="AN33" s="10">
        <v>0</v>
      </c>
      <c r="AO33" s="10"/>
      <c r="AP33" s="10">
        <v>0</v>
      </c>
      <c r="AQ33" s="10">
        <v>0</v>
      </c>
      <c r="AR33" s="10">
        <v>0</v>
      </c>
      <c r="AS33" s="10"/>
      <c r="AT33" s="10">
        <v>0</v>
      </c>
      <c r="AU33" s="10">
        <v>0</v>
      </c>
      <c r="AV33" s="10">
        <v>0</v>
      </c>
      <c r="AW33" s="10"/>
      <c r="AX33" s="10">
        <v>0</v>
      </c>
      <c r="AY33" s="10">
        <v>0</v>
      </c>
      <c r="AZ33" s="10">
        <v>0</v>
      </c>
      <c r="BA33" s="10"/>
      <c r="BB33" s="10">
        <v>0</v>
      </c>
      <c r="BC33" s="10">
        <v>0</v>
      </c>
      <c r="BD33" s="10">
        <v>0</v>
      </c>
      <c r="BE33" s="10"/>
      <c r="BF33" s="10">
        <v>0</v>
      </c>
      <c r="BG33" s="10">
        <v>0</v>
      </c>
      <c r="BH33" s="10">
        <v>0</v>
      </c>
      <c r="BI33" s="10"/>
      <c r="BJ33" s="10">
        <v>783</v>
      </c>
      <c r="BK33" s="10">
        <v>782</v>
      </c>
      <c r="BL33" s="10">
        <v>0</v>
      </c>
      <c r="BM33" s="10"/>
      <c r="BN33" s="10"/>
      <c r="BO33" s="10"/>
      <c r="BP33" s="10"/>
    </row>
    <row r="34" spans="1:68" ht="12">
      <c r="A34" s="1" t="s">
        <v>26</v>
      </c>
      <c r="B34" s="6">
        <v>98471804.03559421</v>
      </c>
      <c r="C34" s="6">
        <v>73926156.99256818</v>
      </c>
      <c r="D34" s="6">
        <v>25326013.41755024</v>
      </c>
      <c r="E34" s="6"/>
      <c r="F34" s="6">
        <v>109288477.33012442</v>
      </c>
      <c r="G34" s="6">
        <v>79359800.02788867</v>
      </c>
      <c r="H34" s="6">
        <v>21532637.493737962</v>
      </c>
      <c r="I34" s="6"/>
      <c r="J34" s="6">
        <v>136462993.28089574</v>
      </c>
      <c r="K34" s="6">
        <v>88438492.56560293</v>
      </c>
      <c r="L34" s="6">
        <v>29583580.80226415</v>
      </c>
      <c r="M34" s="6"/>
      <c r="N34" s="6">
        <v>134431217.75372237</v>
      </c>
      <c r="O34" s="6">
        <v>97485109.51468545</v>
      </c>
      <c r="P34" s="6">
        <v>26714005.27818951</v>
      </c>
      <c r="Q34" s="6"/>
      <c r="R34" s="6">
        <f aca="true" t="shared" si="19" ref="R34:X34">SUM(R25:R33)</f>
        <v>145395421</v>
      </c>
      <c r="S34" s="6">
        <f t="shared" si="19"/>
        <v>102821108</v>
      </c>
      <c r="T34" s="6">
        <f t="shared" si="19"/>
        <v>31111341</v>
      </c>
      <c r="U34" s="6"/>
      <c r="V34" s="6">
        <f t="shared" si="19"/>
        <v>183597648</v>
      </c>
      <c r="W34" s="6">
        <f t="shared" si="19"/>
        <v>113570343</v>
      </c>
      <c r="X34" s="6">
        <f t="shared" si="19"/>
        <v>31682956</v>
      </c>
      <c r="Y34" s="6"/>
      <c r="Z34" s="6">
        <f aca="true" t="shared" si="20" ref="Z34:AF34">SUM(Z25:Z33)</f>
        <v>206713517</v>
      </c>
      <c r="AA34" s="6">
        <f t="shared" si="20"/>
        <v>142640657</v>
      </c>
      <c r="AB34" s="6">
        <f t="shared" si="20"/>
        <v>69384540</v>
      </c>
      <c r="AC34" s="6"/>
      <c r="AD34" s="6">
        <f t="shared" si="20"/>
        <v>195659315</v>
      </c>
      <c r="AE34" s="6">
        <f t="shared" si="20"/>
        <v>144924408</v>
      </c>
      <c r="AF34" s="6">
        <f t="shared" si="20"/>
        <v>50051850</v>
      </c>
      <c r="AG34" s="6"/>
      <c r="AH34" s="6">
        <f aca="true" t="shared" si="21" ref="AH34:AN34">SUM(AH25:AH33)</f>
        <v>196451851</v>
      </c>
      <c r="AI34" s="6">
        <f t="shared" si="21"/>
        <v>153208033</v>
      </c>
      <c r="AJ34" s="6">
        <f t="shared" si="21"/>
        <v>53130515</v>
      </c>
      <c r="AK34" s="6"/>
      <c r="AL34" s="6">
        <f t="shared" si="21"/>
        <v>195345567</v>
      </c>
      <c r="AM34" s="6">
        <f t="shared" si="21"/>
        <v>148026296</v>
      </c>
      <c r="AN34" s="6">
        <f t="shared" si="21"/>
        <v>40492050</v>
      </c>
      <c r="AO34" s="6"/>
      <c r="AP34" s="6">
        <f aca="true" t="shared" si="22" ref="AP34:AZ34">SUM(AP25:AP33)</f>
        <v>213278498</v>
      </c>
      <c r="AQ34" s="6">
        <f t="shared" si="22"/>
        <v>163244016</v>
      </c>
      <c r="AR34" s="6">
        <f t="shared" si="22"/>
        <v>48929833</v>
      </c>
      <c r="AS34" s="6"/>
      <c r="AT34" s="6">
        <f t="shared" si="22"/>
        <v>193724240</v>
      </c>
      <c r="AU34" s="6">
        <f t="shared" si="22"/>
        <v>152198994</v>
      </c>
      <c r="AV34" s="6">
        <f t="shared" si="22"/>
        <v>44169021</v>
      </c>
      <c r="AW34" s="6"/>
      <c r="AX34" s="6">
        <f t="shared" si="22"/>
        <v>171999454</v>
      </c>
      <c r="AY34" s="6">
        <f t="shared" si="22"/>
        <v>131868625</v>
      </c>
      <c r="AZ34" s="6">
        <f t="shared" si="22"/>
        <v>34854542</v>
      </c>
      <c r="BA34" s="6"/>
      <c r="BB34" s="6">
        <f>SUM(BB25:BB33)</f>
        <v>163891796</v>
      </c>
      <c r="BC34" s="6">
        <f>SUM(BC25:BC33)</f>
        <v>128004630</v>
      </c>
      <c r="BD34" s="6">
        <f>SUM(BD25:BD33)</f>
        <v>33013566</v>
      </c>
      <c r="BE34" s="6"/>
      <c r="BF34" s="6">
        <f>SUM(BF25:BF33)</f>
        <v>154366091</v>
      </c>
      <c r="BG34" s="6">
        <f>SUM(BG25:BG33)</f>
        <v>112392961</v>
      </c>
      <c r="BH34" s="6">
        <f>SUM(BH25:BH33)</f>
        <v>30698904</v>
      </c>
      <c r="BI34" s="6"/>
      <c r="BJ34" s="6">
        <f>SUM(BJ25:BJ33)</f>
        <v>176338567</v>
      </c>
      <c r="BK34" s="6">
        <f>SUM(BK25:BK33)</f>
        <v>102251350</v>
      </c>
      <c r="BL34" s="6">
        <f>SUM(BL25:BL33)</f>
        <v>37016690</v>
      </c>
      <c r="BM34" s="6"/>
      <c r="BN34" s="6">
        <f>SUM(BN25:BN33)</f>
        <v>192212562</v>
      </c>
      <c r="BO34" s="6">
        <f>SUM(BO25:BO33)</f>
        <v>105744050</v>
      </c>
      <c r="BP34" s="6">
        <f>SUM(BP25:BP33)</f>
        <v>68426109</v>
      </c>
    </row>
    <row r="35" spans="1:68" ht="12">
      <c r="A35" s="11" t="s">
        <v>28</v>
      </c>
      <c r="B35" s="6">
        <v>0</v>
      </c>
      <c r="C35" s="6">
        <v>0</v>
      </c>
      <c r="D35" s="6">
        <v>0</v>
      </c>
      <c r="E35" s="6"/>
      <c r="F35" s="6">
        <v>0</v>
      </c>
      <c r="G35" s="6">
        <v>0</v>
      </c>
      <c r="H35" s="6">
        <v>0</v>
      </c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ht="12">
      <c r="A36" s="1" t="s">
        <v>17</v>
      </c>
      <c r="B36" s="6">
        <v>35572518.29548565</v>
      </c>
      <c r="C36" s="6">
        <v>34324241.97038636</v>
      </c>
      <c r="D36" s="6">
        <v>842857.659314042</v>
      </c>
      <c r="E36" s="6"/>
      <c r="F36" s="6">
        <v>34937792.766504675</v>
      </c>
      <c r="G36" s="6">
        <v>34120241.495246015</v>
      </c>
      <c r="H36" s="6">
        <v>731302.9691107129</v>
      </c>
      <c r="I36" s="6"/>
      <c r="J36" s="6">
        <v>9598299.823888198</v>
      </c>
      <c r="K36" s="6">
        <v>9216225.009941794</v>
      </c>
      <c r="L36" s="6">
        <v>533035.165550259</v>
      </c>
      <c r="M36" s="6"/>
      <c r="N36" s="6">
        <v>11205443.455716403</v>
      </c>
      <c r="O36" s="6">
        <v>10767901.17080779</v>
      </c>
      <c r="P36" s="6">
        <v>282082.56079988845</v>
      </c>
      <c r="Q36" s="6"/>
      <c r="R36" s="10">
        <v>11886487</v>
      </c>
      <c r="S36" s="10">
        <v>11288979</v>
      </c>
      <c r="T36" s="10">
        <v>231823</v>
      </c>
      <c r="U36" s="10"/>
      <c r="V36" s="10">
        <v>11947231</v>
      </c>
      <c r="W36" s="10">
        <v>11375521</v>
      </c>
      <c r="X36" s="10">
        <v>408028</v>
      </c>
      <c r="Y36" s="10"/>
      <c r="Z36" s="10">
        <v>12808465</v>
      </c>
      <c r="AA36" s="10">
        <v>12152858</v>
      </c>
      <c r="AB36" s="10">
        <v>565149</v>
      </c>
      <c r="AC36" s="10"/>
      <c r="AD36" s="10">
        <v>12600616</v>
      </c>
      <c r="AE36" s="10">
        <v>11971722</v>
      </c>
      <c r="AF36" s="10">
        <v>432599</v>
      </c>
      <c r="AG36" s="10"/>
      <c r="AH36" s="10">
        <v>13138966</v>
      </c>
      <c r="AI36" s="10">
        <v>12002682</v>
      </c>
      <c r="AJ36" s="10">
        <v>832120</v>
      </c>
      <c r="AK36" s="10"/>
      <c r="AL36" s="10">
        <v>12803287</v>
      </c>
      <c r="AM36" s="10">
        <v>11307084</v>
      </c>
      <c r="AN36" s="10">
        <v>982108</v>
      </c>
      <c r="AO36" s="10"/>
      <c r="AP36" s="10">
        <v>11560014</v>
      </c>
      <c r="AQ36" s="10">
        <v>10903917</v>
      </c>
      <c r="AR36" s="10">
        <v>1484608</v>
      </c>
      <c r="AS36" s="10"/>
      <c r="AT36" s="10">
        <v>11021819</v>
      </c>
      <c r="AU36" s="10">
        <v>10591344</v>
      </c>
      <c r="AV36" s="10">
        <v>630320</v>
      </c>
      <c r="AW36" s="10"/>
      <c r="AX36" s="10">
        <v>11175173</v>
      </c>
      <c r="AY36" s="10">
        <v>10786038</v>
      </c>
      <c r="AZ36" s="10">
        <v>437616</v>
      </c>
      <c r="BA36" s="10"/>
      <c r="BB36" s="10">
        <v>11574753</v>
      </c>
      <c r="BC36" s="10">
        <v>11196047</v>
      </c>
      <c r="BD36" s="10">
        <v>324597</v>
      </c>
      <c r="BE36" s="10"/>
      <c r="BF36" s="10">
        <v>11451460</v>
      </c>
      <c r="BG36" s="10">
        <v>11023293</v>
      </c>
      <c r="BH36" s="10">
        <v>262382</v>
      </c>
      <c r="BI36" s="10"/>
      <c r="BJ36" s="10">
        <v>10876703</v>
      </c>
      <c r="BK36" s="10">
        <v>10535324</v>
      </c>
      <c r="BL36" s="10">
        <v>338304</v>
      </c>
      <c r="BM36" s="10"/>
      <c r="BN36" s="10">
        <v>9994083</v>
      </c>
      <c r="BO36" s="10">
        <v>9766577</v>
      </c>
      <c r="BP36" s="10">
        <v>247731</v>
      </c>
    </row>
    <row r="37" spans="1:68" ht="12">
      <c r="A37" s="1" t="s">
        <v>18</v>
      </c>
      <c r="B37" s="6">
        <v>2017280.6478435341</v>
      </c>
      <c r="C37" s="6">
        <v>888822.3233330062</v>
      </c>
      <c r="D37" s="6">
        <v>271656.3289210699</v>
      </c>
      <c r="E37" s="6"/>
      <c r="F37" s="6">
        <v>1322646.118568175</v>
      </c>
      <c r="G37" s="6">
        <v>926007.2200674493</v>
      </c>
      <c r="H37" s="6">
        <v>448284.5884096743</v>
      </c>
      <c r="I37" s="6"/>
      <c r="J37" s="6">
        <v>1376409.2817633904</v>
      </c>
      <c r="K37" s="6">
        <v>787906.6452509206</v>
      </c>
      <c r="L37" s="6">
        <v>424630.86243137583</v>
      </c>
      <c r="M37" s="6"/>
      <c r="N37" s="6">
        <v>1027987.8322754574</v>
      </c>
      <c r="O37" s="6">
        <v>740511.9120783776</v>
      </c>
      <c r="P37" s="6">
        <v>570926.0588657573</v>
      </c>
      <c r="Q37" s="6"/>
      <c r="R37" s="10">
        <v>664051</v>
      </c>
      <c r="S37" s="10">
        <v>364382</v>
      </c>
      <c r="T37" s="10">
        <v>227017</v>
      </c>
      <c r="U37" s="10"/>
      <c r="V37" s="10">
        <v>569592</v>
      </c>
      <c r="W37" s="10">
        <v>367353</v>
      </c>
      <c r="X37" s="10">
        <v>325573</v>
      </c>
      <c r="Y37" s="10"/>
      <c r="Z37" s="10">
        <v>376474</v>
      </c>
      <c r="AA37" s="10">
        <v>173692</v>
      </c>
      <c r="AB37" s="10">
        <v>209532</v>
      </c>
      <c r="AC37" s="10"/>
      <c r="AD37" s="10">
        <v>386070</v>
      </c>
      <c r="AE37" s="10">
        <v>258304</v>
      </c>
      <c r="AF37" s="10">
        <v>224510</v>
      </c>
      <c r="AG37" s="10"/>
      <c r="AH37" s="10">
        <v>467937</v>
      </c>
      <c r="AI37" s="10">
        <v>278598</v>
      </c>
      <c r="AJ37" s="10">
        <v>112978</v>
      </c>
      <c r="AK37" s="10"/>
      <c r="AL37" s="10">
        <v>252993</v>
      </c>
      <c r="AM37" s="10">
        <v>134270</v>
      </c>
      <c r="AN37" s="10">
        <v>169592</v>
      </c>
      <c r="AO37" s="10"/>
      <c r="AP37" s="10">
        <v>233603</v>
      </c>
      <c r="AQ37" s="10">
        <v>161339</v>
      </c>
      <c r="AR37" s="10">
        <v>140016</v>
      </c>
      <c r="AS37" s="10"/>
      <c r="AT37" s="10">
        <v>160628</v>
      </c>
      <c r="AU37" s="10">
        <v>84457</v>
      </c>
      <c r="AV37" s="10">
        <v>64281</v>
      </c>
      <c r="AW37" s="10"/>
      <c r="AX37" s="10">
        <v>173898</v>
      </c>
      <c r="AY37" s="10">
        <v>94097</v>
      </c>
      <c r="AZ37" s="10">
        <v>79762</v>
      </c>
      <c r="BA37" s="10"/>
      <c r="BB37" s="10">
        <v>347305</v>
      </c>
      <c r="BC37" s="10">
        <v>189514</v>
      </c>
      <c r="BD37" s="10">
        <v>72742</v>
      </c>
      <c r="BE37" s="10"/>
      <c r="BF37" s="10">
        <v>156562</v>
      </c>
      <c r="BG37" s="10">
        <v>108652</v>
      </c>
      <c r="BH37" s="10">
        <v>156507</v>
      </c>
      <c r="BI37" s="10"/>
      <c r="BJ37" s="10">
        <v>105106</v>
      </c>
      <c r="BK37" s="10">
        <v>63594</v>
      </c>
      <c r="BL37" s="10">
        <v>43344</v>
      </c>
      <c r="BM37" s="10"/>
      <c r="BN37" s="10">
        <v>105301</v>
      </c>
      <c r="BO37" s="10">
        <v>90030</v>
      </c>
      <c r="BP37" s="10">
        <v>40008</v>
      </c>
    </row>
    <row r="38" spans="1:68" ht="12">
      <c r="A38" s="1" t="s">
        <v>19</v>
      </c>
      <c r="B38" s="6">
        <v>44383789.45085138</v>
      </c>
      <c r="C38" s="6">
        <v>25556869.65144324</v>
      </c>
      <c r="D38" s="6">
        <v>12699158.691711383</v>
      </c>
      <c r="E38" s="6"/>
      <c r="F38" s="6">
        <v>54538365.000748865</v>
      </c>
      <c r="G38" s="6">
        <v>27871113.016263228</v>
      </c>
      <c r="H38" s="6">
        <v>17037396.64406307</v>
      </c>
      <c r="I38" s="6"/>
      <c r="J38" s="6">
        <v>77105155.78922361</v>
      </c>
      <c r="K38" s="6">
        <v>27296451.42464636</v>
      </c>
      <c r="L38" s="6">
        <v>24122978.716811188</v>
      </c>
      <c r="M38" s="6"/>
      <c r="N38" s="6">
        <v>74572307.06461392</v>
      </c>
      <c r="O38" s="6">
        <v>26306868.87675789</v>
      </c>
      <c r="P38" s="6">
        <v>43447134.438895404</v>
      </c>
      <c r="Q38" s="6"/>
      <c r="R38" s="10">
        <v>72452708</v>
      </c>
      <c r="S38" s="10">
        <v>28133720</v>
      </c>
      <c r="T38" s="10">
        <v>42979114</v>
      </c>
      <c r="U38" s="10"/>
      <c r="V38" s="10">
        <v>75229281</v>
      </c>
      <c r="W38" s="10">
        <v>29056524</v>
      </c>
      <c r="X38" s="10">
        <v>43151640</v>
      </c>
      <c r="Y38" s="10"/>
      <c r="Z38" s="10">
        <v>73871753</v>
      </c>
      <c r="AA38" s="10">
        <v>30201454</v>
      </c>
      <c r="AB38" s="10">
        <v>46023587</v>
      </c>
      <c r="AC38" s="10"/>
      <c r="AD38" s="10">
        <v>66730647</v>
      </c>
      <c r="AE38" s="10">
        <v>28434425</v>
      </c>
      <c r="AF38" s="10">
        <v>45727960</v>
      </c>
      <c r="AG38" s="10"/>
      <c r="AH38" s="10">
        <v>73790129</v>
      </c>
      <c r="AI38" s="10">
        <v>31711828</v>
      </c>
      <c r="AJ38" s="10">
        <v>39070000</v>
      </c>
      <c r="AK38" s="10"/>
      <c r="AL38" s="10">
        <v>58066227</v>
      </c>
      <c r="AM38" s="10">
        <v>22115472</v>
      </c>
      <c r="AN38" s="10">
        <v>44149486</v>
      </c>
      <c r="AO38" s="10"/>
      <c r="AP38" s="10">
        <v>54107516</v>
      </c>
      <c r="AQ38" s="10">
        <v>24067587</v>
      </c>
      <c r="AR38" s="10">
        <v>32299298</v>
      </c>
      <c r="AS38" s="10"/>
      <c r="AT38" s="10">
        <v>55367785</v>
      </c>
      <c r="AU38" s="10">
        <v>25991470</v>
      </c>
      <c r="AV38" s="10">
        <v>29088561</v>
      </c>
      <c r="AW38" s="10"/>
      <c r="AX38" s="10">
        <v>59355307</v>
      </c>
      <c r="AY38" s="10">
        <v>29293702</v>
      </c>
      <c r="AZ38" s="10">
        <v>31674465</v>
      </c>
      <c r="BA38" s="10"/>
      <c r="BB38" s="10">
        <v>59913453</v>
      </c>
      <c r="BC38" s="10">
        <v>28259569</v>
      </c>
      <c r="BD38" s="10">
        <v>29674158</v>
      </c>
      <c r="BE38" s="10"/>
      <c r="BF38" s="10">
        <v>59227187</v>
      </c>
      <c r="BG38" s="10">
        <v>32411499</v>
      </c>
      <c r="BH38" s="10">
        <v>29220613</v>
      </c>
      <c r="BI38" s="10"/>
      <c r="BJ38" s="10">
        <v>61054367</v>
      </c>
      <c r="BK38" s="10">
        <v>30699179</v>
      </c>
      <c r="BL38" s="10">
        <v>28495459</v>
      </c>
      <c r="BM38" s="10"/>
      <c r="BN38" s="10">
        <v>45028080</v>
      </c>
      <c r="BO38" s="10">
        <v>26819820</v>
      </c>
      <c r="BP38" s="10">
        <v>28392937</v>
      </c>
    </row>
    <row r="39" spans="1:68" ht="12">
      <c r="A39" s="1" t="s">
        <v>20</v>
      </c>
      <c r="B39" s="6">
        <v>3758773.311573283</v>
      </c>
      <c r="C39" s="6">
        <v>3267106.3436400914</v>
      </c>
      <c r="D39" s="6">
        <v>324851.389527287</v>
      </c>
      <c r="E39" s="6"/>
      <c r="F39" s="6">
        <v>3072918.5495824446</v>
      </c>
      <c r="G39" s="6">
        <v>2748583.616954247</v>
      </c>
      <c r="H39" s="6">
        <v>377529.9932344146</v>
      </c>
      <c r="I39" s="6"/>
      <c r="J39" s="6">
        <v>3003093.576825546</v>
      </c>
      <c r="K39" s="6">
        <v>1975602.576087013</v>
      </c>
      <c r="L39" s="6">
        <v>165885.95598754304</v>
      </c>
      <c r="M39" s="6"/>
      <c r="N39" s="6">
        <v>3029324.422730301</v>
      </c>
      <c r="O39" s="6">
        <v>2512614.97621716</v>
      </c>
      <c r="P39" s="6">
        <v>468488.8987589541</v>
      </c>
      <c r="Q39" s="6"/>
      <c r="R39" s="10">
        <v>2864889</v>
      </c>
      <c r="S39" s="10">
        <v>2228690</v>
      </c>
      <c r="T39" s="10">
        <v>545647</v>
      </c>
      <c r="U39" s="10"/>
      <c r="V39" s="10">
        <v>2754285</v>
      </c>
      <c r="W39" s="10">
        <v>2243058</v>
      </c>
      <c r="X39" s="10">
        <v>945656</v>
      </c>
      <c r="Y39" s="10"/>
      <c r="Z39" s="10">
        <v>2908312</v>
      </c>
      <c r="AA39" s="10">
        <v>2087066</v>
      </c>
      <c r="AB39" s="10">
        <v>361623</v>
      </c>
      <c r="AC39" s="10"/>
      <c r="AD39" s="10">
        <v>4015029</v>
      </c>
      <c r="AE39" s="10">
        <v>3235997</v>
      </c>
      <c r="AF39" s="10">
        <v>781901</v>
      </c>
      <c r="AG39" s="10"/>
      <c r="AH39" s="10">
        <v>4105889</v>
      </c>
      <c r="AI39" s="10">
        <v>3269055</v>
      </c>
      <c r="AJ39" s="10">
        <v>654435</v>
      </c>
      <c r="AK39" s="10"/>
      <c r="AL39" s="10">
        <v>4372523</v>
      </c>
      <c r="AM39" s="10">
        <v>3358664</v>
      </c>
      <c r="AN39" s="10">
        <v>712979</v>
      </c>
      <c r="AO39" s="10"/>
      <c r="AP39" s="10">
        <v>4398881</v>
      </c>
      <c r="AQ39" s="10">
        <v>3656172</v>
      </c>
      <c r="AR39" s="10">
        <v>1079005</v>
      </c>
      <c r="AS39" s="10"/>
      <c r="AT39" s="10">
        <v>3530118</v>
      </c>
      <c r="AU39" s="10">
        <v>2874927</v>
      </c>
      <c r="AV39" s="10">
        <v>525932</v>
      </c>
      <c r="AW39" s="10"/>
      <c r="AX39" s="10">
        <v>3376524</v>
      </c>
      <c r="AY39" s="10">
        <v>2802456</v>
      </c>
      <c r="AZ39" s="10">
        <v>608757</v>
      </c>
      <c r="BA39" s="10"/>
      <c r="BB39" s="10">
        <v>3424982</v>
      </c>
      <c r="BC39" s="10">
        <v>2678641</v>
      </c>
      <c r="BD39" s="10">
        <v>499297</v>
      </c>
      <c r="BE39" s="10"/>
      <c r="BF39" s="10">
        <v>3565277</v>
      </c>
      <c r="BG39" s="10">
        <v>2855729</v>
      </c>
      <c r="BH39" s="10">
        <v>601589</v>
      </c>
      <c r="BI39" s="10"/>
      <c r="BJ39" s="10">
        <v>3669132</v>
      </c>
      <c r="BK39" s="10">
        <v>3214517</v>
      </c>
      <c r="BL39" s="10">
        <v>643437</v>
      </c>
      <c r="BM39" s="10"/>
      <c r="BN39" s="10">
        <v>2822894</v>
      </c>
      <c r="BO39" s="10">
        <v>2351666</v>
      </c>
      <c r="BP39" s="10">
        <v>409594</v>
      </c>
    </row>
    <row r="40" spans="1:68" ht="12">
      <c r="A40" s="1" t="s">
        <v>21</v>
      </c>
      <c r="B40" s="6">
        <v>46428442.314346656</v>
      </c>
      <c r="C40" s="6">
        <v>21919463.711155985</v>
      </c>
      <c r="D40" s="6">
        <v>19245249.887670625</v>
      </c>
      <c r="E40" s="6"/>
      <c r="F40" s="6">
        <v>63745758.59771623</v>
      </c>
      <c r="G40" s="6">
        <v>24443388.577006306</v>
      </c>
      <c r="H40" s="6">
        <v>27440387.962422594</v>
      </c>
      <c r="I40" s="6"/>
      <c r="J40" s="6">
        <v>95524487.80387034</v>
      </c>
      <c r="K40" s="6">
        <v>15797073.75520976</v>
      </c>
      <c r="L40" s="6">
        <v>33614217.025518134</v>
      </c>
      <c r="M40" s="6"/>
      <c r="N40" s="6">
        <v>97375187.86119704</v>
      </c>
      <c r="O40" s="6">
        <v>25672839.531676885</v>
      </c>
      <c r="P40" s="6">
        <v>71803048.64507532</v>
      </c>
      <c r="Q40" s="6"/>
      <c r="R40" s="10">
        <v>110783694</v>
      </c>
      <c r="S40" s="10">
        <v>35613574</v>
      </c>
      <c r="T40" s="10">
        <v>70352213</v>
      </c>
      <c r="U40" s="10"/>
      <c r="V40" s="10">
        <v>111579054</v>
      </c>
      <c r="W40" s="10">
        <v>34641359</v>
      </c>
      <c r="X40" s="10">
        <v>72160956</v>
      </c>
      <c r="Y40" s="10"/>
      <c r="Z40" s="10">
        <v>121827013</v>
      </c>
      <c r="AA40" s="10">
        <v>40203999</v>
      </c>
      <c r="AB40" s="10">
        <v>69047374</v>
      </c>
      <c r="AC40" s="10"/>
      <c r="AD40" s="10">
        <v>127478166</v>
      </c>
      <c r="AE40" s="10">
        <v>46667029</v>
      </c>
      <c r="AF40" s="10">
        <v>74909361</v>
      </c>
      <c r="AG40" s="10"/>
      <c r="AH40" s="10">
        <v>131361008</v>
      </c>
      <c r="AI40" s="10">
        <v>47760937</v>
      </c>
      <c r="AJ40" s="10">
        <v>78903526</v>
      </c>
      <c r="AK40" s="10"/>
      <c r="AL40" s="10">
        <v>99618308</v>
      </c>
      <c r="AM40" s="10">
        <v>30765600</v>
      </c>
      <c r="AN40" s="10">
        <v>82491030</v>
      </c>
      <c r="AO40" s="10"/>
      <c r="AP40" s="10">
        <v>105206957</v>
      </c>
      <c r="AQ40" s="10">
        <v>36956334</v>
      </c>
      <c r="AR40" s="10">
        <v>63671087</v>
      </c>
      <c r="AS40" s="10"/>
      <c r="AT40" s="10">
        <v>98529926</v>
      </c>
      <c r="AU40" s="10">
        <v>36152239</v>
      </c>
      <c r="AV40" s="10">
        <v>65985783</v>
      </c>
      <c r="AW40" s="10"/>
      <c r="AX40" s="10">
        <v>99668811</v>
      </c>
      <c r="AY40" s="10">
        <v>42627536</v>
      </c>
      <c r="AZ40" s="10">
        <v>64118959</v>
      </c>
      <c r="BA40" s="10"/>
      <c r="BB40" s="10">
        <v>94706200</v>
      </c>
      <c r="BC40" s="10">
        <v>44104302</v>
      </c>
      <c r="BD40" s="10">
        <v>58829045</v>
      </c>
      <c r="BE40" s="10"/>
      <c r="BF40" s="10">
        <v>94541149</v>
      </c>
      <c r="BG40" s="10">
        <v>39310307</v>
      </c>
      <c r="BH40" s="10">
        <v>45091907</v>
      </c>
      <c r="BI40" s="10"/>
      <c r="BJ40" s="10">
        <v>83243160</v>
      </c>
      <c r="BK40" s="10">
        <v>24094483</v>
      </c>
      <c r="BL40" s="10">
        <v>57601924</v>
      </c>
      <c r="BM40" s="10"/>
      <c r="BN40" s="10">
        <v>60292870</v>
      </c>
      <c r="BO40" s="10">
        <v>24468493</v>
      </c>
      <c r="BP40" s="10">
        <v>58693853</v>
      </c>
    </row>
    <row r="41" spans="1:68" ht="12">
      <c r="A41" s="1" t="s">
        <v>22</v>
      </c>
      <c r="B41" s="6">
        <v>7688493.856745185</v>
      </c>
      <c r="C41" s="6">
        <v>7643045.649625311</v>
      </c>
      <c r="D41" s="6">
        <v>69721.68137708068</v>
      </c>
      <c r="E41" s="6"/>
      <c r="F41" s="6">
        <v>6397351.609021469</v>
      </c>
      <c r="G41" s="6">
        <v>6330212.212139836</v>
      </c>
      <c r="H41" s="6">
        <v>45448.20711987481</v>
      </c>
      <c r="I41" s="6"/>
      <c r="J41" s="6">
        <v>5878209.134056717</v>
      </c>
      <c r="K41" s="6">
        <v>5852851.100311424</v>
      </c>
      <c r="L41" s="6">
        <v>66519.64860272587</v>
      </c>
      <c r="M41" s="6"/>
      <c r="N41" s="6">
        <v>5769138.601538009</v>
      </c>
      <c r="O41" s="6">
        <v>5742898.45940907</v>
      </c>
      <c r="P41" s="6">
        <v>9509.520882934714</v>
      </c>
      <c r="Q41" s="6"/>
      <c r="R41" s="10">
        <v>5252918</v>
      </c>
      <c r="S41" s="10">
        <v>5244528</v>
      </c>
      <c r="T41" s="10">
        <v>26240</v>
      </c>
      <c r="U41" s="10"/>
      <c r="V41" s="10">
        <v>4778096</v>
      </c>
      <c r="W41" s="10">
        <v>4763509</v>
      </c>
      <c r="X41" s="10">
        <v>8786</v>
      </c>
      <c r="Y41" s="10"/>
      <c r="Z41" s="10">
        <v>5128948</v>
      </c>
      <c r="AA41" s="10">
        <v>5113476</v>
      </c>
      <c r="AB41" s="10">
        <v>14587</v>
      </c>
      <c r="AC41" s="10"/>
      <c r="AD41" s="10">
        <v>5357272</v>
      </c>
      <c r="AE41" s="10">
        <v>5177344</v>
      </c>
      <c r="AF41" s="10">
        <v>0</v>
      </c>
      <c r="AG41" s="10"/>
      <c r="AH41" s="10">
        <v>5256996</v>
      </c>
      <c r="AI41" s="10">
        <v>5083906</v>
      </c>
      <c r="AJ41" s="10">
        <v>179928</v>
      </c>
      <c r="AK41" s="10"/>
      <c r="AL41" s="10">
        <v>5923856</v>
      </c>
      <c r="AM41" s="10">
        <v>5917782</v>
      </c>
      <c r="AN41" s="10">
        <v>126543</v>
      </c>
      <c r="AO41" s="10"/>
      <c r="AP41" s="10">
        <v>7326990</v>
      </c>
      <c r="AQ41" s="10">
        <v>7294292</v>
      </c>
      <c r="AR41" s="10">
        <v>5631</v>
      </c>
      <c r="AS41" s="10"/>
      <c r="AT41" s="10">
        <v>7968268</v>
      </c>
      <c r="AU41" s="10">
        <v>7968268</v>
      </c>
      <c r="AV41" s="10">
        <v>0</v>
      </c>
      <c r="AW41" s="10"/>
      <c r="AX41" s="10">
        <v>7577181</v>
      </c>
      <c r="AY41" s="10">
        <v>7577181</v>
      </c>
      <c r="AZ41" s="10">
        <v>0</v>
      </c>
      <c r="BA41" s="10"/>
      <c r="BB41" s="10">
        <v>7792094</v>
      </c>
      <c r="BC41" s="10">
        <v>7792094</v>
      </c>
      <c r="BD41" s="10">
        <v>0</v>
      </c>
      <c r="BE41" s="10"/>
      <c r="BF41" s="10">
        <v>4795253</v>
      </c>
      <c r="BG41" s="10">
        <v>4757733</v>
      </c>
      <c r="BH41" s="10">
        <v>0</v>
      </c>
      <c r="BI41" s="10"/>
      <c r="BJ41" s="10">
        <v>6116954</v>
      </c>
      <c r="BK41" s="10">
        <v>6079363</v>
      </c>
      <c r="BL41" s="10">
        <v>37520</v>
      </c>
      <c r="BM41" s="10"/>
      <c r="BN41" s="10">
        <v>3482926</v>
      </c>
      <c r="BO41" s="10">
        <v>3482926</v>
      </c>
      <c r="BP41" s="10">
        <v>0</v>
      </c>
    </row>
    <row r="42" spans="1:68" ht="12">
      <c r="A42" s="1" t="s">
        <v>23</v>
      </c>
      <c r="B42" s="6">
        <v>1770414.2500787596</v>
      </c>
      <c r="C42" s="6">
        <v>1578808.7405165602</v>
      </c>
      <c r="D42" s="6">
        <v>516.4568990894865</v>
      </c>
      <c r="E42" s="6"/>
      <c r="F42" s="6">
        <v>1848399.2418412722</v>
      </c>
      <c r="G42" s="6">
        <v>1664024.1288663254</v>
      </c>
      <c r="H42" s="6">
        <v>163716.83701136723</v>
      </c>
      <c r="I42" s="6"/>
      <c r="J42" s="6">
        <v>600949.2477805264</v>
      </c>
      <c r="K42" s="6">
        <v>478755.545455954</v>
      </c>
      <c r="L42" s="6">
        <v>167073.80685544887</v>
      </c>
      <c r="M42" s="6"/>
      <c r="N42" s="6">
        <v>667145.5943644224</v>
      </c>
      <c r="O42" s="6">
        <v>584418.4953544702</v>
      </c>
      <c r="P42" s="6">
        <v>58950.45628967034</v>
      </c>
      <c r="Q42" s="6"/>
      <c r="R42" s="10">
        <v>690437</v>
      </c>
      <c r="S42" s="10">
        <v>590705</v>
      </c>
      <c r="T42" s="10">
        <v>62045</v>
      </c>
      <c r="U42" s="10"/>
      <c r="V42" s="10">
        <v>578273</v>
      </c>
      <c r="W42" s="10">
        <v>500580</v>
      </c>
      <c r="X42" s="10">
        <v>75568</v>
      </c>
      <c r="Y42" s="10"/>
      <c r="Z42" s="10">
        <v>593199</v>
      </c>
      <c r="AA42" s="10">
        <v>532918</v>
      </c>
      <c r="AB42" s="10">
        <v>53909</v>
      </c>
      <c r="AC42" s="10"/>
      <c r="AD42" s="10">
        <v>585810</v>
      </c>
      <c r="AE42" s="10">
        <v>521009</v>
      </c>
      <c r="AF42" s="10">
        <v>52844</v>
      </c>
      <c r="AG42" s="10"/>
      <c r="AH42" s="10">
        <v>556428</v>
      </c>
      <c r="AI42" s="10">
        <v>497609</v>
      </c>
      <c r="AJ42" s="10">
        <v>66257</v>
      </c>
      <c r="AK42" s="10"/>
      <c r="AL42" s="10">
        <v>521885</v>
      </c>
      <c r="AM42" s="10">
        <v>465252</v>
      </c>
      <c r="AN42" s="10">
        <v>68697</v>
      </c>
      <c r="AO42" s="10"/>
      <c r="AP42" s="10">
        <v>660846</v>
      </c>
      <c r="AQ42" s="10">
        <v>610371</v>
      </c>
      <c r="AR42" s="10">
        <v>56149</v>
      </c>
      <c r="AS42" s="10"/>
      <c r="AT42" s="10">
        <v>699641</v>
      </c>
      <c r="AU42" s="10">
        <v>597146</v>
      </c>
      <c r="AV42" s="10">
        <v>38462</v>
      </c>
      <c r="AW42" s="10"/>
      <c r="AX42" s="10">
        <v>775516</v>
      </c>
      <c r="AY42" s="10">
        <v>695099</v>
      </c>
      <c r="AZ42" s="10">
        <v>107175</v>
      </c>
      <c r="BA42" s="10"/>
      <c r="BB42" s="10">
        <v>789060</v>
      </c>
      <c r="BC42" s="10">
        <v>695885</v>
      </c>
      <c r="BD42" s="10">
        <v>68510</v>
      </c>
      <c r="BE42" s="10"/>
      <c r="BF42" s="10">
        <v>801291</v>
      </c>
      <c r="BG42" s="10">
        <v>662394</v>
      </c>
      <c r="BH42" s="10">
        <v>80708</v>
      </c>
      <c r="BI42" s="10"/>
      <c r="BJ42" s="10">
        <v>3999322</v>
      </c>
      <c r="BK42" s="10">
        <v>1197671</v>
      </c>
      <c r="BL42" s="10">
        <v>120669</v>
      </c>
      <c r="BM42" s="10"/>
      <c r="BN42" s="10">
        <v>1077379</v>
      </c>
      <c r="BO42" s="10">
        <v>1033205</v>
      </c>
      <c r="BP42" s="10">
        <v>2783795</v>
      </c>
    </row>
    <row r="43" spans="1:68" ht="12">
      <c r="A43" s="1" t="s">
        <v>24</v>
      </c>
      <c r="B43" s="6">
        <v>3098.741394536919</v>
      </c>
      <c r="C43" s="6">
        <v>3098.741394536919</v>
      </c>
      <c r="D43" s="6">
        <v>24789.93115629535</v>
      </c>
      <c r="E43" s="6"/>
      <c r="F43" s="6">
        <v>2236258.3730574767</v>
      </c>
      <c r="G43" s="6">
        <v>525236.6663740077</v>
      </c>
      <c r="H43" s="6">
        <v>1549.3706972684595</v>
      </c>
      <c r="I43" s="6"/>
      <c r="J43" s="6">
        <v>219339.2450433049</v>
      </c>
      <c r="K43" s="6">
        <v>219339.2450433049</v>
      </c>
      <c r="L43" s="6">
        <v>1710918.415303651</v>
      </c>
      <c r="M43" s="6"/>
      <c r="N43" s="6">
        <v>0</v>
      </c>
      <c r="O43" s="6">
        <v>0</v>
      </c>
      <c r="P43" s="6">
        <v>0</v>
      </c>
      <c r="Q43" s="6"/>
      <c r="R43" s="10">
        <v>103</v>
      </c>
      <c r="S43" s="10">
        <v>103</v>
      </c>
      <c r="T43" s="10">
        <v>0</v>
      </c>
      <c r="U43" s="10"/>
      <c r="V43" s="10">
        <v>818071</v>
      </c>
      <c r="W43" s="10" t="s">
        <v>1</v>
      </c>
      <c r="X43" s="10">
        <v>197412</v>
      </c>
      <c r="Y43" s="10"/>
      <c r="Z43" s="10">
        <v>139607</v>
      </c>
      <c r="AA43" s="10" t="s">
        <v>1</v>
      </c>
      <c r="AB43" s="10">
        <v>818071</v>
      </c>
      <c r="AC43" s="10"/>
      <c r="AD43" s="10">
        <v>111413</v>
      </c>
      <c r="AE43" s="10">
        <v>0</v>
      </c>
      <c r="AF43" s="10">
        <v>139607</v>
      </c>
      <c r="AG43" s="10"/>
      <c r="AH43" s="10">
        <v>99759</v>
      </c>
      <c r="AI43" s="10">
        <v>0</v>
      </c>
      <c r="AJ43" s="10">
        <v>111413</v>
      </c>
      <c r="AK43" s="10"/>
      <c r="AL43" s="10">
        <v>104366</v>
      </c>
      <c r="AM43" s="10">
        <v>1418</v>
      </c>
      <c r="AN43" s="10">
        <v>99759</v>
      </c>
      <c r="AO43" s="10"/>
      <c r="AP43" s="10">
        <v>85062</v>
      </c>
      <c r="AQ43" s="10">
        <v>4209</v>
      </c>
      <c r="AR43" s="10">
        <v>102948</v>
      </c>
      <c r="AS43" s="10"/>
      <c r="AT43" s="10">
        <v>26582</v>
      </c>
      <c r="AU43" s="10">
        <v>26582</v>
      </c>
      <c r="AV43" s="10">
        <v>80853</v>
      </c>
      <c r="AW43" s="10"/>
      <c r="AX43" s="10">
        <v>146188</v>
      </c>
      <c r="AY43" s="10">
        <v>146188</v>
      </c>
      <c r="AZ43" s="10">
        <v>0</v>
      </c>
      <c r="BA43" s="10"/>
      <c r="BB43" s="10">
        <v>0</v>
      </c>
      <c r="BC43" s="10">
        <v>0</v>
      </c>
      <c r="BD43" s="10">
        <v>0</v>
      </c>
      <c r="BE43" s="10"/>
      <c r="BF43" s="10">
        <v>0</v>
      </c>
      <c r="BG43" s="10">
        <v>0</v>
      </c>
      <c r="BH43" s="10">
        <v>0</v>
      </c>
      <c r="BI43" s="10"/>
      <c r="BJ43" s="10">
        <v>0</v>
      </c>
      <c r="BK43" s="10">
        <v>0</v>
      </c>
      <c r="BL43" s="10">
        <v>0</v>
      </c>
      <c r="BM43" s="10"/>
      <c r="BN43" s="10">
        <v>0</v>
      </c>
      <c r="BO43" s="10">
        <v>0</v>
      </c>
      <c r="BP43" s="10">
        <v>0</v>
      </c>
    </row>
    <row r="44" spans="1:68" ht="12">
      <c r="A44" s="1" t="s">
        <v>25</v>
      </c>
      <c r="B44" s="6">
        <v>0</v>
      </c>
      <c r="C44" s="6">
        <v>0</v>
      </c>
      <c r="D44" s="6">
        <v>0</v>
      </c>
      <c r="E44" s="6"/>
      <c r="F44" s="6">
        <v>0</v>
      </c>
      <c r="G44" s="6">
        <v>0</v>
      </c>
      <c r="H44" s="6">
        <v>0</v>
      </c>
      <c r="I44" s="6"/>
      <c r="J44" s="6">
        <v>0</v>
      </c>
      <c r="K44" s="6">
        <v>0</v>
      </c>
      <c r="L44" s="6">
        <v>0</v>
      </c>
      <c r="M44" s="6"/>
      <c r="N44" s="6">
        <v>0</v>
      </c>
      <c r="O44" s="6">
        <v>0</v>
      </c>
      <c r="P44" s="6">
        <v>0</v>
      </c>
      <c r="Q44" s="6"/>
      <c r="R44" s="10">
        <v>0</v>
      </c>
      <c r="S44" s="10">
        <v>0</v>
      </c>
      <c r="T44" s="10">
        <v>0</v>
      </c>
      <c r="U44" s="10"/>
      <c r="V44" s="10" t="s">
        <v>1</v>
      </c>
      <c r="W44" s="10" t="s">
        <v>1</v>
      </c>
      <c r="X44" s="10" t="s">
        <v>1</v>
      </c>
      <c r="Y44" s="10"/>
      <c r="Z44" s="10" t="s">
        <v>1</v>
      </c>
      <c r="AA44" s="10" t="s">
        <v>1</v>
      </c>
      <c r="AB44" s="10" t="s">
        <v>1</v>
      </c>
      <c r="AC44" s="10"/>
      <c r="AD44" s="10">
        <v>0</v>
      </c>
      <c r="AE44" s="10">
        <v>0</v>
      </c>
      <c r="AF44" s="10">
        <v>0</v>
      </c>
      <c r="AG44" s="10"/>
      <c r="AH44" s="10">
        <v>0</v>
      </c>
      <c r="AI44" s="10">
        <v>0</v>
      </c>
      <c r="AJ44" s="10">
        <v>0</v>
      </c>
      <c r="AK44" s="10"/>
      <c r="AL44" s="10">
        <v>0</v>
      </c>
      <c r="AM44" s="10">
        <v>0</v>
      </c>
      <c r="AN44" s="10">
        <v>0</v>
      </c>
      <c r="AO44" s="10"/>
      <c r="AP44" s="10">
        <v>0</v>
      </c>
      <c r="AQ44" s="10">
        <v>0</v>
      </c>
      <c r="AR44" s="10">
        <v>0</v>
      </c>
      <c r="AS44" s="10"/>
      <c r="AT44" s="10">
        <v>0</v>
      </c>
      <c r="AU44" s="10">
        <v>0</v>
      </c>
      <c r="AV44" s="10">
        <v>0</v>
      </c>
      <c r="AW44" s="10"/>
      <c r="AX44" s="10">
        <v>0</v>
      </c>
      <c r="AY44" s="10">
        <v>0</v>
      </c>
      <c r="AZ44" s="10">
        <v>0</v>
      </c>
      <c r="BA44" s="10"/>
      <c r="BB44" s="10">
        <v>0</v>
      </c>
      <c r="BC44" s="10">
        <v>0</v>
      </c>
      <c r="BD44" s="10">
        <v>0</v>
      </c>
      <c r="BE44" s="10"/>
      <c r="BF44" s="10">
        <v>0</v>
      </c>
      <c r="BG44" s="10">
        <v>0</v>
      </c>
      <c r="BH44" s="10">
        <v>0</v>
      </c>
      <c r="BI44" s="10"/>
      <c r="BJ44" s="10">
        <v>0</v>
      </c>
      <c r="BK44" s="10">
        <v>0</v>
      </c>
      <c r="BL44" s="10">
        <v>0</v>
      </c>
      <c r="BM44" s="10"/>
      <c r="BN44" s="10">
        <v>0</v>
      </c>
      <c r="BO44" s="10">
        <v>0</v>
      </c>
      <c r="BP44" s="10">
        <v>0</v>
      </c>
    </row>
    <row r="45" spans="1:68" ht="12">
      <c r="A45" s="1" t="s">
        <v>26</v>
      </c>
      <c r="B45" s="6">
        <v>141622810.86831897</v>
      </c>
      <c r="C45" s="6">
        <v>95181457.13149509</v>
      </c>
      <c r="D45" s="6">
        <v>33478802.026576873</v>
      </c>
      <c r="E45" s="6"/>
      <c r="F45" s="6">
        <v>168099490.2570406</v>
      </c>
      <c r="G45" s="6">
        <v>98628806.93291742</v>
      </c>
      <c r="H45" s="6">
        <v>46245616.57206898</v>
      </c>
      <c r="I45" s="6"/>
      <c r="J45" s="6">
        <v>193305943.90245163</v>
      </c>
      <c r="K45" s="6">
        <v>61624205.30194653</v>
      </c>
      <c r="L45" s="6">
        <v>60805311.242750235</v>
      </c>
      <c r="M45" s="6"/>
      <c r="N45" s="6">
        <v>193646534.83243555</v>
      </c>
      <c r="O45" s="6">
        <v>72328053.42230164</v>
      </c>
      <c r="P45" s="6">
        <v>116640140.57956794</v>
      </c>
      <c r="Q45" s="6"/>
      <c r="R45" s="6">
        <f aca="true" t="shared" si="23" ref="R45:X45">SUM(R36:R44)</f>
        <v>204595287</v>
      </c>
      <c r="S45" s="6">
        <f t="shared" si="23"/>
        <v>83464681</v>
      </c>
      <c r="T45" s="6">
        <f t="shared" si="23"/>
        <v>114424099</v>
      </c>
      <c r="U45" s="6"/>
      <c r="V45" s="6">
        <f t="shared" si="23"/>
        <v>208253883</v>
      </c>
      <c r="W45" s="6">
        <f t="shared" si="23"/>
        <v>82947904</v>
      </c>
      <c r="X45" s="6">
        <f t="shared" si="23"/>
        <v>117273619</v>
      </c>
      <c r="Y45" s="6"/>
      <c r="Z45" s="6">
        <f aca="true" t="shared" si="24" ref="Z45:AF45">SUM(Z36:Z44)</f>
        <v>217653771</v>
      </c>
      <c r="AA45" s="6">
        <f t="shared" si="24"/>
        <v>90465463</v>
      </c>
      <c r="AB45" s="6">
        <f t="shared" si="24"/>
        <v>117093832</v>
      </c>
      <c r="AC45" s="6"/>
      <c r="AD45" s="6">
        <f t="shared" si="24"/>
        <v>217265023</v>
      </c>
      <c r="AE45" s="6">
        <f t="shared" si="24"/>
        <v>96265830</v>
      </c>
      <c r="AF45" s="6">
        <f t="shared" si="24"/>
        <v>122268782</v>
      </c>
      <c r="AG45" s="6"/>
      <c r="AH45" s="6">
        <v>228777112</v>
      </c>
      <c r="AI45" s="6">
        <f aca="true" t="shared" si="25" ref="AI45:AZ45">SUM(AI36:AI44)</f>
        <v>100604615</v>
      </c>
      <c r="AJ45" s="6">
        <f t="shared" si="25"/>
        <v>119930657</v>
      </c>
      <c r="AK45" s="6"/>
      <c r="AL45" s="6">
        <f t="shared" si="25"/>
        <v>181663445</v>
      </c>
      <c r="AM45" s="6">
        <f t="shared" si="25"/>
        <v>74065542</v>
      </c>
      <c r="AN45" s="6">
        <f t="shared" si="25"/>
        <v>128800194</v>
      </c>
      <c r="AO45" s="6"/>
      <c r="AP45" s="6">
        <f t="shared" si="25"/>
        <v>183579869</v>
      </c>
      <c r="AQ45" s="6">
        <f t="shared" si="25"/>
        <v>83654221</v>
      </c>
      <c r="AR45" s="6">
        <f t="shared" si="25"/>
        <v>98838742</v>
      </c>
      <c r="AS45" s="6"/>
      <c r="AT45" s="6">
        <f t="shared" si="25"/>
        <v>177304767</v>
      </c>
      <c r="AU45" s="6">
        <f t="shared" si="25"/>
        <v>84286433</v>
      </c>
      <c r="AV45" s="6">
        <f t="shared" si="25"/>
        <v>96414192</v>
      </c>
      <c r="AW45" s="6"/>
      <c r="AX45" s="6">
        <f t="shared" si="25"/>
        <v>182248598</v>
      </c>
      <c r="AY45" s="6">
        <f t="shared" si="25"/>
        <v>94022297</v>
      </c>
      <c r="AZ45" s="6">
        <f t="shared" si="25"/>
        <v>97026734</v>
      </c>
      <c r="BA45" s="6"/>
      <c r="BB45" s="6">
        <f>SUM(BB36:BB44)</f>
        <v>178547847</v>
      </c>
      <c r="BC45" s="6">
        <f>SUM(BC36:BC44)</f>
        <v>94916052</v>
      </c>
      <c r="BD45" s="6">
        <f>SUM(BD36:BD44)</f>
        <v>89468349</v>
      </c>
      <c r="BE45" s="6"/>
      <c r="BF45" s="6">
        <f>SUM(BF36:BF44)</f>
        <v>174538179</v>
      </c>
      <c r="BG45" s="6">
        <f>SUM(BG36:BG44)</f>
        <v>91129607</v>
      </c>
      <c r="BH45" s="6">
        <f>SUM(BH36:BH44)</f>
        <v>75413706</v>
      </c>
      <c r="BI45" s="6"/>
      <c r="BJ45" s="6">
        <f>SUM(BJ36:BJ44)</f>
        <v>169064744</v>
      </c>
      <c r="BK45" s="6">
        <f>SUM(BK36:BK44)</f>
        <v>75884131</v>
      </c>
      <c r="BL45" s="6">
        <f>SUM(BL36:BL44)</f>
        <v>87280657</v>
      </c>
      <c r="BM45" s="6"/>
      <c r="BN45" s="6">
        <f>SUM(BN36:BN44)</f>
        <v>122803533</v>
      </c>
      <c r="BO45" s="6">
        <f>SUM(BO36:BO44)</f>
        <v>68012717</v>
      </c>
      <c r="BP45" s="6">
        <f>SUM(BP36:BP44)</f>
        <v>90567918</v>
      </c>
    </row>
    <row r="46" spans="1:68" ht="12">
      <c r="A46" s="11" t="s">
        <v>29</v>
      </c>
      <c r="B46" s="6">
        <v>0</v>
      </c>
      <c r="C46" s="6">
        <v>0</v>
      </c>
      <c r="D46" s="6">
        <v>0</v>
      </c>
      <c r="E46" s="6"/>
      <c r="F46" s="6">
        <v>0</v>
      </c>
      <c r="G46" s="6">
        <v>0</v>
      </c>
      <c r="H46" s="6">
        <v>0</v>
      </c>
      <c r="I46" s="6"/>
      <c r="J46" s="6">
        <v>0</v>
      </c>
      <c r="K46" s="6">
        <v>0</v>
      </c>
      <c r="L46" s="6">
        <v>0</v>
      </c>
      <c r="M46" s="6"/>
      <c r="N46" s="6">
        <v>0</v>
      </c>
      <c r="O46" s="6">
        <v>0</v>
      </c>
      <c r="P46" s="6">
        <v>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ht="12">
      <c r="A47" s="1" t="s">
        <v>17</v>
      </c>
      <c r="B47" s="6">
        <v>1509603.516038569</v>
      </c>
      <c r="C47" s="6">
        <v>1421289.386294267</v>
      </c>
      <c r="D47" s="6">
        <v>66106.48308345427</v>
      </c>
      <c r="E47" s="6"/>
      <c r="F47" s="6">
        <v>1587072.050901992</v>
      </c>
      <c r="G47" s="6">
        <v>1550920.067965728</v>
      </c>
      <c r="H47" s="6">
        <v>26855.7587526533</v>
      </c>
      <c r="I47" s="6"/>
      <c r="J47" s="6">
        <v>1721609.0731148033</v>
      </c>
      <c r="K47" s="6">
        <v>1634947.6054475873</v>
      </c>
      <c r="L47" s="6">
        <v>26132.71909392802</v>
      </c>
      <c r="M47" s="6"/>
      <c r="N47" s="6">
        <v>1868361.333904879</v>
      </c>
      <c r="O47" s="6">
        <v>1782883.5854503762</v>
      </c>
      <c r="P47" s="6">
        <v>72843.66333207663</v>
      </c>
      <c r="Q47" s="6"/>
      <c r="R47" s="10">
        <v>1729622</v>
      </c>
      <c r="S47" s="10">
        <v>1650683</v>
      </c>
      <c r="T47" s="10">
        <v>52544</v>
      </c>
      <c r="U47" s="10"/>
      <c r="V47" s="10">
        <v>2033496</v>
      </c>
      <c r="W47" s="10">
        <v>1830277</v>
      </c>
      <c r="X47" s="10">
        <v>80214</v>
      </c>
      <c r="Y47" s="10"/>
      <c r="Z47" s="10">
        <v>1931998</v>
      </c>
      <c r="AA47" s="10">
        <v>1830315</v>
      </c>
      <c r="AB47" s="10">
        <v>172743</v>
      </c>
      <c r="AC47" s="10"/>
      <c r="AD47" s="10">
        <v>1974239</v>
      </c>
      <c r="AE47" s="10">
        <v>1832103</v>
      </c>
      <c r="AF47" s="10">
        <v>56800</v>
      </c>
      <c r="AG47" s="10"/>
      <c r="AH47" s="10">
        <v>2055922</v>
      </c>
      <c r="AI47" s="10">
        <v>1964774</v>
      </c>
      <c r="AJ47" s="10">
        <v>136440</v>
      </c>
      <c r="AK47" s="10"/>
      <c r="AL47" s="10">
        <v>2132105</v>
      </c>
      <c r="AM47" s="10">
        <v>1989132</v>
      </c>
      <c r="AN47" s="10">
        <v>61764</v>
      </c>
      <c r="AO47" s="10"/>
      <c r="AP47" s="10">
        <v>2279204</v>
      </c>
      <c r="AQ47" s="10">
        <v>2113622</v>
      </c>
      <c r="AR47" s="10">
        <v>122002</v>
      </c>
      <c r="AS47" s="10"/>
      <c r="AT47" s="10">
        <v>2458627</v>
      </c>
      <c r="AU47" s="10">
        <v>2320711</v>
      </c>
      <c r="AV47" s="10">
        <v>129759</v>
      </c>
      <c r="AW47" s="10"/>
      <c r="AX47" s="10">
        <v>2582391</v>
      </c>
      <c r="AY47" s="10">
        <v>2439922</v>
      </c>
      <c r="AZ47" s="10">
        <v>75465</v>
      </c>
      <c r="BA47" s="10"/>
      <c r="BB47" s="10">
        <v>2083188</v>
      </c>
      <c r="BC47" s="10">
        <v>1997136</v>
      </c>
      <c r="BD47" s="10">
        <v>127961</v>
      </c>
      <c r="BE47" s="10"/>
      <c r="BF47" s="10">
        <v>1909454</v>
      </c>
      <c r="BG47" s="10">
        <v>1839508</v>
      </c>
      <c r="BH47" s="10">
        <v>58823</v>
      </c>
      <c r="BI47" s="10"/>
      <c r="BJ47" s="10">
        <v>1531381</v>
      </c>
      <c r="BK47" s="10">
        <v>1486933</v>
      </c>
      <c r="BL47" s="10">
        <v>44706</v>
      </c>
      <c r="BM47" s="10"/>
      <c r="BN47" s="10">
        <v>1375321</v>
      </c>
      <c r="BO47" s="10">
        <v>1325357</v>
      </c>
      <c r="BP47" s="10">
        <v>31360</v>
      </c>
    </row>
    <row r="48" spans="1:68" ht="12">
      <c r="A48" s="1" t="s">
        <v>18</v>
      </c>
      <c r="B48" s="6">
        <v>302643.7428664391</v>
      </c>
      <c r="C48" s="6">
        <v>116202.80229513446</v>
      </c>
      <c r="D48" s="6">
        <v>76952.07796433348</v>
      </c>
      <c r="E48" s="6"/>
      <c r="F48" s="6">
        <v>184891.56987403615</v>
      </c>
      <c r="G48" s="6">
        <v>110521.77640515011</v>
      </c>
      <c r="H48" s="6">
        <v>108972.40570788165</v>
      </c>
      <c r="I48" s="6"/>
      <c r="J48" s="6">
        <v>166402.41288663255</v>
      </c>
      <c r="K48" s="6">
        <v>80463.984878142</v>
      </c>
      <c r="L48" s="6">
        <v>93943.5099443776</v>
      </c>
      <c r="M48" s="6"/>
      <c r="N48" s="6">
        <v>247493.37644026917</v>
      </c>
      <c r="O48" s="6">
        <v>165899.90032381847</v>
      </c>
      <c r="P48" s="6">
        <v>113045.18481410135</v>
      </c>
      <c r="Q48" s="6"/>
      <c r="R48" s="10">
        <v>370506</v>
      </c>
      <c r="S48" s="10">
        <v>334541</v>
      </c>
      <c r="T48" s="10">
        <v>69145</v>
      </c>
      <c r="U48" s="10"/>
      <c r="V48" s="10">
        <v>344883</v>
      </c>
      <c r="W48" s="10">
        <v>250466</v>
      </c>
      <c r="X48" s="10">
        <v>34624</v>
      </c>
      <c r="Y48" s="10"/>
      <c r="Z48" s="10">
        <v>259553</v>
      </c>
      <c r="AA48" s="10">
        <v>160191</v>
      </c>
      <c r="AB48" s="10">
        <v>78587</v>
      </c>
      <c r="AC48" s="10"/>
      <c r="AD48" s="10">
        <v>409132</v>
      </c>
      <c r="AE48" s="10">
        <v>291633</v>
      </c>
      <c r="AF48" s="10">
        <v>100666</v>
      </c>
      <c r="AG48" s="10"/>
      <c r="AH48" s="10">
        <v>224704</v>
      </c>
      <c r="AI48" s="10">
        <v>195626</v>
      </c>
      <c r="AJ48" s="10">
        <v>123102</v>
      </c>
      <c r="AK48" s="10"/>
      <c r="AL48" s="10">
        <v>277227</v>
      </c>
      <c r="AM48" s="10">
        <v>201238</v>
      </c>
      <c r="AN48" s="10">
        <v>26348</v>
      </c>
      <c r="AO48" s="10"/>
      <c r="AP48" s="10">
        <v>235748</v>
      </c>
      <c r="AQ48" s="10">
        <v>199175</v>
      </c>
      <c r="AR48" s="10">
        <v>55846</v>
      </c>
      <c r="AS48" s="10"/>
      <c r="AT48" s="10">
        <v>71387</v>
      </c>
      <c r="AU48" s="10">
        <v>61362</v>
      </c>
      <c r="AV48" s="10">
        <v>44222</v>
      </c>
      <c r="AW48" s="10"/>
      <c r="AX48" s="10">
        <v>76699</v>
      </c>
      <c r="AY48" s="10">
        <v>49425</v>
      </c>
      <c r="AZ48" s="10">
        <v>12512</v>
      </c>
      <c r="BA48" s="10"/>
      <c r="BB48" s="10">
        <v>14425</v>
      </c>
      <c r="BC48" s="10">
        <v>7564</v>
      </c>
      <c r="BD48" s="10">
        <v>29183</v>
      </c>
      <c r="BE48" s="10"/>
      <c r="BF48" s="10">
        <v>16866</v>
      </c>
      <c r="BG48" s="10">
        <v>6161</v>
      </c>
      <c r="BH48" s="10">
        <v>6547</v>
      </c>
      <c r="BI48" s="10"/>
      <c r="BJ48" s="10">
        <v>6401</v>
      </c>
      <c r="BK48" s="10">
        <v>3693</v>
      </c>
      <c r="BL48" s="10">
        <v>10955</v>
      </c>
      <c r="BM48" s="10"/>
      <c r="BN48" s="10">
        <v>4337</v>
      </c>
      <c r="BO48" s="10">
        <v>3201</v>
      </c>
      <c r="BP48" s="10">
        <v>3169</v>
      </c>
    </row>
    <row r="49" spans="1:68" ht="12">
      <c r="A49" s="1" t="s">
        <v>19</v>
      </c>
      <c r="B49" s="6">
        <v>2323023.1321045104</v>
      </c>
      <c r="C49" s="6">
        <v>1350018.3342199177</v>
      </c>
      <c r="D49" s="6">
        <v>782432.202120572</v>
      </c>
      <c r="E49" s="6"/>
      <c r="F49" s="6">
        <v>2511529.900272173</v>
      </c>
      <c r="G49" s="6">
        <v>1652145.6201872672</v>
      </c>
      <c r="H49" s="6">
        <v>931688.2459574336</v>
      </c>
      <c r="I49" s="6"/>
      <c r="J49" s="6">
        <v>3311366.6998920604</v>
      </c>
      <c r="K49" s="6">
        <v>1923440.4292789747</v>
      </c>
      <c r="L49" s="6">
        <v>868680.5042685163</v>
      </c>
      <c r="M49" s="6"/>
      <c r="N49" s="6">
        <v>4752399.71698162</v>
      </c>
      <c r="O49" s="6">
        <v>2734455.938479654</v>
      </c>
      <c r="P49" s="6">
        <v>1126101.7316799827</v>
      </c>
      <c r="Q49" s="6"/>
      <c r="R49" s="10">
        <v>5344914</v>
      </c>
      <c r="S49" s="10">
        <v>3417181</v>
      </c>
      <c r="T49" s="10">
        <v>1791738</v>
      </c>
      <c r="U49" s="10"/>
      <c r="V49" s="10">
        <v>4844847</v>
      </c>
      <c r="W49" s="10">
        <v>2708188</v>
      </c>
      <c r="X49" s="10">
        <v>1952528</v>
      </c>
      <c r="Y49" s="10"/>
      <c r="Z49" s="10">
        <v>4611433</v>
      </c>
      <c r="AA49" s="10">
        <v>2351395</v>
      </c>
      <c r="AB49" s="10">
        <v>2070932</v>
      </c>
      <c r="AC49" s="10"/>
      <c r="AD49" s="10">
        <v>5298111</v>
      </c>
      <c r="AE49" s="10">
        <v>2816779</v>
      </c>
      <c r="AF49" s="10">
        <v>2321258</v>
      </c>
      <c r="AG49" s="10"/>
      <c r="AH49" s="10">
        <v>5924475</v>
      </c>
      <c r="AI49" s="10">
        <v>3019403</v>
      </c>
      <c r="AJ49" s="10">
        <v>2171687</v>
      </c>
      <c r="AK49" s="10"/>
      <c r="AL49" s="10">
        <v>4489326</v>
      </c>
      <c r="AM49" s="10">
        <v>2595950</v>
      </c>
      <c r="AN49" s="10">
        <v>2298922</v>
      </c>
      <c r="AO49" s="10"/>
      <c r="AP49" s="10">
        <v>5394005</v>
      </c>
      <c r="AQ49" s="10">
        <v>3119054</v>
      </c>
      <c r="AR49" s="10">
        <v>2616206</v>
      </c>
      <c r="AS49" s="10"/>
      <c r="AT49" s="10">
        <v>2908269</v>
      </c>
      <c r="AU49" s="10">
        <v>1988494</v>
      </c>
      <c r="AV49" s="10">
        <v>1914846</v>
      </c>
      <c r="AW49" s="10"/>
      <c r="AX49" s="10">
        <v>3369843</v>
      </c>
      <c r="AY49" s="10">
        <v>2111737</v>
      </c>
      <c r="AZ49" s="10">
        <v>1201394</v>
      </c>
      <c r="BA49" s="10"/>
      <c r="BB49" s="10">
        <v>2431759</v>
      </c>
      <c r="BC49" s="10">
        <v>1549090</v>
      </c>
      <c r="BD49" s="10">
        <v>1206692</v>
      </c>
      <c r="BE49" s="10"/>
      <c r="BF49" s="10">
        <v>1591300</v>
      </c>
      <c r="BG49" s="10">
        <v>811829</v>
      </c>
      <c r="BH49" s="10">
        <v>906545</v>
      </c>
      <c r="BI49" s="10"/>
      <c r="BJ49" s="10">
        <v>1579373</v>
      </c>
      <c r="BK49" s="10">
        <v>796735</v>
      </c>
      <c r="BL49" s="10">
        <v>916150</v>
      </c>
      <c r="BM49" s="10"/>
      <c r="BN49" s="10">
        <v>1418494</v>
      </c>
      <c r="BO49" s="10">
        <v>745061</v>
      </c>
      <c r="BP49" s="10">
        <v>756078</v>
      </c>
    </row>
    <row r="50" spans="1:68" ht="12">
      <c r="A50" s="1" t="s">
        <v>20</v>
      </c>
      <c r="B50" s="6">
        <v>54744.431303485566</v>
      </c>
      <c r="C50" s="6">
        <v>40800.09502806943</v>
      </c>
      <c r="D50" s="6">
        <v>0</v>
      </c>
      <c r="E50" s="6"/>
      <c r="F50" s="6">
        <v>0</v>
      </c>
      <c r="G50" s="6">
        <v>0</v>
      </c>
      <c r="H50" s="6">
        <v>13427.87937632665</v>
      </c>
      <c r="I50" s="6"/>
      <c r="J50" s="6">
        <v>0</v>
      </c>
      <c r="K50" s="6">
        <v>0</v>
      </c>
      <c r="L50" s="6">
        <v>0</v>
      </c>
      <c r="M50" s="6"/>
      <c r="N50" s="6">
        <v>0</v>
      </c>
      <c r="O50" s="6">
        <v>0</v>
      </c>
      <c r="P50" s="6">
        <v>0</v>
      </c>
      <c r="Q50" s="6"/>
      <c r="R50" s="10">
        <v>0</v>
      </c>
      <c r="S50" s="10">
        <v>0</v>
      </c>
      <c r="T50" s="10">
        <v>0</v>
      </c>
      <c r="U50" s="10"/>
      <c r="V50" s="10" t="s">
        <v>1</v>
      </c>
      <c r="W50" s="10" t="s">
        <v>1</v>
      </c>
      <c r="X50" s="10" t="s">
        <v>1</v>
      </c>
      <c r="Y50" s="10"/>
      <c r="Z50" s="10" t="s">
        <v>1</v>
      </c>
      <c r="AA50" s="10" t="s">
        <v>1</v>
      </c>
      <c r="AB50" s="10" t="s">
        <v>1</v>
      </c>
      <c r="AC50" s="10"/>
      <c r="AD50" s="10">
        <v>3000</v>
      </c>
      <c r="AE50" s="10">
        <v>3000</v>
      </c>
      <c r="AF50" s="10">
        <v>0</v>
      </c>
      <c r="AG50" s="10"/>
      <c r="AH50" s="10">
        <v>0</v>
      </c>
      <c r="AI50" s="10">
        <v>0</v>
      </c>
      <c r="AJ50" s="10">
        <v>0</v>
      </c>
      <c r="AK50" s="10"/>
      <c r="AL50" s="10">
        <v>921</v>
      </c>
      <c r="AM50" s="10">
        <v>0</v>
      </c>
      <c r="AN50" s="10">
        <v>0</v>
      </c>
      <c r="AO50" s="10"/>
      <c r="AP50" s="10">
        <v>0</v>
      </c>
      <c r="AQ50" s="10">
        <v>0</v>
      </c>
      <c r="AR50" s="10">
        <v>0</v>
      </c>
      <c r="AS50" s="10"/>
      <c r="AT50" s="10">
        <v>725</v>
      </c>
      <c r="AU50" s="10">
        <v>543</v>
      </c>
      <c r="AV50" s="10">
        <v>0</v>
      </c>
      <c r="AW50" s="10"/>
      <c r="AX50" s="10">
        <v>654</v>
      </c>
      <c r="AY50" s="10">
        <v>498</v>
      </c>
      <c r="AZ50" s="10">
        <v>182</v>
      </c>
      <c r="BA50" s="10"/>
      <c r="BB50" s="10">
        <v>449</v>
      </c>
      <c r="BC50" s="10">
        <v>449</v>
      </c>
      <c r="BD50" s="10">
        <v>157</v>
      </c>
      <c r="BE50" s="10"/>
      <c r="BF50" s="10">
        <v>0</v>
      </c>
      <c r="BG50" s="10">
        <v>0</v>
      </c>
      <c r="BH50" s="10">
        <v>0</v>
      </c>
      <c r="BI50" s="10"/>
      <c r="BJ50" s="10">
        <v>0</v>
      </c>
      <c r="BK50" s="10">
        <v>0</v>
      </c>
      <c r="BL50" s="10">
        <v>0</v>
      </c>
      <c r="BM50" s="10"/>
      <c r="BN50" s="10">
        <v>0</v>
      </c>
      <c r="BO50" s="10">
        <v>0</v>
      </c>
      <c r="BP50" s="10">
        <v>0</v>
      </c>
    </row>
    <row r="51" spans="1:68" ht="12">
      <c r="A51" s="1" t="s">
        <v>21</v>
      </c>
      <c r="B51" s="6">
        <v>2640644.125044544</v>
      </c>
      <c r="C51" s="6">
        <v>1625806.3183337036</v>
      </c>
      <c r="D51" s="6">
        <v>1265319.402769242</v>
      </c>
      <c r="E51" s="6"/>
      <c r="F51" s="6">
        <v>5787416.011196786</v>
      </c>
      <c r="G51" s="6">
        <v>1711021.7066834688</v>
      </c>
      <c r="H51" s="6">
        <v>1070615.1518125054</v>
      </c>
      <c r="I51" s="6"/>
      <c r="J51" s="6">
        <v>5433952.909459941</v>
      </c>
      <c r="K51" s="6">
        <v>3195215.5432868353</v>
      </c>
      <c r="L51" s="6">
        <v>3328513.068941831</v>
      </c>
      <c r="M51" s="6"/>
      <c r="N51" s="6">
        <v>5401101.086108859</v>
      </c>
      <c r="O51" s="6">
        <v>2837008.7849318534</v>
      </c>
      <c r="P51" s="6">
        <v>1965727.4037195225</v>
      </c>
      <c r="Q51" s="6"/>
      <c r="R51" s="10">
        <v>5332965</v>
      </c>
      <c r="S51" s="10">
        <v>2664420</v>
      </c>
      <c r="T51" s="10">
        <v>2139237</v>
      </c>
      <c r="U51" s="10"/>
      <c r="V51" s="10">
        <v>6310985</v>
      </c>
      <c r="W51" s="10">
        <v>3552246</v>
      </c>
      <c r="X51" s="10">
        <v>2310113</v>
      </c>
      <c r="Y51" s="10"/>
      <c r="Z51" s="10">
        <v>6491286</v>
      </c>
      <c r="AA51" s="10">
        <v>3939376</v>
      </c>
      <c r="AB51" s="10">
        <v>2569542</v>
      </c>
      <c r="AC51" s="10"/>
      <c r="AD51" s="10">
        <v>7614962</v>
      </c>
      <c r="AE51" s="10">
        <v>4812815</v>
      </c>
      <c r="AF51" s="10">
        <v>2665079</v>
      </c>
      <c r="AG51" s="10"/>
      <c r="AH51" s="10">
        <v>6377082</v>
      </c>
      <c r="AI51" s="10">
        <v>4358736</v>
      </c>
      <c r="AJ51" s="10">
        <v>2693614</v>
      </c>
      <c r="AK51" s="10"/>
      <c r="AL51" s="10">
        <v>7556774</v>
      </c>
      <c r="AM51" s="10">
        <v>3596267</v>
      </c>
      <c r="AN51" s="10">
        <v>1736283</v>
      </c>
      <c r="AO51" s="10"/>
      <c r="AP51" s="10">
        <v>8593513</v>
      </c>
      <c r="AQ51" s="10">
        <v>4602375</v>
      </c>
      <c r="AR51" s="10">
        <v>3778631</v>
      </c>
      <c r="AS51" s="10"/>
      <c r="AT51" s="10">
        <v>6537589</v>
      </c>
      <c r="AU51" s="10">
        <v>4545847</v>
      </c>
      <c r="AV51" s="10">
        <v>3936195</v>
      </c>
      <c r="AW51" s="10"/>
      <c r="AX51" s="10">
        <v>5956384</v>
      </c>
      <c r="AY51" s="10">
        <v>3906370</v>
      </c>
      <c r="AZ51" s="10">
        <v>2244521</v>
      </c>
      <c r="BA51" s="10"/>
      <c r="BB51" s="10">
        <v>5192138</v>
      </c>
      <c r="BC51" s="10">
        <v>3753342</v>
      </c>
      <c r="BD51" s="10">
        <v>2140840</v>
      </c>
      <c r="BE51" s="10"/>
      <c r="BF51" s="10">
        <v>5663962</v>
      </c>
      <c r="BG51" s="10">
        <v>4228117</v>
      </c>
      <c r="BH51" s="10">
        <v>1379188</v>
      </c>
      <c r="BI51" s="10"/>
      <c r="BJ51" s="10">
        <v>4500974</v>
      </c>
      <c r="BK51" s="10">
        <v>3387157</v>
      </c>
      <c r="BL51" s="10">
        <v>1814963</v>
      </c>
      <c r="BM51" s="10"/>
      <c r="BN51" s="10">
        <v>4244304</v>
      </c>
      <c r="BO51" s="10">
        <v>3337642</v>
      </c>
      <c r="BP51" s="10">
        <v>1238831</v>
      </c>
    </row>
    <row r="52" spans="1:68" ht="12">
      <c r="A52" s="1" t="s">
        <v>22</v>
      </c>
      <c r="B52" s="6">
        <v>196770.07855309435</v>
      </c>
      <c r="C52" s="6">
        <v>196770.07855309435</v>
      </c>
      <c r="D52" s="6">
        <v>0</v>
      </c>
      <c r="E52" s="6"/>
      <c r="F52" s="6">
        <v>120850.91438693984</v>
      </c>
      <c r="G52" s="6">
        <v>120850.91438693984</v>
      </c>
      <c r="H52" s="6">
        <v>0</v>
      </c>
      <c r="I52" s="6"/>
      <c r="J52" s="6">
        <v>119972.93765848772</v>
      </c>
      <c r="K52" s="6">
        <v>119972.93765848772</v>
      </c>
      <c r="L52" s="6">
        <v>0</v>
      </c>
      <c r="M52" s="6"/>
      <c r="N52" s="6">
        <v>123950.17223837585</v>
      </c>
      <c r="O52" s="6">
        <v>122311.4544975649</v>
      </c>
      <c r="P52" s="6">
        <v>0</v>
      </c>
      <c r="Q52" s="6"/>
      <c r="R52" s="10">
        <v>124064</v>
      </c>
      <c r="S52" s="10">
        <v>124064</v>
      </c>
      <c r="T52" s="10">
        <v>1639</v>
      </c>
      <c r="U52" s="10"/>
      <c r="V52" s="10">
        <v>94085</v>
      </c>
      <c r="W52" s="10">
        <v>94085</v>
      </c>
      <c r="X52" s="10" t="s">
        <v>1</v>
      </c>
      <c r="Y52" s="10"/>
      <c r="Z52" s="10">
        <v>90053</v>
      </c>
      <c r="AA52" s="10">
        <v>90053</v>
      </c>
      <c r="AB52" s="10" t="s">
        <v>1</v>
      </c>
      <c r="AC52" s="10"/>
      <c r="AD52" s="10">
        <v>100538</v>
      </c>
      <c r="AE52" s="10">
        <v>88030</v>
      </c>
      <c r="AF52" s="10">
        <v>0</v>
      </c>
      <c r="AG52" s="10"/>
      <c r="AH52" s="10">
        <v>99601</v>
      </c>
      <c r="AI52" s="10">
        <v>89678</v>
      </c>
      <c r="AJ52" s="10">
        <v>12507</v>
      </c>
      <c r="AK52" s="10"/>
      <c r="AL52" s="10">
        <v>138950</v>
      </c>
      <c r="AM52" s="10">
        <v>138950</v>
      </c>
      <c r="AN52" s="10">
        <v>0</v>
      </c>
      <c r="AO52" s="10"/>
      <c r="AP52" s="10">
        <v>152216</v>
      </c>
      <c r="AQ52" s="10">
        <v>152216</v>
      </c>
      <c r="AR52" s="10">
        <v>0</v>
      </c>
      <c r="AS52" s="10"/>
      <c r="AT52" s="10">
        <v>273800</v>
      </c>
      <c r="AU52" s="10">
        <v>273800</v>
      </c>
      <c r="AV52" s="10">
        <v>0</v>
      </c>
      <c r="AW52" s="10"/>
      <c r="AX52" s="10">
        <v>240072</v>
      </c>
      <c r="AY52" s="10">
        <v>240072</v>
      </c>
      <c r="AZ52" s="10">
        <v>0</v>
      </c>
      <c r="BA52" s="10"/>
      <c r="BB52" s="10">
        <v>238696</v>
      </c>
      <c r="BC52" s="10">
        <v>238696</v>
      </c>
      <c r="BD52" s="10">
        <v>0</v>
      </c>
      <c r="BE52" s="10"/>
      <c r="BF52" s="10">
        <v>18605</v>
      </c>
      <c r="BG52" s="10">
        <v>18605</v>
      </c>
      <c r="BH52" s="10">
        <v>0</v>
      </c>
      <c r="BI52" s="10"/>
      <c r="BJ52" s="10">
        <v>196454</v>
      </c>
      <c r="BK52" s="10">
        <v>196454</v>
      </c>
      <c r="BL52" s="10">
        <v>0</v>
      </c>
      <c r="BM52" s="10"/>
      <c r="BN52" s="10">
        <v>8407</v>
      </c>
      <c r="BO52" s="10">
        <v>8407</v>
      </c>
      <c r="BP52" s="10">
        <v>0</v>
      </c>
    </row>
    <row r="53" spans="1:68" ht="12">
      <c r="A53" s="1" t="s">
        <v>23</v>
      </c>
      <c r="B53" s="6">
        <v>92962.24183610757</v>
      </c>
      <c r="C53" s="6">
        <v>73336.87967070709</v>
      </c>
      <c r="D53" s="6">
        <v>516.4568990894865</v>
      </c>
      <c r="E53" s="6"/>
      <c r="F53" s="6">
        <v>99676.1815242709</v>
      </c>
      <c r="G53" s="6">
        <v>88314.12974430219</v>
      </c>
      <c r="H53" s="6">
        <v>10329.13798178973</v>
      </c>
      <c r="I53" s="6"/>
      <c r="J53" s="6">
        <v>87022.98749657847</v>
      </c>
      <c r="K53" s="6">
        <v>72252.32018261917</v>
      </c>
      <c r="L53" s="6">
        <v>10690.65781115237</v>
      </c>
      <c r="M53" s="6"/>
      <c r="N53" s="6">
        <v>109237.86455401365</v>
      </c>
      <c r="O53" s="6">
        <v>89467.37799996902</v>
      </c>
      <c r="P53" s="6">
        <v>13463.514902363824</v>
      </c>
      <c r="Q53" s="6"/>
      <c r="R53" s="10">
        <v>113620</v>
      </c>
      <c r="S53" s="10">
        <v>97281</v>
      </c>
      <c r="T53" s="10">
        <v>11997</v>
      </c>
      <c r="U53" s="10"/>
      <c r="V53" s="10">
        <v>59746</v>
      </c>
      <c r="W53" s="10">
        <v>51389</v>
      </c>
      <c r="X53" s="10">
        <v>10930</v>
      </c>
      <c r="Y53" s="10"/>
      <c r="Z53" s="10">
        <v>59951</v>
      </c>
      <c r="AA53" s="10">
        <v>50876</v>
      </c>
      <c r="AB53" s="10">
        <v>8820</v>
      </c>
      <c r="AC53" s="10"/>
      <c r="AD53" s="10">
        <v>66060</v>
      </c>
      <c r="AE53" s="10">
        <v>57874</v>
      </c>
      <c r="AF53" s="10">
        <v>8569</v>
      </c>
      <c r="AG53" s="10"/>
      <c r="AH53" s="10">
        <v>57546</v>
      </c>
      <c r="AI53" s="10">
        <v>47647</v>
      </c>
      <c r="AJ53" s="10">
        <v>6465</v>
      </c>
      <c r="AK53" s="10"/>
      <c r="AL53" s="10">
        <v>53707</v>
      </c>
      <c r="AM53" s="10">
        <v>45557</v>
      </c>
      <c r="AN53" s="10">
        <v>10076</v>
      </c>
      <c r="AO53" s="10"/>
      <c r="AP53" s="10">
        <v>52547</v>
      </c>
      <c r="AQ53" s="10">
        <v>44456</v>
      </c>
      <c r="AR53" s="10">
        <v>6773</v>
      </c>
      <c r="AS53" s="10"/>
      <c r="AT53" s="10">
        <v>51451</v>
      </c>
      <c r="AU53" s="10">
        <v>43078</v>
      </c>
      <c r="AV53" s="10">
        <v>6835</v>
      </c>
      <c r="AW53" s="10"/>
      <c r="AX53" s="10">
        <v>79416</v>
      </c>
      <c r="AY53" s="10">
        <v>68639</v>
      </c>
      <c r="AZ53" s="10">
        <v>10157</v>
      </c>
      <c r="BA53" s="10"/>
      <c r="BB53" s="10">
        <v>68196</v>
      </c>
      <c r="BC53" s="10">
        <v>60299</v>
      </c>
      <c r="BD53" s="10">
        <v>13005</v>
      </c>
      <c r="BE53" s="10"/>
      <c r="BF53" s="10">
        <v>77546</v>
      </c>
      <c r="BG53" s="10">
        <v>69081</v>
      </c>
      <c r="BH53" s="10">
        <v>6520</v>
      </c>
      <c r="BI53" s="10"/>
      <c r="BJ53" s="10">
        <v>63313</v>
      </c>
      <c r="BK53" s="10">
        <v>46946</v>
      </c>
      <c r="BL53" s="10">
        <v>7123</v>
      </c>
      <c r="BM53" s="10"/>
      <c r="BN53" s="10">
        <v>55168</v>
      </c>
      <c r="BO53" s="10">
        <v>50737</v>
      </c>
      <c r="BP53" s="10">
        <v>6796</v>
      </c>
    </row>
    <row r="54" spans="1:68" ht="12">
      <c r="A54" s="1" t="s">
        <v>24</v>
      </c>
      <c r="B54" s="6">
        <v>159585.18181865133</v>
      </c>
      <c r="C54" s="6">
        <v>0</v>
      </c>
      <c r="D54" s="6">
        <v>0</v>
      </c>
      <c r="E54" s="6"/>
      <c r="F54" s="6">
        <v>0</v>
      </c>
      <c r="G54" s="6">
        <v>0</v>
      </c>
      <c r="H54" s="6">
        <v>141509.1903505193</v>
      </c>
      <c r="I54" s="6"/>
      <c r="J54" s="6">
        <v>0</v>
      </c>
      <c r="K54" s="6">
        <v>0</v>
      </c>
      <c r="L54" s="6">
        <v>0</v>
      </c>
      <c r="M54" s="6"/>
      <c r="N54" s="6">
        <v>2974.791738755442</v>
      </c>
      <c r="O54" s="6">
        <v>2974.791738755442</v>
      </c>
      <c r="P54" s="6">
        <v>0</v>
      </c>
      <c r="Q54" s="6"/>
      <c r="R54" s="10">
        <v>0</v>
      </c>
      <c r="S54" s="10">
        <v>0</v>
      </c>
      <c r="T54" s="10">
        <v>18076</v>
      </c>
      <c r="U54" s="10"/>
      <c r="V54" s="10" t="s">
        <v>1</v>
      </c>
      <c r="W54" s="10" t="s">
        <v>1</v>
      </c>
      <c r="X54" s="10" t="s">
        <v>1</v>
      </c>
      <c r="Y54" s="10"/>
      <c r="Z54" s="10" t="s">
        <v>1</v>
      </c>
      <c r="AA54" s="10" t="s">
        <v>1</v>
      </c>
      <c r="AB54" s="10" t="s">
        <v>1</v>
      </c>
      <c r="AC54" s="10"/>
      <c r="AD54" s="10">
        <v>0</v>
      </c>
      <c r="AE54" s="10">
        <v>0</v>
      </c>
      <c r="AF54" s="10">
        <v>0</v>
      </c>
      <c r="AG54" s="10"/>
      <c r="AH54" s="10">
        <v>0</v>
      </c>
      <c r="AI54" s="10">
        <v>0</v>
      </c>
      <c r="AJ54" s="10">
        <v>0</v>
      </c>
      <c r="AK54" s="10"/>
      <c r="AL54" s="10">
        <v>0</v>
      </c>
      <c r="AM54" s="10">
        <v>0</v>
      </c>
      <c r="AN54" s="10">
        <v>0</v>
      </c>
      <c r="AO54" s="10"/>
      <c r="AP54" s="10">
        <v>0</v>
      </c>
      <c r="AQ54" s="10">
        <v>0</v>
      </c>
      <c r="AR54" s="10">
        <v>0</v>
      </c>
      <c r="AS54" s="10"/>
      <c r="AT54" s="10">
        <v>0</v>
      </c>
      <c r="AU54" s="10">
        <v>0</v>
      </c>
      <c r="AV54" s="10">
        <v>0</v>
      </c>
      <c r="AW54" s="10"/>
      <c r="AX54" s="10">
        <v>0</v>
      </c>
      <c r="AY54" s="10">
        <v>0</v>
      </c>
      <c r="AZ54" s="10">
        <v>0</v>
      </c>
      <c r="BA54" s="10"/>
      <c r="BB54" s="10">
        <v>0</v>
      </c>
      <c r="BC54" s="10">
        <v>0</v>
      </c>
      <c r="BD54" s="10">
        <v>0</v>
      </c>
      <c r="BE54" s="10"/>
      <c r="BF54" s="10">
        <v>3630</v>
      </c>
      <c r="BG54" s="10">
        <v>3630</v>
      </c>
      <c r="BH54" s="10">
        <v>0</v>
      </c>
      <c r="BI54" s="10"/>
      <c r="BJ54" s="10">
        <v>0</v>
      </c>
      <c r="BK54" s="10">
        <v>0</v>
      </c>
      <c r="BL54" s="10">
        <v>0</v>
      </c>
      <c r="BM54" s="10"/>
      <c r="BN54" s="10">
        <v>20000</v>
      </c>
      <c r="BO54" s="10">
        <v>0</v>
      </c>
      <c r="BP54" s="10">
        <v>0</v>
      </c>
    </row>
    <row r="55" spans="1:68" ht="12">
      <c r="A55" s="1" t="s">
        <v>25</v>
      </c>
      <c r="B55" s="6">
        <v>0</v>
      </c>
      <c r="C55" s="6">
        <v>0</v>
      </c>
      <c r="D55" s="6">
        <v>0</v>
      </c>
      <c r="E55" s="6"/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>
        <v>0</v>
      </c>
      <c r="P55" s="6">
        <v>0</v>
      </c>
      <c r="Q55" s="6"/>
      <c r="R55" s="10">
        <v>0</v>
      </c>
      <c r="S55" s="10">
        <v>0</v>
      </c>
      <c r="T55" s="10">
        <v>0</v>
      </c>
      <c r="U55" s="10"/>
      <c r="V55" s="10" t="s">
        <v>1</v>
      </c>
      <c r="W55" s="10" t="s">
        <v>1</v>
      </c>
      <c r="X55" s="10" t="s">
        <v>1</v>
      </c>
      <c r="Y55" s="10"/>
      <c r="Z55" s="10" t="s">
        <v>1</v>
      </c>
      <c r="AA55" s="10" t="s">
        <v>1</v>
      </c>
      <c r="AB55" s="10" t="s">
        <v>1</v>
      </c>
      <c r="AC55" s="10"/>
      <c r="AD55" s="10">
        <v>0</v>
      </c>
      <c r="AE55" s="10">
        <v>0</v>
      </c>
      <c r="AF55" s="10">
        <v>0</v>
      </c>
      <c r="AG55" s="10"/>
      <c r="AH55" s="10">
        <v>0</v>
      </c>
      <c r="AI55" s="10">
        <v>0</v>
      </c>
      <c r="AJ55" s="10">
        <v>0</v>
      </c>
      <c r="AK55" s="10"/>
      <c r="AL55" s="10">
        <v>0</v>
      </c>
      <c r="AM55" s="10">
        <v>0</v>
      </c>
      <c r="AN55" s="10">
        <v>0</v>
      </c>
      <c r="AO55" s="10"/>
      <c r="AP55" s="10">
        <v>0</v>
      </c>
      <c r="AQ55" s="10">
        <v>0</v>
      </c>
      <c r="AR55" s="10">
        <v>0</v>
      </c>
      <c r="AS55" s="10"/>
      <c r="AT55" s="10">
        <v>0</v>
      </c>
      <c r="AU55" s="10">
        <v>0</v>
      </c>
      <c r="AV55" s="10">
        <v>0</v>
      </c>
      <c r="AW55" s="10"/>
      <c r="AX55" s="10">
        <v>0</v>
      </c>
      <c r="AY55" s="10">
        <v>0</v>
      </c>
      <c r="AZ55" s="10">
        <v>0</v>
      </c>
      <c r="BA55" s="10"/>
      <c r="BB55" s="10">
        <v>0</v>
      </c>
      <c r="BC55" s="10">
        <v>0</v>
      </c>
      <c r="BD55" s="10">
        <v>0</v>
      </c>
      <c r="BE55" s="10"/>
      <c r="BF55" s="10">
        <v>0</v>
      </c>
      <c r="BG55" s="10">
        <v>0</v>
      </c>
      <c r="BH55" s="10">
        <v>0</v>
      </c>
      <c r="BI55" s="10"/>
      <c r="BJ55" s="10">
        <v>0</v>
      </c>
      <c r="BK55" s="10">
        <v>0</v>
      </c>
      <c r="BL55" s="10">
        <v>0</v>
      </c>
      <c r="BM55" s="10"/>
      <c r="BN55" s="10">
        <v>0</v>
      </c>
      <c r="BO55" s="10">
        <v>0</v>
      </c>
      <c r="BP55" s="10">
        <v>0</v>
      </c>
    </row>
    <row r="56" spans="1:68" ht="12">
      <c r="A56" s="1" t="s">
        <v>26</v>
      </c>
      <c r="B56" s="6">
        <v>7279976.449565401</v>
      </c>
      <c r="C56" s="6">
        <v>4824223.894394893</v>
      </c>
      <c r="D56" s="6">
        <v>2191326.6228366913</v>
      </c>
      <c r="E56" s="6"/>
      <c r="F56" s="6">
        <v>10291436.628156198</v>
      </c>
      <c r="G56" s="6">
        <v>5233774.215372856</v>
      </c>
      <c r="H56" s="6">
        <v>2303397.7699391097</v>
      </c>
      <c r="I56" s="6"/>
      <c r="J56" s="6">
        <v>10840223.729128685</v>
      </c>
      <c r="K56" s="6">
        <v>7026241.175042737</v>
      </c>
      <c r="L56" s="6">
        <v>4328012.105749715</v>
      </c>
      <c r="M56" s="6"/>
      <c r="N56" s="6">
        <v>12505518.34196677</v>
      </c>
      <c r="O56" s="6">
        <v>7735001.833421992</v>
      </c>
      <c r="P56" s="6">
        <v>3291181.498448047</v>
      </c>
      <c r="Q56" s="6"/>
      <c r="R56" s="6">
        <f aca="true" t="shared" si="26" ref="R56:X56">SUM(R47:R55)</f>
        <v>13015691</v>
      </c>
      <c r="S56" s="6">
        <f t="shared" si="26"/>
        <v>8288170</v>
      </c>
      <c r="T56" s="6">
        <f t="shared" si="26"/>
        <v>4084376</v>
      </c>
      <c r="U56" s="6"/>
      <c r="V56" s="6">
        <f t="shared" si="26"/>
        <v>13688042</v>
      </c>
      <c r="W56" s="6">
        <f t="shared" si="26"/>
        <v>8486651</v>
      </c>
      <c r="X56" s="6">
        <f t="shared" si="26"/>
        <v>4388409</v>
      </c>
      <c r="Y56" s="6"/>
      <c r="Z56" s="6">
        <f aca="true" t="shared" si="27" ref="Z56:AF56">SUM(Z47:Z55)</f>
        <v>13444274</v>
      </c>
      <c r="AA56" s="6">
        <f t="shared" si="27"/>
        <v>8422206</v>
      </c>
      <c r="AB56" s="6">
        <f t="shared" si="27"/>
        <v>4900624</v>
      </c>
      <c r="AC56" s="6"/>
      <c r="AD56" s="6">
        <f t="shared" si="27"/>
        <v>15466042</v>
      </c>
      <c r="AE56" s="6">
        <f t="shared" si="27"/>
        <v>9902234</v>
      </c>
      <c r="AF56" s="6">
        <f t="shared" si="27"/>
        <v>5152372</v>
      </c>
      <c r="AG56" s="6"/>
      <c r="AH56" s="6">
        <f aca="true" t="shared" si="28" ref="AH56:AN56">SUM(AH47:AH55)</f>
        <v>14739330</v>
      </c>
      <c r="AI56" s="6">
        <f t="shared" si="28"/>
        <v>9675864</v>
      </c>
      <c r="AJ56" s="6">
        <f t="shared" si="28"/>
        <v>5143815</v>
      </c>
      <c r="AK56" s="6"/>
      <c r="AL56" s="6">
        <f t="shared" si="28"/>
        <v>14649010</v>
      </c>
      <c r="AM56" s="6">
        <f t="shared" si="28"/>
        <v>8567094</v>
      </c>
      <c r="AN56" s="6">
        <f t="shared" si="28"/>
        <v>4133393</v>
      </c>
      <c r="AO56" s="6"/>
      <c r="AP56" s="6">
        <f aca="true" t="shared" si="29" ref="AP56:AZ56">SUM(AP47:AP55)</f>
        <v>16707233</v>
      </c>
      <c r="AQ56" s="6">
        <f t="shared" si="29"/>
        <v>10230898</v>
      </c>
      <c r="AR56" s="6">
        <f t="shared" si="29"/>
        <v>6579458</v>
      </c>
      <c r="AS56" s="6"/>
      <c r="AT56" s="6">
        <f t="shared" si="29"/>
        <v>12301848</v>
      </c>
      <c r="AU56" s="6">
        <f t="shared" si="29"/>
        <v>9233835</v>
      </c>
      <c r="AV56" s="6">
        <f t="shared" si="29"/>
        <v>6031857</v>
      </c>
      <c r="AW56" s="6"/>
      <c r="AX56" s="6">
        <f t="shared" si="29"/>
        <v>12305459</v>
      </c>
      <c r="AY56" s="6">
        <f t="shared" si="29"/>
        <v>8816663</v>
      </c>
      <c r="AZ56" s="6">
        <f t="shared" si="29"/>
        <v>3544231</v>
      </c>
      <c r="BA56" s="6"/>
      <c r="BB56" s="6">
        <f>SUM(BB47:BB55)</f>
        <v>10028851</v>
      </c>
      <c r="BC56" s="6">
        <f>SUM(BC47:BC55)</f>
        <v>7606576</v>
      </c>
      <c r="BD56" s="6">
        <f>SUM(BD47:BD55)</f>
        <v>3517838</v>
      </c>
      <c r="BE56" s="6"/>
      <c r="BF56" s="6">
        <f>SUM(BF47:BF55)</f>
        <v>9281363</v>
      </c>
      <c r="BG56" s="6">
        <f>SUM(BG47:BG55)</f>
        <v>6976931</v>
      </c>
      <c r="BH56" s="6">
        <f>SUM(BH47:BH55)</f>
        <v>2357623</v>
      </c>
      <c r="BI56" s="6"/>
      <c r="BJ56" s="6">
        <f>SUM(BJ47:BJ55)</f>
        <v>7877896</v>
      </c>
      <c r="BK56" s="6">
        <f>SUM(BK47:BK55)</f>
        <v>5917918</v>
      </c>
      <c r="BL56" s="6">
        <f>SUM(BL47:BL55)</f>
        <v>2793897</v>
      </c>
      <c r="BM56" s="6"/>
      <c r="BN56" s="6">
        <f>SUM(BN47:BN55)</f>
        <v>7126031</v>
      </c>
      <c r="BO56" s="6">
        <f>SUM(BO47:BO55)</f>
        <v>5470405</v>
      </c>
      <c r="BP56" s="6">
        <f>SUM(BP47:BP55)</f>
        <v>2036234</v>
      </c>
    </row>
    <row r="57" spans="1:68" ht="12">
      <c r="A57" s="11" t="s">
        <v>30</v>
      </c>
      <c r="B57" s="6">
        <v>0</v>
      </c>
      <c r="C57" s="6">
        <v>0</v>
      </c>
      <c r="D57" s="6">
        <v>0</v>
      </c>
      <c r="E57" s="6"/>
      <c r="F57" s="6">
        <v>0</v>
      </c>
      <c r="G57" s="6">
        <v>0</v>
      </c>
      <c r="H57" s="6">
        <v>0</v>
      </c>
      <c r="I57" s="6"/>
      <c r="J57" s="6">
        <v>0</v>
      </c>
      <c r="K57" s="6">
        <v>0</v>
      </c>
      <c r="L57" s="6">
        <v>0</v>
      </c>
      <c r="M57" s="6"/>
      <c r="N57" s="6">
        <v>0</v>
      </c>
      <c r="O57" s="6">
        <v>0</v>
      </c>
      <c r="P57" s="6">
        <v>0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ht="12">
      <c r="A58" s="1" t="s">
        <v>17</v>
      </c>
      <c r="B58" s="6">
        <v>2132966.9932395793</v>
      </c>
      <c r="C58" s="6">
        <v>2045685.777293456</v>
      </c>
      <c r="D58" s="6">
        <v>88314.12974430219</v>
      </c>
      <c r="E58" s="6"/>
      <c r="F58" s="6">
        <v>2349878.8908571634</v>
      </c>
      <c r="G58" s="6">
        <v>2276025.554287367</v>
      </c>
      <c r="H58" s="6">
        <v>47514.03471623276</v>
      </c>
      <c r="I58" s="6"/>
      <c r="J58" s="6">
        <v>2293171.923337138</v>
      </c>
      <c r="K58" s="6">
        <v>2193340.80474314</v>
      </c>
      <c r="L58" s="6">
        <v>42246.17434551999</v>
      </c>
      <c r="M58" s="6"/>
      <c r="N58" s="6">
        <v>2746789.9621437094</v>
      </c>
      <c r="O58" s="6">
        <v>2577666.3378557744</v>
      </c>
      <c r="P58" s="6">
        <v>63431.23634617073</v>
      </c>
      <c r="Q58" s="6"/>
      <c r="R58" s="10">
        <v>2955084</v>
      </c>
      <c r="S58" s="10">
        <v>2833870</v>
      </c>
      <c r="T58" s="10">
        <v>121103</v>
      </c>
      <c r="U58" s="10"/>
      <c r="V58" s="10">
        <v>2945625</v>
      </c>
      <c r="W58" s="10">
        <v>2765398</v>
      </c>
      <c r="X58" s="10">
        <v>84872</v>
      </c>
      <c r="Y58" s="10"/>
      <c r="Z58" s="10">
        <v>3036226</v>
      </c>
      <c r="AA58" s="10">
        <v>2870716</v>
      </c>
      <c r="AB58" s="10">
        <v>173678</v>
      </c>
      <c r="AC58" s="10"/>
      <c r="AD58" s="10">
        <v>3081447</v>
      </c>
      <c r="AE58" s="10">
        <v>2897079</v>
      </c>
      <c r="AF58" s="10">
        <v>84493</v>
      </c>
      <c r="AG58" s="10"/>
      <c r="AH58" s="10">
        <v>3133654</v>
      </c>
      <c r="AI58" s="10">
        <v>2955740</v>
      </c>
      <c r="AJ58" s="10">
        <v>226399</v>
      </c>
      <c r="AK58" s="10"/>
      <c r="AL58" s="10">
        <v>3209724</v>
      </c>
      <c r="AM58" s="10">
        <v>3036473</v>
      </c>
      <c r="AN58" s="10">
        <v>88804</v>
      </c>
      <c r="AO58" s="10"/>
      <c r="AP58" s="10">
        <v>3395655</v>
      </c>
      <c r="AQ58" s="10">
        <v>3198264</v>
      </c>
      <c r="AR58" s="10">
        <v>126199</v>
      </c>
      <c r="AS58" s="10"/>
      <c r="AT58" s="10">
        <v>3302675</v>
      </c>
      <c r="AU58" s="10">
        <v>3172519</v>
      </c>
      <c r="AV58" s="10">
        <v>221225</v>
      </c>
      <c r="AW58" s="10"/>
      <c r="AX58" s="10">
        <v>3758196</v>
      </c>
      <c r="AY58" s="10">
        <v>3600610</v>
      </c>
      <c r="AZ58" s="10">
        <v>144628</v>
      </c>
      <c r="BA58" s="10"/>
      <c r="BB58" s="10">
        <v>3456337</v>
      </c>
      <c r="BC58" s="10">
        <v>3325464</v>
      </c>
      <c r="BD58" s="10">
        <v>95600</v>
      </c>
      <c r="BE58" s="10"/>
      <c r="BF58" s="10">
        <v>3224387</v>
      </c>
      <c r="BG58" s="10">
        <v>3133463</v>
      </c>
      <c r="BH58" s="10">
        <v>93361</v>
      </c>
      <c r="BI58" s="10"/>
      <c r="BJ58" s="10">
        <v>3043686</v>
      </c>
      <c r="BK58" s="10">
        <v>2945438</v>
      </c>
      <c r="BL58" s="10">
        <v>61826</v>
      </c>
      <c r="BM58" s="10"/>
      <c r="BN58" s="10">
        <v>2710785</v>
      </c>
      <c r="BO58" s="10">
        <v>2620640</v>
      </c>
      <c r="BP58" s="10">
        <v>59582</v>
      </c>
    </row>
    <row r="59" spans="1:68" ht="12">
      <c r="A59" s="1" t="s">
        <v>18</v>
      </c>
      <c r="B59" s="6">
        <v>260294.2771411012</v>
      </c>
      <c r="C59" s="6">
        <v>123433.19888238727</v>
      </c>
      <c r="D59" s="6">
        <v>182825.74227767822</v>
      </c>
      <c r="E59" s="6"/>
      <c r="F59" s="6">
        <v>188506.76816766258</v>
      </c>
      <c r="G59" s="6">
        <v>117752.17299240292</v>
      </c>
      <c r="H59" s="6">
        <v>102774.92291880782</v>
      </c>
      <c r="I59" s="6"/>
      <c r="J59" s="6">
        <v>161082.90682601082</v>
      </c>
      <c r="K59" s="6">
        <v>55312.533892484</v>
      </c>
      <c r="L59" s="6">
        <v>105976.95569316263</v>
      </c>
      <c r="M59" s="6"/>
      <c r="N59" s="6">
        <v>141865.54561089104</v>
      </c>
      <c r="O59" s="6">
        <v>98094.2740423598</v>
      </c>
      <c r="P59" s="6">
        <v>53734.241608866534</v>
      </c>
      <c r="Q59" s="6"/>
      <c r="R59" s="10">
        <v>132915</v>
      </c>
      <c r="S59" s="10">
        <v>60636</v>
      </c>
      <c r="T59" s="10">
        <v>87542</v>
      </c>
      <c r="U59" s="10"/>
      <c r="V59" s="10">
        <v>100063</v>
      </c>
      <c r="W59" s="10">
        <v>33629</v>
      </c>
      <c r="X59" s="10">
        <v>67928</v>
      </c>
      <c r="Y59" s="10"/>
      <c r="Z59" s="10">
        <v>104347</v>
      </c>
      <c r="AA59" s="10">
        <v>21505</v>
      </c>
      <c r="AB59" s="10">
        <v>56344</v>
      </c>
      <c r="AC59" s="10"/>
      <c r="AD59" s="10">
        <v>120200</v>
      </c>
      <c r="AE59" s="10">
        <v>62739</v>
      </c>
      <c r="AF59" s="10">
        <v>75047</v>
      </c>
      <c r="AG59" s="10"/>
      <c r="AH59" s="10">
        <v>77375</v>
      </c>
      <c r="AI59" s="10">
        <v>42663</v>
      </c>
      <c r="AJ59" s="10">
        <v>56808</v>
      </c>
      <c r="AK59" s="10"/>
      <c r="AL59" s="10">
        <v>80224</v>
      </c>
      <c r="AM59" s="10">
        <v>35455</v>
      </c>
      <c r="AN59" s="10">
        <v>26086</v>
      </c>
      <c r="AO59" s="10"/>
      <c r="AP59" s="10">
        <v>96784</v>
      </c>
      <c r="AQ59" s="10">
        <v>59853</v>
      </c>
      <c r="AR59" s="10">
        <v>53775</v>
      </c>
      <c r="AS59" s="10"/>
      <c r="AT59" s="10">
        <v>79291</v>
      </c>
      <c r="AU59" s="10">
        <v>50460</v>
      </c>
      <c r="AV59" s="10">
        <v>33410</v>
      </c>
      <c r="AW59" s="10"/>
      <c r="AX59" s="10">
        <v>74578</v>
      </c>
      <c r="AY59" s="10">
        <v>37535</v>
      </c>
      <c r="AZ59" s="10">
        <v>30164</v>
      </c>
      <c r="BA59" s="10"/>
      <c r="BB59" s="10">
        <v>43888</v>
      </c>
      <c r="BC59" s="10">
        <v>22952</v>
      </c>
      <c r="BD59" s="10">
        <v>36693</v>
      </c>
      <c r="BE59" s="10"/>
      <c r="BF59" s="10">
        <v>24450</v>
      </c>
      <c r="BG59" s="10">
        <v>10598</v>
      </c>
      <c r="BH59" s="10">
        <v>17651</v>
      </c>
      <c r="BI59" s="10"/>
      <c r="BJ59" s="10">
        <v>10944</v>
      </c>
      <c r="BK59" s="10">
        <v>6787</v>
      </c>
      <c r="BL59" s="10">
        <v>16228</v>
      </c>
      <c r="BM59" s="10"/>
      <c r="BN59" s="10">
        <v>37317</v>
      </c>
      <c r="BO59" s="10">
        <v>2797</v>
      </c>
      <c r="BP59" s="10">
        <v>4044</v>
      </c>
    </row>
    <row r="60" spans="1:68" ht="12">
      <c r="A60" s="1" t="s">
        <v>19</v>
      </c>
      <c r="B60" s="6">
        <v>3045546.333930702</v>
      </c>
      <c r="C60" s="6">
        <v>1395466.5413397925</v>
      </c>
      <c r="D60" s="6">
        <v>2035356.6393116664</v>
      </c>
      <c r="E60" s="6"/>
      <c r="F60" s="6">
        <v>3628626.173002732</v>
      </c>
      <c r="G60" s="6">
        <v>1635102.5425173142</v>
      </c>
      <c r="H60" s="6">
        <v>1695011.5428116946</v>
      </c>
      <c r="I60" s="6"/>
      <c r="J60" s="6">
        <v>3748754.047730947</v>
      </c>
      <c r="K60" s="6">
        <v>1810181.4313086502</v>
      </c>
      <c r="L60" s="6">
        <v>1970696.2355456627</v>
      </c>
      <c r="M60" s="6"/>
      <c r="N60" s="6">
        <v>4036709.7563872808</v>
      </c>
      <c r="O60" s="6">
        <v>1923619.6398229585</v>
      </c>
      <c r="P60" s="6">
        <v>1721179.8974316597</v>
      </c>
      <c r="Q60" s="6"/>
      <c r="R60" s="10">
        <v>4739316</v>
      </c>
      <c r="S60" s="10">
        <v>1839396</v>
      </c>
      <c r="T60" s="10">
        <v>2320048</v>
      </c>
      <c r="U60" s="10"/>
      <c r="V60" s="10">
        <v>5286512</v>
      </c>
      <c r="W60" s="10">
        <v>1901645</v>
      </c>
      <c r="X60" s="10">
        <v>2751318</v>
      </c>
      <c r="Y60" s="10"/>
      <c r="Z60" s="10">
        <v>5111747</v>
      </c>
      <c r="AA60" s="10">
        <v>2263395</v>
      </c>
      <c r="AB60" s="10">
        <v>3422854</v>
      </c>
      <c r="AC60" s="10"/>
      <c r="AD60" s="10">
        <v>4420111</v>
      </c>
      <c r="AE60" s="10">
        <v>2023642</v>
      </c>
      <c r="AF60" s="10">
        <v>2724246</v>
      </c>
      <c r="AG60" s="10"/>
      <c r="AH60" s="10">
        <v>4185949</v>
      </c>
      <c r="AI60" s="10">
        <v>1893054</v>
      </c>
      <c r="AJ60" s="10">
        <v>2407182</v>
      </c>
      <c r="AK60" s="10"/>
      <c r="AL60" s="10">
        <v>4127575</v>
      </c>
      <c r="AM60" s="10">
        <v>2053897</v>
      </c>
      <c r="AN60" s="10">
        <v>2334841</v>
      </c>
      <c r="AO60" s="10"/>
      <c r="AP60" s="10">
        <v>4434184</v>
      </c>
      <c r="AQ60" s="10">
        <v>2723866</v>
      </c>
      <c r="AR60" s="10">
        <v>1860385</v>
      </c>
      <c r="AS60" s="10"/>
      <c r="AT60" s="10">
        <v>3892519</v>
      </c>
      <c r="AU60" s="10">
        <v>2247858</v>
      </c>
      <c r="AV60" s="10">
        <v>1552070</v>
      </c>
      <c r="AW60" s="10"/>
      <c r="AX60" s="10">
        <v>3625592</v>
      </c>
      <c r="AY60" s="10">
        <v>2130622</v>
      </c>
      <c r="AZ60" s="10">
        <v>1270735</v>
      </c>
      <c r="BA60" s="10"/>
      <c r="BB60" s="10">
        <v>2859243</v>
      </c>
      <c r="BC60" s="10">
        <v>1711485</v>
      </c>
      <c r="BD60" s="10">
        <v>1389889</v>
      </c>
      <c r="BE60" s="10"/>
      <c r="BF60" s="10">
        <v>2564034</v>
      </c>
      <c r="BG60" s="10">
        <v>1592826</v>
      </c>
      <c r="BH60" s="10">
        <v>1247130</v>
      </c>
      <c r="BI60" s="10"/>
      <c r="BJ60" s="10">
        <v>2412822</v>
      </c>
      <c r="BK60" s="10">
        <v>1434498</v>
      </c>
      <c r="BL60" s="10">
        <v>1045139</v>
      </c>
      <c r="BM60" s="10"/>
      <c r="BN60" s="10">
        <v>1641206</v>
      </c>
      <c r="BO60" s="10">
        <v>1173696</v>
      </c>
      <c r="BP60" s="10">
        <v>853492</v>
      </c>
    </row>
    <row r="61" spans="1:68" ht="12">
      <c r="A61" s="1" t="s">
        <v>20</v>
      </c>
      <c r="B61" s="6">
        <v>46997.57781714327</v>
      </c>
      <c r="C61" s="6">
        <v>34086.15533990611</v>
      </c>
      <c r="D61" s="6">
        <v>5164.568990894865</v>
      </c>
      <c r="E61" s="6"/>
      <c r="F61" s="6">
        <v>13944.336275416135</v>
      </c>
      <c r="G61" s="6">
        <v>9296.224183610757</v>
      </c>
      <c r="H61" s="6">
        <v>503545.47661224933</v>
      </c>
      <c r="I61" s="6"/>
      <c r="J61" s="6">
        <v>16216.746631409875</v>
      </c>
      <c r="K61" s="6">
        <v>11310.406090059754</v>
      </c>
      <c r="L61" s="6">
        <v>12911.422477237162</v>
      </c>
      <c r="M61" s="6"/>
      <c r="N61" s="6">
        <v>15803.581112138287</v>
      </c>
      <c r="O61" s="6">
        <v>3438.570034137801</v>
      </c>
      <c r="P61" s="6">
        <v>6050.809029732423</v>
      </c>
      <c r="Q61" s="6"/>
      <c r="R61" s="10">
        <v>7530</v>
      </c>
      <c r="S61" s="10">
        <v>4427</v>
      </c>
      <c r="T61" s="10">
        <v>11530</v>
      </c>
      <c r="U61" s="10"/>
      <c r="V61" s="10">
        <v>7676</v>
      </c>
      <c r="W61" s="10">
        <v>2837</v>
      </c>
      <c r="X61" s="10">
        <v>2402</v>
      </c>
      <c r="Y61" s="10"/>
      <c r="Z61" s="10">
        <v>7900</v>
      </c>
      <c r="AA61" s="10">
        <v>2967</v>
      </c>
      <c r="AB61" s="10">
        <v>5020</v>
      </c>
      <c r="AC61" s="10"/>
      <c r="AD61" s="10">
        <v>12571</v>
      </c>
      <c r="AE61" s="10">
        <v>8168</v>
      </c>
      <c r="AF61" s="10">
        <v>5243</v>
      </c>
      <c r="AG61" s="10"/>
      <c r="AH61" s="10">
        <v>15800</v>
      </c>
      <c r="AI61" s="10">
        <v>5766</v>
      </c>
      <c r="AJ61" s="10">
        <v>4403</v>
      </c>
      <c r="AK61" s="10"/>
      <c r="AL61" s="10">
        <v>11474</v>
      </c>
      <c r="AM61" s="10">
        <v>7775</v>
      </c>
      <c r="AN61" s="10">
        <v>7367</v>
      </c>
      <c r="AO61" s="10"/>
      <c r="AP61" s="10">
        <v>18000</v>
      </c>
      <c r="AQ61" s="10">
        <v>15550</v>
      </c>
      <c r="AR61" s="10">
        <v>79</v>
      </c>
      <c r="AS61" s="10"/>
      <c r="AT61" s="10">
        <v>18489</v>
      </c>
      <c r="AU61" s="10">
        <v>7729</v>
      </c>
      <c r="AV61" s="10">
        <v>701</v>
      </c>
      <c r="AW61" s="10"/>
      <c r="AX61" s="10">
        <v>16820</v>
      </c>
      <c r="AY61" s="10">
        <v>6914</v>
      </c>
      <c r="AZ61" s="10">
        <v>1174</v>
      </c>
      <c r="BA61" s="10"/>
      <c r="BB61" s="10">
        <v>13284</v>
      </c>
      <c r="BC61" s="10">
        <v>13284</v>
      </c>
      <c r="BD61" s="10">
        <v>20540</v>
      </c>
      <c r="BE61" s="10"/>
      <c r="BF61" s="10">
        <v>21217</v>
      </c>
      <c r="BG61" s="10">
        <v>21217</v>
      </c>
      <c r="BH61" s="10">
        <v>0</v>
      </c>
      <c r="BI61" s="10"/>
      <c r="BJ61" s="10">
        <v>18037</v>
      </c>
      <c r="BK61" s="10">
        <v>12853</v>
      </c>
      <c r="BL61" s="10">
        <v>0</v>
      </c>
      <c r="BM61" s="10"/>
      <c r="BN61" s="10">
        <v>13928</v>
      </c>
      <c r="BO61" s="10">
        <v>13928</v>
      </c>
      <c r="BP61" s="10">
        <v>5184</v>
      </c>
    </row>
    <row r="62" spans="1:68" ht="12">
      <c r="A62" s="1" t="s">
        <v>21</v>
      </c>
      <c r="B62" s="6">
        <v>7832585.331591153</v>
      </c>
      <c r="C62" s="6">
        <v>2665950.5130999293</v>
      </c>
      <c r="D62" s="6">
        <v>4611443.651970025</v>
      </c>
      <c r="E62" s="6"/>
      <c r="F62" s="6">
        <v>5088133.369829621</v>
      </c>
      <c r="G62" s="6">
        <v>1355182.9032108125</v>
      </c>
      <c r="H62" s="6">
        <v>3552707.0088365776</v>
      </c>
      <c r="I62" s="6"/>
      <c r="J62" s="6">
        <v>6679078.847474784</v>
      </c>
      <c r="K62" s="6">
        <v>1758948.9069189732</v>
      </c>
      <c r="L62" s="6">
        <v>3412127.4409044194</v>
      </c>
      <c r="M62" s="6"/>
      <c r="N62" s="6">
        <v>6281784.565169114</v>
      </c>
      <c r="O62" s="6">
        <v>2095594.1061938675</v>
      </c>
      <c r="P62" s="6">
        <v>4459235.540497968</v>
      </c>
      <c r="Q62" s="6"/>
      <c r="R62" s="10">
        <v>8294110</v>
      </c>
      <c r="S62" s="10">
        <v>2189448</v>
      </c>
      <c r="T62" s="10">
        <v>3544156</v>
      </c>
      <c r="U62" s="10"/>
      <c r="V62" s="10">
        <v>9872338</v>
      </c>
      <c r="W62" s="10">
        <v>2093130</v>
      </c>
      <c r="X62" s="10">
        <v>4761887</v>
      </c>
      <c r="Y62" s="10"/>
      <c r="Z62" s="10">
        <v>12906026</v>
      </c>
      <c r="AA62" s="10">
        <v>3817934</v>
      </c>
      <c r="AB62" s="10">
        <v>7205145</v>
      </c>
      <c r="AC62" s="10"/>
      <c r="AD62" s="10">
        <v>10377056</v>
      </c>
      <c r="AE62" s="10">
        <v>3746276</v>
      </c>
      <c r="AF62" s="10">
        <v>8595667</v>
      </c>
      <c r="AG62" s="10"/>
      <c r="AH62" s="10">
        <v>7800239</v>
      </c>
      <c r="AI62" s="10">
        <v>3440293</v>
      </c>
      <c r="AJ62" s="10">
        <v>6426194</v>
      </c>
      <c r="AK62" s="10"/>
      <c r="AL62" s="10">
        <v>7385773</v>
      </c>
      <c r="AM62" s="10">
        <v>2937174</v>
      </c>
      <c r="AN62" s="10">
        <v>4689525</v>
      </c>
      <c r="AO62" s="10"/>
      <c r="AP62" s="10">
        <v>7338508</v>
      </c>
      <c r="AQ62" s="10">
        <v>3557821</v>
      </c>
      <c r="AR62" s="10">
        <v>5568041</v>
      </c>
      <c r="AS62" s="10"/>
      <c r="AT62" s="10">
        <v>6860806</v>
      </c>
      <c r="AU62" s="10">
        <v>3788541</v>
      </c>
      <c r="AV62" s="10">
        <v>3905905</v>
      </c>
      <c r="AW62" s="10"/>
      <c r="AX62" s="10">
        <v>8544821</v>
      </c>
      <c r="AY62" s="10">
        <v>4452763</v>
      </c>
      <c r="AZ62" s="10">
        <v>3224031</v>
      </c>
      <c r="BA62" s="10"/>
      <c r="BB62" s="10">
        <v>7126309</v>
      </c>
      <c r="BC62" s="10">
        <v>3791114</v>
      </c>
      <c r="BD62" s="10">
        <v>2885977</v>
      </c>
      <c r="BE62" s="10"/>
      <c r="BF62" s="10">
        <v>5989707</v>
      </c>
      <c r="BG62" s="10">
        <v>3101328</v>
      </c>
      <c r="BH62" s="10">
        <v>3680727</v>
      </c>
      <c r="BI62" s="10"/>
      <c r="BJ62" s="10">
        <v>4885112</v>
      </c>
      <c r="BK62" s="10">
        <v>2236832</v>
      </c>
      <c r="BL62" s="10">
        <v>3225438</v>
      </c>
      <c r="BM62" s="10"/>
      <c r="BN62" s="10">
        <v>4330102</v>
      </c>
      <c r="BO62" s="10">
        <v>1878304</v>
      </c>
      <c r="BP62" s="10">
        <v>1802490</v>
      </c>
    </row>
    <row r="63" spans="1:68" ht="12">
      <c r="A63" s="1" t="s">
        <v>22</v>
      </c>
      <c r="B63" s="6">
        <v>336213.4413072557</v>
      </c>
      <c r="C63" s="6">
        <v>336213.4413072557</v>
      </c>
      <c r="D63" s="6">
        <v>0</v>
      </c>
      <c r="E63" s="6"/>
      <c r="F63" s="6">
        <v>171980.147396799</v>
      </c>
      <c r="G63" s="6">
        <v>171980.147396799</v>
      </c>
      <c r="H63" s="6">
        <v>0</v>
      </c>
      <c r="I63" s="6"/>
      <c r="J63" s="6">
        <v>172858.1241252511</v>
      </c>
      <c r="K63" s="6">
        <v>172858.1241252511</v>
      </c>
      <c r="L63" s="6">
        <v>0</v>
      </c>
      <c r="M63" s="6"/>
      <c r="N63" s="6">
        <v>175014.84813584882</v>
      </c>
      <c r="O63" s="6">
        <v>175014.84813584882</v>
      </c>
      <c r="P63" s="6">
        <v>0</v>
      </c>
      <c r="Q63" s="6"/>
      <c r="R63" s="10">
        <v>157695</v>
      </c>
      <c r="S63" s="10">
        <v>157695</v>
      </c>
      <c r="T63" s="10">
        <v>0</v>
      </c>
      <c r="U63" s="10"/>
      <c r="V63" s="10">
        <v>128987</v>
      </c>
      <c r="W63" s="10">
        <v>128987</v>
      </c>
      <c r="X63" s="10" t="s">
        <v>1</v>
      </c>
      <c r="Y63" s="10"/>
      <c r="Z63" s="10">
        <v>121355</v>
      </c>
      <c r="AA63" s="10">
        <v>121355</v>
      </c>
      <c r="AB63" s="10" t="s">
        <v>1</v>
      </c>
      <c r="AC63" s="10"/>
      <c r="AD63" s="10">
        <v>114496</v>
      </c>
      <c r="AE63" s="10">
        <v>114496</v>
      </c>
      <c r="AF63" s="10">
        <v>0</v>
      </c>
      <c r="AG63" s="10"/>
      <c r="AH63" s="10">
        <v>123536</v>
      </c>
      <c r="AI63" s="10">
        <v>123536</v>
      </c>
      <c r="AJ63" s="10">
        <v>0</v>
      </c>
      <c r="AK63" s="10"/>
      <c r="AL63" s="10">
        <v>153389</v>
      </c>
      <c r="AM63" s="10">
        <v>153389</v>
      </c>
      <c r="AN63" s="10">
        <v>0</v>
      </c>
      <c r="AO63" s="10"/>
      <c r="AP63" s="10">
        <v>321293</v>
      </c>
      <c r="AQ63" s="10">
        <v>321293</v>
      </c>
      <c r="AR63" s="10">
        <v>0</v>
      </c>
      <c r="AS63" s="10"/>
      <c r="AT63" s="10">
        <v>205556</v>
      </c>
      <c r="AU63" s="10">
        <v>205556</v>
      </c>
      <c r="AV63" s="10">
        <v>0</v>
      </c>
      <c r="AW63" s="10"/>
      <c r="AX63" s="10">
        <v>277390</v>
      </c>
      <c r="AY63" s="10">
        <v>277390</v>
      </c>
      <c r="AZ63" s="10">
        <v>0</v>
      </c>
      <c r="BA63" s="10"/>
      <c r="BB63" s="10">
        <v>311320</v>
      </c>
      <c r="BC63" s="10">
        <v>311320</v>
      </c>
      <c r="BD63" s="10">
        <v>0</v>
      </c>
      <c r="BE63" s="10"/>
      <c r="BF63" s="10">
        <v>208700</v>
      </c>
      <c r="BG63" s="10">
        <v>195142</v>
      </c>
      <c r="BH63" s="10">
        <v>0</v>
      </c>
      <c r="BI63" s="10"/>
      <c r="BJ63" s="10">
        <v>182525</v>
      </c>
      <c r="BK63" s="10">
        <v>182525</v>
      </c>
      <c r="BL63" s="10">
        <v>13558</v>
      </c>
      <c r="BM63" s="10"/>
      <c r="BN63" s="10">
        <v>101102</v>
      </c>
      <c r="BO63" s="10">
        <v>101102</v>
      </c>
      <c r="BP63" s="10">
        <v>0</v>
      </c>
    </row>
    <row r="64" spans="1:68" ht="12">
      <c r="A64" s="1" t="s">
        <v>23</v>
      </c>
      <c r="B64" s="6">
        <v>94511.61253337603</v>
      </c>
      <c r="C64" s="6">
        <v>80567.2762579599</v>
      </c>
      <c r="D64" s="6">
        <v>0</v>
      </c>
      <c r="E64" s="6"/>
      <c r="F64" s="6">
        <v>121883.82818511881</v>
      </c>
      <c r="G64" s="6">
        <v>107939.49190970267</v>
      </c>
      <c r="H64" s="6">
        <v>7746.853486342297</v>
      </c>
      <c r="I64" s="6"/>
      <c r="J64" s="6">
        <v>95957.6918508266</v>
      </c>
      <c r="K64" s="6">
        <v>83097.91506349838</v>
      </c>
      <c r="L64" s="6">
        <v>10535.720741425524</v>
      </c>
      <c r="M64" s="6"/>
      <c r="N64" s="6">
        <v>130204.46528634953</v>
      </c>
      <c r="O64" s="6">
        <v>113150.0255646165</v>
      </c>
      <c r="P64" s="6">
        <v>10599.761396912621</v>
      </c>
      <c r="Q64" s="6"/>
      <c r="R64" s="10">
        <v>135166</v>
      </c>
      <c r="S64" s="10">
        <v>120674</v>
      </c>
      <c r="T64" s="10">
        <v>12400</v>
      </c>
      <c r="U64" s="10"/>
      <c r="V64" s="10">
        <v>125148</v>
      </c>
      <c r="W64" s="10">
        <v>107618</v>
      </c>
      <c r="X64" s="10">
        <v>9918</v>
      </c>
      <c r="Y64" s="10"/>
      <c r="Z64" s="10">
        <v>127991</v>
      </c>
      <c r="AA64" s="10">
        <v>110825</v>
      </c>
      <c r="AB64" s="10">
        <v>15953</v>
      </c>
      <c r="AC64" s="10"/>
      <c r="AD64" s="10">
        <v>134592</v>
      </c>
      <c r="AE64" s="10">
        <v>123320</v>
      </c>
      <c r="AF64" s="10">
        <v>11227</v>
      </c>
      <c r="AG64" s="10"/>
      <c r="AH64" s="10">
        <v>134731</v>
      </c>
      <c r="AI64" s="10">
        <v>122857</v>
      </c>
      <c r="AJ64" s="10">
        <v>13773</v>
      </c>
      <c r="AK64" s="10"/>
      <c r="AL64" s="10">
        <v>135155</v>
      </c>
      <c r="AM64" s="10">
        <v>123222</v>
      </c>
      <c r="AN64" s="10">
        <v>12941</v>
      </c>
      <c r="AO64" s="10"/>
      <c r="AP64" s="10">
        <v>138396</v>
      </c>
      <c r="AQ64" s="10">
        <v>125313</v>
      </c>
      <c r="AR64" s="10">
        <v>12689</v>
      </c>
      <c r="AS64" s="10"/>
      <c r="AT64" s="10">
        <v>162254</v>
      </c>
      <c r="AU64" s="10">
        <v>135367</v>
      </c>
      <c r="AV64" s="10">
        <v>9422</v>
      </c>
      <c r="AW64" s="10"/>
      <c r="AX64" s="10">
        <v>190833</v>
      </c>
      <c r="AY64" s="10">
        <v>172323</v>
      </c>
      <c r="AZ64" s="10">
        <v>23340</v>
      </c>
      <c r="BA64" s="10"/>
      <c r="BB64" s="10">
        <v>163981</v>
      </c>
      <c r="BC64" s="10">
        <v>148950</v>
      </c>
      <c r="BD64" s="10">
        <v>14098</v>
      </c>
      <c r="BE64" s="10"/>
      <c r="BF64" s="10">
        <v>152374</v>
      </c>
      <c r="BG64" s="10">
        <v>137945</v>
      </c>
      <c r="BH64" s="10">
        <v>11441</v>
      </c>
      <c r="BI64" s="10"/>
      <c r="BJ64" s="10">
        <v>141918</v>
      </c>
      <c r="BK64" s="10">
        <v>127414</v>
      </c>
      <c r="BL64" s="10">
        <v>8760</v>
      </c>
      <c r="BM64" s="10"/>
      <c r="BN64" s="10">
        <v>127897</v>
      </c>
      <c r="BO64" s="10">
        <v>121369</v>
      </c>
      <c r="BP64" s="10">
        <v>12322</v>
      </c>
    </row>
    <row r="65" spans="1:68" ht="12">
      <c r="A65" s="1" t="s">
        <v>24</v>
      </c>
      <c r="B65" s="6">
        <v>169914.31980044107</v>
      </c>
      <c r="C65" s="6">
        <v>169914.31980044107</v>
      </c>
      <c r="D65" s="6">
        <v>0</v>
      </c>
      <c r="E65" s="6"/>
      <c r="F65" s="6">
        <v>0</v>
      </c>
      <c r="G65" s="6">
        <v>0</v>
      </c>
      <c r="H65" s="6">
        <v>0</v>
      </c>
      <c r="I65" s="6"/>
      <c r="J65" s="6">
        <v>0</v>
      </c>
      <c r="K65" s="6">
        <v>0</v>
      </c>
      <c r="L65" s="6">
        <v>0</v>
      </c>
      <c r="M65" s="6"/>
      <c r="N65" s="6">
        <v>0</v>
      </c>
      <c r="O65" s="6">
        <v>0</v>
      </c>
      <c r="P65" s="6">
        <v>0</v>
      </c>
      <c r="Q65" s="6"/>
      <c r="R65" s="10">
        <v>0</v>
      </c>
      <c r="S65" s="10">
        <v>0</v>
      </c>
      <c r="T65" s="10">
        <v>0</v>
      </c>
      <c r="U65" s="10"/>
      <c r="V65" s="10" t="s">
        <v>1</v>
      </c>
      <c r="W65" s="10" t="s">
        <v>1</v>
      </c>
      <c r="X65" s="10" t="s">
        <v>1</v>
      </c>
      <c r="Y65" s="10"/>
      <c r="Z65" s="10" t="s">
        <v>1</v>
      </c>
      <c r="AA65" s="10" t="s">
        <v>1</v>
      </c>
      <c r="AB65" s="10" t="s">
        <v>1</v>
      </c>
      <c r="AC65" s="10"/>
      <c r="AD65" s="10">
        <v>0</v>
      </c>
      <c r="AE65" s="10">
        <v>0</v>
      </c>
      <c r="AF65" s="10">
        <v>0</v>
      </c>
      <c r="AG65" s="10"/>
      <c r="AH65" s="10">
        <v>0</v>
      </c>
      <c r="AI65" s="10">
        <v>0</v>
      </c>
      <c r="AJ65" s="10">
        <v>0</v>
      </c>
      <c r="AK65" s="10"/>
      <c r="AL65" s="10">
        <v>0</v>
      </c>
      <c r="AM65" s="10">
        <v>0</v>
      </c>
      <c r="AN65" s="10">
        <v>0</v>
      </c>
      <c r="AO65" s="10"/>
      <c r="AP65" s="10">
        <v>0</v>
      </c>
      <c r="AQ65" s="10">
        <v>0</v>
      </c>
      <c r="AR65" s="10">
        <v>0</v>
      </c>
      <c r="AS65" s="10"/>
      <c r="AT65" s="10">
        <v>0</v>
      </c>
      <c r="AU65" s="10">
        <v>0</v>
      </c>
      <c r="AV65" s="10">
        <v>0</v>
      </c>
      <c r="AW65" s="10"/>
      <c r="AX65" s="10">
        <v>30028</v>
      </c>
      <c r="AY65" s="10">
        <v>30028</v>
      </c>
      <c r="AZ65" s="10">
        <v>0</v>
      </c>
      <c r="BA65" s="10"/>
      <c r="BB65" s="10">
        <v>0</v>
      </c>
      <c r="BC65" s="10">
        <v>0</v>
      </c>
      <c r="BD65" s="10">
        <v>0</v>
      </c>
      <c r="BE65" s="10"/>
      <c r="BF65" s="10">
        <v>0</v>
      </c>
      <c r="BG65" s="10">
        <v>0</v>
      </c>
      <c r="BH65" s="10">
        <v>0</v>
      </c>
      <c r="BI65" s="10"/>
      <c r="BJ65" s="10">
        <v>0</v>
      </c>
      <c r="BK65" s="10">
        <v>0</v>
      </c>
      <c r="BL65" s="10">
        <v>0</v>
      </c>
      <c r="BM65" s="10"/>
      <c r="BN65" s="10">
        <v>0</v>
      </c>
      <c r="BO65" s="10">
        <v>0</v>
      </c>
      <c r="BP65" s="10">
        <v>0</v>
      </c>
    </row>
    <row r="66" spans="1:68" ht="12">
      <c r="A66" s="1" t="s">
        <v>25</v>
      </c>
      <c r="B66" s="6">
        <v>0</v>
      </c>
      <c r="C66" s="6">
        <v>0</v>
      </c>
      <c r="D66" s="6">
        <v>0</v>
      </c>
      <c r="E66" s="6"/>
      <c r="F66" s="6">
        <v>0</v>
      </c>
      <c r="G66" s="6">
        <v>0</v>
      </c>
      <c r="H66" s="6">
        <v>0</v>
      </c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0</v>
      </c>
      <c r="P66" s="6">
        <v>0</v>
      </c>
      <c r="Q66" s="6"/>
      <c r="R66" s="10">
        <v>0</v>
      </c>
      <c r="S66" s="10">
        <v>0</v>
      </c>
      <c r="T66" s="10">
        <v>0</v>
      </c>
      <c r="U66" s="10"/>
      <c r="V66" s="10" t="s">
        <v>1</v>
      </c>
      <c r="W66" s="10" t="s">
        <v>1</v>
      </c>
      <c r="X66" s="10" t="s">
        <v>1</v>
      </c>
      <c r="Y66" s="10"/>
      <c r="Z66" s="10" t="s">
        <v>1</v>
      </c>
      <c r="AA66" s="10" t="s">
        <v>1</v>
      </c>
      <c r="AB66" s="10" t="s">
        <v>1</v>
      </c>
      <c r="AC66" s="10"/>
      <c r="AD66" s="10">
        <v>0</v>
      </c>
      <c r="AE66" s="10">
        <v>0</v>
      </c>
      <c r="AF66" s="10">
        <v>0</v>
      </c>
      <c r="AG66" s="10"/>
      <c r="AH66" s="10">
        <v>0</v>
      </c>
      <c r="AI66" s="10">
        <v>0</v>
      </c>
      <c r="AJ66" s="10">
        <v>0</v>
      </c>
      <c r="AK66" s="10"/>
      <c r="AL66" s="10">
        <v>0</v>
      </c>
      <c r="AM66" s="10">
        <v>0</v>
      </c>
      <c r="AN66" s="10">
        <v>0</v>
      </c>
      <c r="AO66" s="10"/>
      <c r="AP66" s="10">
        <v>0</v>
      </c>
      <c r="AQ66" s="10">
        <v>0</v>
      </c>
      <c r="AR66" s="10">
        <v>0</v>
      </c>
      <c r="AS66" s="10"/>
      <c r="AT66" s="10">
        <v>0</v>
      </c>
      <c r="AU66" s="10">
        <v>0</v>
      </c>
      <c r="AV66" s="10">
        <v>0</v>
      </c>
      <c r="AW66" s="10"/>
      <c r="AX66" s="10">
        <v>0</v>
      </c>
      <c r="AY66" s="10">
        <v>0</v>
      </c>
      <c r="AZ66" s="10">
        <v>0</v>
      </c>
      <c r="BA66" s="10"/>
      <c r="BB66" s="10">
        <v>0</v>
      </c>
      <c r="BC66" s="10">
        <v>0</v>
      </c>
      <c r="BD66" s="10">
        <v>0</v>
      </c>
      <c r="BE66" s="10"/>
      <c r="BF66" s="10">
        <v>0</v>
      </c>
      <c r="BG66" s="10">
        <v>0</v>
      </c>
      <c r="BH66" s="10">
        <v>0</v>
      </c>
      <c r="BI66" s="10"/>
      <c r="BJ66" s="10">
        <v>0</v>
      </c>
      <c r="BK66" s="10">
        <v>0</v>
      </c>
      <c r="BL66" s="10">
        <v>0</v>
      </c>
      <c r="BM66" s="10"/>
      <c r="BN66" s="10">
        <v>0</v>
      </c>
      <c r="BO66" s="10">
        <v>0</v>
      </c>
      <c r="BP66" s="10">
        <v>0</v>
      </c>
    </row>
    <row r="67" spans="1:68" ht="12">
      <c r="A67" s="1" t="s">
        <v>26</v>
      </c>
      <c r="B67" s="6">
        <v>13919029.88736075</v>
      </c>
      <c r="C67" s="6">
        <v>6851317.223321128</v>
      </c>
      <c r="D67" s="6">
        <v>6923104.732294566</v>
      </c>
      <c r="E67" s="6"/>
      <c r="F67" s="6">
        <v>11562953.513714513</v>
      </c>
      <c r="G67" s="6">
        <v>5673279.036498009</v>
      </c>
      <c r="H67" s="6">
        <v>5909299.839381904</v>
      </c>
      <c r="I67" s="6"/>
      <c r="J67" s="6">
        <v>13167223.579356184</v>
      </c>
      <c r="K67" s="6">
        <v>6085050.122142056</v>
      </c>
      <c r="L67" s="6">
        <v>5554442.304017518</v>
      </c>
      <c r="M67" s="6"/>
      <c r="N67" s="6">
        <v>13528172.723845331</v>
      </c>
      <c r="O67" s="6">
        <v>6986577.801649563</v>
      </c>
      <c r="P67" s="6">
        <v>6314231.48631131</v>
      </c>
      <c r="Q67" s="6"/>
      <c r="R67" s="6">
        <f aca="true" t="shared" si="30" ref="R67:X67">SUM(R58:R66)</f>
        <v>16421816</v>
      </c>
      <c r="S67" s="6">
        <f t="shared" si="30"/>
        <v>7206146</v>
      </c>
      <c r="T67" s="6">
        <f t="shared" si="30"/>
        <v>6096779</v>
      </c>
      <c r="U67" s="6"/>
      <c r="V67" s="6">
        <f t="shared" si="30"/>
        <v>18466349</v>
      </c>
      <c r="W67" s="6">
        <f t="shared" si="30"/>
        <v>7033244</v>
      </c>
      <c r="X67" s="6">
        <f t="shared" si="30"/>
        <v>7678325</v>
      </c>
      <c r="Y67" s="6"/>
      <c r="Z67" s="6">
        <f aca="true" t="shared" si="31" ref="Z67:AF67">SUM(Z58:Z66)</f>
        <v>21415592</v>
      </c>
      <c r="AA67" s="6">
        <f t="shared" si="31"/>
        <v>9208697</v>
      </c>
      <c r="AB67" s="6">
        <f t="shared" si="31"/>
        <v>10878994</v>
      </c>
      <c r="AC67" s="6"/>
      <c r="AD67" s="6">
        <f t="shared" si="31"/>
        <v>18260473</v>
      </c>
      <c r="AE67" s="6">
        <f t="shared" si="31"/>
        <v>8975720</v>
      </c>
      <c r="AF67" s="6">
        <f t="shared" si="31"/>
        <v>11495923</v>
      </c>
      <c r="AG67" s="6"/>
      <c r="AH67" s="6">
        <f aca="true" t="shared" si="32" ref="AH67:AN67">SUM(AH58:AH66)</f>
        <v>15471284</v>
      </c>
      <c r="AI67" s="6">
        <f t="shared" si="32"/>
        <v>8583909</v>
      </c>
      <c r="AJ67" s="6">
        <f t="shared" si="32"/>
        <v>9134759</v>
      </c>
      <c r="AK67" s="6"/>
      <c r="AL67" s="6">
        <f t="shared" si="32"/>
        <v>15103314</v>
      </c>
      <c r="AM67" s="6">
        <f t="shared" si="32"/>
        <v>8347385</v>
      </c>
      <c r="AN67" s="6">
        <f t="shared" si="32"/>
        <v>7159564</v>
      </c>
      <c r="AO67" s="6"/>
      <c r="AP67" s="6">
        <f aca="true" t="shared" si="33" ref="AP67:AZ67">SUM(AP58:AP66)</f>
        <v>15742820</v>
      </c>
      <c r="AQ67" s="6">
        <f t="shared" si="33"/>
        <v>10001960</v>
      </c>
      <c r="AR67" s="6">
        <f t="shared" si="33"/>
        <v>7621168</v>
      </c>
      <c r="AS67" s="6"/>
      <c r="AT67" s="6">
        <f t="shared" si="33"/>
        <v>14521590</v>
      </c>
      <c r="AU67" s="6">
        <f t="shared" si="33"/>
        <v>9608030</v>
      </c>
      <c r="AV67" s="6">
        <f t="shared" si="33"/>
        <v>5722733</v>
      </c>
      <c r="AW67" s="6"/>
      <c r="AX67" s="6">
        <f t="shared" si="33"/>
        <v>16518258</v>
      </c>
      <c r="AY67" s="6">
        <f t="shared" si="33"/>
        <v>10708185</v>
      </c>
      <c r="AZ67" s="6">
        <f t="shared" si="33"/>
        <v>4694072</v>
      </c>
      <c r="BA67" s="6"/>
      <c r="BB67" s="6">
        <f>SUM(BB58:BB66)</f>
        <v>13974362</v>
      </c>
      <c r="BC67" s="6">
        <f>SUM(BC58:BC66)</f>
        <v>9324569</v>
      </c>
      <c r="BD67" s="6">
        <f>SUM(BD58:BD66)</f>
        <v>4442797</v>
      </c>
      <c r="BE67" s="6"/>
      <c r="BF67" s="6">
        <f>SUM(BF58:BF66)</f>
        <v>12184869</v>
      </c>
      <c r="BG67" s="6">
        <f>SUM(BG58:BG66)</f>
        <v>8192519</v>
      </c>
      <c r="BH67" s="6">
        <f>SUM(BH58:BH66)</f>
        <v>5050310</v>
      </c>
      <c r="BI67" s="6"/>
      <c r="BJ67" s="6">
        <f>SUM(BJ58:BJ66)</f>
        <v>10695044</v>
      </c>
      <c r="BK67" s="6">
        <f>SUM(BK58:BK66)</f>
        <v>6946347</v>
      </c>
      <c r="BL67" s="6">
        <f>SUM(BL58:BL66)</f>
        <v>4370949</v>
      </c>
      <c r="BM67" s="6"/>
      <c r="BN67" s="6">
        <f>SUM(BN58:BN66)</f>
        <v>8962337</v>
      </c>
      <c r="BO67" s="6">
        <f>SUM(BO58:BO66)</f>
        <v>5911836</v>
      </c>
      <c r="BP67" s="6">
        <f>SUM(BP58:BP66)</f>
        <v>2737114</v>
      </c>
    </row>
    <row r="68" spans="1:68" ht="12">
      <c r="A68" s="11" t="s">
        <v>31</v>
      </c>
      <c r="B68" s="6">
        <v>0</v>
      </c>
      <c r="C68" s="6">
        <v>0</v>
      </c>
      <c r="D68" s="6">
        <v>0</v>
      </c>
      <c r="E68" s="6"/>
      <c r="F68" s="6">
        <v>0</v>
      </c>
      <c r="G68" s="6">
        <v>0</v>
      </c>
      <c r="H68" s="6">
        <v>0</v>
      </c>
      <c r="I68" s="6"/>
      <c r="J68" s="6">
        <v>0</v>
      </c>
      <c r="K68" s="6">
        <v>0</v>
      </c>
      <c r="L68" s="6">
        <v>0</v>
      </c>
      <c r="M68" s="6"/>
      <c r="N68" s="6">
        <v>0</v>
      </c>
      <c r="O68" s="6">
        <v>0</v>
      </c>
      <c r="P68" s="6">
        <v>0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ht="12">
      <c r="A69" s="1" t="s">
        <v>17</v>
      </c>
      <c r="B69" s="6">
        <v>1025166.9446926307</v>
      </c>
      <c r="C69" s="6">
        <v>967323.7719946082</v>
      </c>
      <c r="D69" s="6">
        <v>27372.215651742783</v>
      </c>
      <c r="E69" s="6"/>
      <c r="F69" s="6">
        <v>1173906.531630403</v>
      </c>
      <c r="G69" s="6">
        <v>1124326.6693178122</v>
      </c>
      <c r="H69" s="6">
        <v>42349.46572533789</v>
      </c>
      <c r="I69" s="6"/>
      <c r="J69" s="6">
        <v>1123500.338279269</v>
      </c>
      <c r="K69" s="6">
        <v>1088329.623451275</v>
      </c>
      <c r="L69" s="6">
        <v>48805.17696395647</v>
      </c>
      <c r="M69" s="6"/>
      <c r="N69" s="6">
        <v>976994.4274300588</v>
      </c>
      <c r="O69" s="6">
        <v>943700.516973356</v>
      </c>
      <c r="P69" s="6">
        <v>29368.83802362274</v>
      </c>
      <c r="Q69" s="6"/>
      <c r="R69" s="10">
        <v>1376931</v>
      </c>
      <c r="S69" s="10">
        <v>1322226</v>
      </c>
      <c r="T69" s="10">
        <v>25181</v>
      </c>
      <c r="U69" s="10"/>
      <c r="V69" s="10">
        <v>1646108</v>
      </c>
      <c r="W69" s="10">
        <v>1547434</v>
      </c>
      <c r="X69" s="10">
        <v>34724</v>
      </c>
      <c r="Y69" s="10"/>
      <c r="Z69" s="10">
        <v>1819671</v>
      </c>
      <c r="AA69" s="10">
        <v>1734601</v>
      </c>
      <c r="AB69" s="10">
        <v>90072</v>
      </c>
      <c r="AC69" s="10"/>
      <c r="AD69" s="10">
        <v>1780731</v>
      </c>
      <c r="AE69" s="10">
        <v>1709346</v>
      </c>
      <c r="AF69" s="10">
        <v>62714</v>
      </c>
      <c r="AG69" s="10"/>
      <c r="AH69" s="10">
        <v>1803940</v>
      </c>
      <c r="AI69" s="10">
        <v>1737453</v>
      </c>
      <c r="AJ69" s="10">
        <v>83204</v>
      </c>
      <c r="AK69" s="10"/>
      <c r="AL69" s="10">
        <v>1893609</v>
      </c>
      <c r="AM69" s="10">
        <v>1789530</v>
      </c>
      <c r="AN69" s="10">
        <v>63871</v>
      </c>
      <c r="AO69" s="10"/>
      <c r="AP69" s="10">
        <v>2055186</v>
      </c>
      <c r="AQ69" s="10">
        <v>1943543</v>
      </c>
      <c r="AR69" s="10">
        <v>100682</v>
      </c>
      <c r="AS69" s="10"/>
      <c r="AT69" s="10">
        <v>2028161</v>
      </c>
      <c r="AU69" s="10">
        <v>1930805</v>
      </c>
      <c r="AV69" s="10">
        <v>113312</v>
      </c>
      <c r="AW69" s="10"/>
      <c r="AX69" s="10">
        <v>1554995</v>
      </c>
      <c r="AY69" s="10">
        <v>1537592</v>
      </c>
      <c r="AZ69" s="10">
        <v>94020</v>
      </c>
      <c r="BA69" s="10"/>
      <c r="BB69" s="10">
        <v>1896422</v>
      </c>
      <c r="BC69" s="10">
        <v>1865787</v>
      </c>
      <c r="BD69" s="10">
        <v>18297</v>
      </c>
      <c r="BE69" s="10"/>
      <c r="BF69" s="10">
        <v>1817065</v>
      </c>
      <c r="BG69" s="10">
        <v>1780871</v>
      </c>
      <c r="BH69" s="10">
        <v>24172</v>
      </c>
      <c r="BI69" s="10"/>
      <c r="BJ69" s="10">
        <v>1699648</v>
      </c>
      <c r="BK69" s="10">
        <v>1671606</v>
      </c>
      <c r="BL69" s="10">
        <v>20616</v>
      </c>
      <c r="BM69" s="10"/>
      <c r="BN69" s="10">
        <v>1656965</v>
      </c>
      <c r="BO69" s="10">
        <v>1636031</v>
      </c>
      <c r="BP69" s="10">
        <v>20892</v>
      </c>
    </row>
    <row r="70" spans="1:68" ht="12">
      <c r="A70" s="1" t="s">
        <v>18</v>
      </c>
      <c r="B70" s="6">
        <v>25306.38805538484</v>
      </c>
      <c r="C70" s="6">
        <v>5164.568990894865</v>
      </c>
      <c r="D70" s="6">
        <v>2582.2844954474326</v>
      </c>
      <c r="E70" s="6"/>
      <c r="F70" s="6">
        <v>10845.594880879216</v>
      </c>
      <c r="G70" s="6">
        <v>5164.568990894865</v>
      </c>
      <c r="H70" s="6">
        <v>5164.568990894865</v>
      </c>
      <c r="I70" s="6"/>
      <c r="J70" s="6">
        <v>12033.445748785036</v>
      </c>
      <c r="K70" s="6">
        <v>5319.506060621711</v>
      </c>
      <c r="L70" s="6">
        <v>20038.527684672074</v>
      </c>
      <c r="M70" s="6"/>
      <c r="N70" s="6">
        <v>14091.52649165664</v>
      </c>
      <c r="O70" s="6">
        <v>2566.2743315756584</v>
      </c>
      <c r="P70" s="6">
        <v>6004.844365713459</v>
      </c>
      <c r="Q70" s="6"/>
      <c r="R70" s="10">
        <v>18374</v>
      </c>
      <c r="S70" s="10">
        <v>6398</v>
      </c>
      <c r="T70" s="10">
        <v>9397</v>
      </c>
      <c r="U70" s="10"/>
      <c r="V70" s="10">
        <v>33930</v>
      </c>
      <c r="W70" s="10">
        <v>22832</v>
      </c>
      <c r="X70" s="10">
        <v>5669</v>
      </c>
      <c r="Y70" s="10"/>
      <c r="Z70" s="10">
        <v>19054</v>
      </c>
      <c r="AA70" s="10">
        <v>8860</v>
      </c>
      <c r="AB70" s="10">
        <v>14094</v>
      </c>
      <c r="AC70" s="10"/>
      <c r="AD70" s="10">
        <v>35968</v>
      </c>
      <c r="AE70" s="10">
        <v>21619</v>
      </c>
      <c r="AF70" s="10">
        <v>8666</v>
      </c>
      <c r="AG70" s="10"/>
      <c r="AH70" s="10">
        <v>26551</v>
      </c>
      <c r="AI70" s="10">
        <v>14057</v>
      </c>
      <c r="AJ70" s="10">
        <v>12015</v>
      </c>
      <c r="AK70" s="10"/>
      <c r="AL70" s="10">
        <v>32634</v>
      </c>
      <c r="AM70" s="10">
        <v>21120</v>
      </c>
      <c r="AN70" s="10">
        <v>11564</v>
      </c>
      <c r="AO70" s="10"/>
      <c r="AP70" s="10">
        <v>32268</v>
      </c>
      <c r="AQ70" s="10">
        <v>27397</v>
      </c>
      <c r="AR70" s="10">
        <v>11115</v>
      </c>
      <c r="AS70" s="10"/>
      <c r="AT70" s="10">
        <v>10978</v>
      </c>
      <c r="AU70" s="10">
        <v>3830</v>
      </c>
      <c r="AV70" s="10">
        <v>3050</v>
      </c>
      <c r="AW70" s="10"/>
      <c r="AX70" s="10">
        <v>10997</v>
      </c>
      <c r="AY70" s="10">
        <v>5505</v>
      </c>
      <c r="AZ70" s="10">
        <v>4736</v>
      </c>
      <c r="BA70" s="10"/>
      <c r="BB70" s="10">
        <v>9984</v>
      </c>
      <c r="BC70" s="10">
        <v>6334</v>
      </c>
      <c r="BD70" s="10">
        <v>5442</v>
      </c>
      <c r="BE70" s="10"/>
      <c r="BF70" s="10">
        <v>6527</v>
      </c>
      <c r="BG70" s="10">
        <v>3875</v>
      </c>
      <c r="BH70" s="10">
        <v>4170</v>
      </c>
      <c r="BI70" s="10"/>
      <c r="BJ70" s="10">
        <v>4104</v>
      </c>
      <c r="BK70" s="10">
        <v>1186</v>
      </c>
      <c r="BL70" s="10">
        <v>2419</v>
      </c>
      <c r="BM70" s="10"/>
      <c r="BN70" s="10">
        <v>2952</v>
      </c>
      <c r="BO70" s="10">
        <v>1878</v>
      </c>
      <c r="BP70" s="10">
        <v>2923</v>
      </c>
    </row>
    <row r="71" spans="1:68" ht="12">
      <c r="A71" s="1" t="s">
        <v>19</v>
      </c>
      <c r="B71" s="6">
        <v>245317.02706750607</v>
      </c>
      <c r="C71" s="6">
        <v>73336.87967070709</v>
      </c>
      <c r="D71" s="6">
        <v>127048.39717601368</v>
      </c>
      <c r="E71" s="6"/>
      <c r="F71" s="6">
        <v>137893.9920568929</v>
      </c>
      <c r="G71" s="6">
        <v>30470.957046279702</v>
      </c>
      <c r="H71" s="6">
        <v>199352.3630485418</v>
      </c>
      <c r="I71" s="6"/>
      <c r="J71" s="6">
        <v>1055844.4844985462</v>
      </c>
      <c r="K71" s="6">
        <v>871727.5999731442</v>
      </c>
      <c r="L71" s="6">
        <v>139649.94551379714</v>
      </c>
      <c r="M71" s="6"/>
      <c r="N71" s="6">
        <v>86412630.98638104</v>
      </c>
      <c r="O71" s="6">
        <v>74808185.32539368</v>
      </c>
      <c r="P71" s="6">
        <v>173292.98083428448</v>
      </c>
      <c r="Q71" s="6"/>
      <c r="R71" s="10">
        <v>114410196</v>
      </c>
      <c r="S71" s="10">
        <v>90503722</v>
      </c>
      <c r="T71" s="10">
        <v>10968313</v>
      </c>
      <c r="U71" s="10"/>
      <c r="V71" s="10">
        <v>112337822</v>
      </c>
      <c r="W71" s="10">
        <v>85908625</v>
      </c>
      <c r="X71" s="10">
        <v>23120241</v>
      </c>
      <c r="Y71" s="10"/>
      <c r="Z71" s="10">
        <v>25257821</v>
      </c>
      <c r="AA71" s="10">
        <v>21034098</v>
      </c>
      <c r="AB71" s="10">
        <v>22122257</v>
      </c>
      <c r="AC71" s="10"/>
      <c r="AD71" s="10">
        <v>14333819</v>
      </c>
      <c r="AE71" s="10">
        <v>10212504</v>
      </c>
      <c r="AF71" s="10">
        <v>8472231</v>
      </c>
      <c r="AG71" s="10"/>
      <c r="AH71" s="10">
        <v>14957041</v>
      </c>
      <c r="AI71" s="10">
        <v>9511722</v>
      </c>
      <c r="AJ71" s="10">
        <v>4189707</v>
      </c>
      <c r="AK71" s="10"/>
      <c r="AL71" s="10">
        <v>16534208</v>
      </c>
      <c r="AM71" s="10">
        <v>8760492</v>
      </c>
      <c r="AN71" s="10">
        <v>5178791</v>
      </c>
      <c r="AO71" s="10"/>
      <c r="AP71" s="10">
        <v>17222905</v>
      </c>
      <c r="AQ71" s="10">
        <v>11147476</v>
      </c>
      <c r="AR71" s="10">
        <v>7209983</v>
      </c>
      <c r="AS71" s="10"/>
      <c r="AT71" s="10">
        <v>17801412</v>
      </c>
      <c r="AU71" s="10">
        <v>11003206</v>
      </c>
      <c r="AV71" s="10">
        <v>6725613</v>
      </c>
      <c r="AW71" s="10"/>
      <c r="AX71" s="10">
        <v>920174</v>
      </c>
      <c r="AY71" s="10">
        <v>218701</v>
      </c>
      <c r="AZ71" s="10">
        <v>4532045</v>
      </c>
      <c r="BA71" s="10"/>
      <c r="BB71" s="10">
        <v>771845</v>
      </c>
      <c r="BC71" s="10">
        <v>270252</v>
      </c>
      <c r="BD71" s="10">
        <v>2175304</v>
      </c>
      <c r="BE71" s="10"/>
      <c r="BF71" s="10">
        <v>647522</v>
      </c>
      <c r="BG71" s="10">
        <v>339638</v>
      </c>
      <c r="BH71" s="10">
        <v>739060</v>
      </c>
      <c r="BI71" s="10"/>
      <c r="BJ71" s="10">
        <v>565122</v>
      </c>
      <c r="BK71" s="10">
        <v>278110</v>
      </c>
      <c r="BL71" s="10">
        <v>586041</v>
      </c>
      <c r="BM71" s="10"/>
      <c r="BN71" s="10">
        <v>739762</v>
      </c>
      <c r="BO71" s="10">
        <v>284795</v>
      </c>
      <c r="BP71" s="10">
        <v>661711</v>
      </c>
    </row>
    <row r="72" spans="1:68" ht="12">
      <c r="A72" s="1" t="s">
        <v>20</v>
      </c>
      <c r="B72" s="6">
        <v>0</v>
      </c>
      <c r="C72" s="6">
        <v>0</v>
      </c>
      <c r="D72" s="6">
        <v>0</v>
      </c>
      <c r="E72" s="6"/>
      <c r="F72" s="6">
        <v>0</v>
      </c>
      <c r="G72" s="6">
        <v>0</v>
      </c>
      <c r="H72" s="6">
        <v>0</v>
      </c>
      <c r="I72" s="6"/>
      <c r="J72" s="6">
        <v>0</v>
      </c>
      <c r="K72" s="6">
        <v>0</v>
      </c>
      <c r="L72" s="6">
        <v>0</v>
      </c>
      <c r="M72" s="6"/>
      <c r="N72" s="6">
        <v>0</v>
      </c>
      <c r="O72" s="6">
        <v>0</v>
      </c>
      <c r="P72" s="6">
        <v>0</v>
      </c>
      <c r="Q72" s="6"/>
      <c r="R72" s="10">
        <v>0</v>
      </c>
      <c r="S72" s="10">
        <v>0</v>
      </c>
      <c r="T72" s="10">
        <v>0</v>
      </c>
      <c r="U72" s="10"/>
      <c r="V72" s="10" t="s">
        <v>1</v>
      </c>
      <c r="W72" s="10" t="s">
        <v>1</v>
      </c>
      <c r="X72" s="10" t="s">
        <v>1</v>
      </c>
      <c r="Y72" s="10"/>
      <c r="Z72" s="10" t="s">
        <v>1</v>
      </c>
      <c r="AA72" s="10" t="s">
        <v>1</v>
      </c>
      <c r="AB72" s="10" t="s">
        <v>1</v>
      </c>
      <c r="AC72" s="10"/>
      <c r="AD72" s="10">
        <v>0</v>
      </c>
      <c r="AE72" s="10">
        <v>0</v>
      </c>
      <c r="AF72" s="10">
        <v>0</v>
      </c>
      <c r="AG72" s="10"/>
      <c r="AH72" s="10">
        <v>0</v>
      </c>
      <c r="AI72" s="10">
        <v>0</v>
      </c>
      <c r="AJ72" s="10">
        <v>0</v>
      </c>
      <c r="AK72" s="10"/>
      <c r="AL72" s="10">
        <v>0</v>
      </c>
      <c r="AM72" s="10">
        <v>0</v>
      </c>
      <c r="AN72" s="10">
        <v>0</v>
      </c>
      <c r="AO72" s="10"/>
      <c r="AP72" s="10">
        <v>165</v>
      </c>
      <c r="AQ72" s="10">
        <v>165</v>
      </c>
      <c r="AR72" s="10">
        <v>0</v>
      </c>
      <c r="AS72" s="10"/>
      <c r="AT72" s="10">
        <v>490</v>
      </c>
      <c r="AU72" s="10">
        <v>330</v>
      </c>
      <c r="AV72" s="10">
        <v>0</v>
      </c>
      <c r="AW72" s="10"/>
      <c r="AX72" s="10">
        <v>170</v>
      </c>
      <c r="AY72" s="10">
        <v>170</v>
      </c>
      <c r="AZ72" s="10">
        <v>160</v>
      </c>
      <c r="BA72" s="10"/>
      <c r="BB72" s="10">
        <v>340</v>
      </c>
      <c r="BC72" s="10">
        <v>170</v>
      </c>
      <c r="BD72" s="10">
        <v>0</v>
      </c>
      <c r="BE72" s="10"/>
      <c r="BF72" s="10">
        <v>170</v>
      </c>
      <c r="BG72" s="10">
        <v>170</v>
      </c>
      <c r="BH72" s="10">
        <v>170</v>
      </c>
      <c r="BI72" s="10"/>
      <c r="BJ72" s="10">
        <v>0</v>
      </c>
      <c r="BK72" s="10">
        <v>0</v>
      </c>
      <c r="BL72" s="10">
        <v>0</v>
      </c>
      <c r="BM72" s="10"/>
      <c r="BN72" s="10">
        <v>170</v>
      </c>
      <c r="BO72" s="10">
        <v>170</v>
      </c>
      <c r="BP72" s="10">
        <v>0</v>
      </c>
    </row>
    <row r="73" spans="1:68" ht="12">
      <c r="A73" s="1" t="s">
        <v>21</v>
      </c>
      <c r="B73" s="6">
        <v>228790.40629664253</v>
      </c>
      <c r="C73" s="6">
        <v>211747.32862668947</v>
      </c>
      <c r="D73" s="6">
        <v>93995.15563428654</v>
      </c>
      <c r="E73" s="6"/>
      <c r="F73" s="6">
        <v>1212124.3421630247</v>
      </c>
      <c r="G73" s="6">
        <v>982301.0220682033</v>
      </c>
      <c r="H73" s="6">
        <v>86764.75904703373</v>
      </c>
      <c r="I73" s="6"/>
      <c r="J73" s="6">
        <v>353721.33018638927</v>
      </c>
      <c r="K73" s="6">
        <v>328053.42230164184</v>
      </c>
      <c r="L73" s="6">
        <v>157364.41715256652</v>
      </c>
      <c r="M73" s="6"/>
      <c r="N73" s="6">
        <v>30314865.695383392</v>
      </c>
      <c r="O73" s="6">
        <v>27682122.327981118</v>
      </c>
      <c r="P73" s="6">
        <v>38123.81537698772</v>
      </c>
      <c r="Q73" s="6"/>
      <c r="R73" s="10">
        <v>26938481</v>
      </c>
      <c r="S73" s="10">
        <v>21614637</v>
      </c>
      <c r="T73" s="10">
        <v>2079030</v>
      </c>
      <c r="U73" s="10"/>
      <c r="V73" s="10">
        <v>19520122</v>
      </c>
      <c r="W73" s="10">
        <v>15454971</v>
      </c>
      <c r="X73" s="10">
        <v>5765143</v>
      </c>
      <c r="Y73" s="10"/>
      <c r="Z73" s="10">
        <v>629445</v>
      </c>
      <c r="AA73" s="10">
        <v>403283</v>
      </c>
      <c r="AB73" s="10">
        <v>3057458</v>
      </c>
      <c r="AC73" s="10"/>
      <c r="AD73" s="10">
        <v>2477347</v>
      </c>
      <c r="AE73" s="10">
        <v>1565923</v>
      </c>
      <c r="AF73" s="10">
        <v>928442</v>
      </c>
      <c r="AG73" s="10"/>
      <c r="AH73" s="10">
        <v>1923502</v>
      </c>
      <c r="AI73" s="10">
        <v>1457730</v>
      </c>
      <c r="AJ73" s="10">
        <v>371790</v>
      </c>
      <c r="AK73" s="10"/>
      <c r="AL73" s="10">
        <v>2141122</v>
      </c>
      <c r="AM73" s="10">
        <v>869588</v>
      </c>
      <c r="AN73" s="10">
        <v>1035683</v>
      </c>
      <c r="AO73" s="10"/>
      <c r="AP73" s="10">
        <v>4965375</v>
      </c>
      <c r="AQ73" s="10">
        <v>4017771</v>
      </c>
      <c r="AR73" s="10">
        <v>1264034</v>
      </c>
      <c r="AS73" s="10"/>
      <c r="AT73" s="10">
        <v>5424834</v>
      </c>
      <c r="AU73" s="10">
        <v>2080557</v>
      </c>
      <c r="AV73" s="10">
        <v>810177</v>
      </c>
      <c r="AW73" s="10"/>
      <c r="AX73" s="10">
        <v>3637198</v>
      </c>
      <c r="AY73" s="10">
        <v>2768373</v>
      </c>
      <c r="AZ73" s="10">
        <v>2574093</v>
      </c>
      <c r="BA73" s="10"/>
      <c r="BB73" s="10">
        <v>3027531</v>
      </c>
      <c r="BC73" s="10">
        <v>2714048</v>
      </c>
      <c r="BD73" s="10">
        <v>619708</v>
      </c>
      <c r="BE73" s="10"/>
      <c r="BF73" s="10">
        <v>3348320</v>
      </c>
      <c r="BG73" s="10">
        <v>2791448</v>
      </c>
      <c r="BH73" s="10">
        <v>317561</v>
      </c>
      <c r="BI73" s="10"/>
      <c r="BJ73" s="10">
        <v>2721344</v>
      </c>
      <c r="BK73" s="10">
        <v>1729718</v>
      </c>
      <c r="BL73" s="10">
        <v>541058</v>
      </c>
      <c r="BM73" s="10"/>
      <c r="BN73" s="10">
        <v>3470440</v>
      </c>
      <c r="BO73" s="10">
        <v>3161917</v>
      </c>
      <c r="BP73" s="10">
        <v>946743</v>
      </c>
    </row>
    <row r="74" spans="1:68" ht="12">
      <c r="A74" s="1" t="s">
        <v>22</v>
      </c>
      <c r="B74" s="6">
        <v>1642849.3960036566</v>
      </c>
      <c r="C74" s="6">
        <v>1642849.3960036566</v>
      </c>
      <c r="D74" s="6">
        <v>0</v>
      </c>
      <c r="E74" s="6"/>
      <c r="F74" s="6">
        <v>1480681.9296895578</v>
      </c>
      <c r="G74" s="6">
        <v>1478099.6451941102</v>
      </c>
      <c r="H74" s="6">
        <v>0</v>
      </c>
      <c r="I74" s="6"/>
      <c r="J74" s="6">
        <v>1362361.6541081565</v>
      </c>
      <c r="K74" s="6">
        <v>1362361.6541081565</v>
      </c>
      <c r="L74" s="6">
        <v>2478.993115629535</v>
      </c>
      <c r="M74" s="6"/>
      <c r="N74" s="6">
        <v>1209655.161728478</v>
      </c>
      <c r="O74" s="6">
        <v>1209655.161728478</v>
      </c>
      <c r="P74" s="6">
        <v>0</v>
      </c>
      <c r="Q74" s="6"/>
      <c r="R74" s="10">
        <v>949360</v>
      </c>
      <c r="S74" s="10">
        <v>949360</v>
      </c>
      <c r="T74" s="10">
        <v>0</v>
      </c>
      <c r="U74" s="10"/>
      <c r="V74" s="10">
        <v>641096</v>
      </c>
      <c r="W74" s="10">
        <v>641095</v>
      </c>
      <c r="X74" s="10" t="s">
        <v>1</v>
      </c>
      <c r="Y74" s="10"/>
      <c r="Z74" s="10">
        <v>563535</v>
      </c>
      <c r="AA74" s="10">
        <v>563535</v>
      </c>
      <c r="AB74" s="10" t="s">
        <v>1</v>
      </c>
      <c r="AC74" s="10"/>
      <c r="AD74" s="10">
        <v>563340</v>
      </c>
      <c r="AE74" s="10">
        <v>514792</v>
      </c>
      <c r="AF74" s="10">
        <v>0</v>
      </c>
      <c r="AG74" s="10"/>
      <c r="AH74" s="10">
        <v>500661</v>
      </c>
      <c r="AI74" s="10">
        <v>496656</v>
      </c>
      <c r="AJ74" s="10">
        <v>48548</v>
      </c>
      <c r="AK74" s="10"/>
      <c r="AL74" s="10">
        <v>653475</v>
      </c>
      <c r="AM74" s="10">
        <v>653475</v>
      </c>
      <c r="AN74" s="10">
        <v>0</v>
      </c>
      <c r="AO74" s="10"/>
      <c r="AP74" s="10">
        <v>652596</v>
      </c>
      <c r="AQ74" s="10">
        <v>652596</v>
      </c>
      <c r="AR74" s="10">
        <v>0</v>
      </c>
      <c r="AS74" s="10"/>
      <c r="AT74" s="10">
        <v>501192</v>
      </c>
      <c r="AU74" s="10">
        <v>501192</v>
      </c>
      <c r="AV74" s="10">
        <v>0</v>
      </c>
      <c r="AW74" s="10"/>
      <c r="AX74" s="10">
        <v>449004</v>
      </c>
      <c r="AY74" s="10">
        <v>449004</v>
      </c>
      <c r="AZ74" s="10">
        <v>0</v>
      </c>
      <c r="BA74" s="10"/>
      <c r="BB74" s="10">
        <v>423546</v>
      </c>
      <c r="BC74" s="10">
        <v>423546</v>
      </c>
      <c r="BD74" s="10">
        <v>0</v>
      </c>
      <c r="BE74" s="10"/>
      <c r="BF74" s="10">
        <v>66342</v>
      </c>
      <c r="BG74" s="10">
        <v>64995</v>
      </c>
      <c r="BH74" s="10">
        <v>0</v>
      </c>
      <c r="BI74" s="10"/>
      <c r="BJ74" s="10">
        <v>345438</v>
      </c>
      <c r="BK74" s="10">
        <v>345438</v>
      </c>
      <c r="BL74" s="10">
        <v>1347</v>
      </c>
      <c r="BM74" s="10"/>
      <c r="BN74" s="10">
        <v>46967</v>
      </c>
      <c r="BO74" s="10">
        <v>46967</v>
      </c>
      <c r="BP74" s="10">
        <v>0</v>
      </c>
    </row>
    <row r="75" spans="1:68" ht="12">
      <c r="A75" s="1" t="s">
        <v>23</v>
      </c>
      <c r="B75" s="6">
        <v>98643.26772609192</v>
      </c>
      <c r="C75" s="6">
        <v>91412.87113883911</v>
      </c>
      <c r="D75" s="6">
        <v>0</v>
      </c>
      <c r="E75" s="6"/>
      <c r="F75" s="6">
        <v>88314.12974430219</v>
      </c>
      <c r="G75" s="6">
        <v>74369.79346888606</v>
      </c>
      <c r="H75" s="6">
        <v>4648.112091805378</v>
      </c>
      <c r="I75" s="6"/>
      <c r="J75" s="6">
        <v>78088.28314233036</v>
      </c>
      <c r="K75" s="6">
        <v>68946.99602844645</v>
      </c>
      <c r="L75" s="6">
        <v>13531.170756144546</v>
      </c>
      <c r="M75" s="6"/>
      <c r="N75" s="6">
        <v>74829.4401090757</v>
      </c>
      <c r="O75" s="6">
        <v>65437.154942234294</v>
      </c>
      <c r="P75" s="6">
        <v>7869.770228325595</v>
      </c>
      <c r="Q75" s="6"/>
      <c r="R75" s="10">
        <v>105165</v>
      </c>
      <c r="S75" s="10">
        <v>91908</v>
      </c>
      <c r="T75" s="10">
        <v>7235</v>
      </c>
      <c r="U75" s="10"/>
      <c r="V75" s="10">
        <v>105378</v>
      </c>
      <c r="W75" s="10">
        <v>89560</v>
      </c>
      <c r="X75" s="10">
        <v>9482</v>
      </c>
      <c r="Y75" s="10"/>
      <c r="Z75" s="10">
        <v>116731</v>
      </c>
      <c r="AA75" s="10">
        <v>105090</v>
      </c>
      <c r="AB75" s="10">
        <v>11188</v>
      </c>
      <c r="AC75" s="10"/>
      <c r="AD75" s="10">
        <v>98303</v>
      </c>
      <c r="AE75" s="10">
        <v>93677</v>
      </c>
      <c r="AF75" s="10">
        <v>9339</v>
      </c>
      <c r="AG75" s="10"/>
      <c r="AH75" s="10">
        <v>104836</v>
      </c>
      <c r="AI75" s="10">
        <v>97066</v>
      </c>
      <c r="AJ75" s="10">
        <v>5139</v>
      </c>
      <c r="AK75" s="10"/>
      <c r="AL75" s="10">
        <v>108983</v>
      </c>
      <c r="AM75" s="10">
        <v>96019</v>
      </c>
      <c r="AN75" s="10">
        <v>9498</v>
      </c>
      <c r="AO75" s="10"/>
      <c r="AP75" s="10">
        <v>115254</v>
      </c>
      <c r="AQ75" s="10">
        <v>103241</v>
      </c>
      <c r="AR75" s="10">
        <v>12160</v>
      </c>
      <c r="AS75" s="10"/>
      <c r="AT75" s="10">
        <v>132756</v>
      </c>
      <c r="AU75" s="10">
        <v>106587</v>
      </c>
      <c r="AV75" s="10">
        <v>10696</v>
      </c>
      <c r="AW75" s="10"/>
      <c r="AX75" s="10">
        <v>104333</v>
      </c>
      <c r="AY75" s="10">
        <v>91819</v>
      </c>
      <c r="AZ75" s="10">
        <v>23150</v>
      </c>
      <c r="BA75" s="10"/>
      <c r="BB75" s="10">
        <v>122353</v>
      </c>
      <c r="BC75" s="10">
        <v>104293</v>
      </c>
      <c r="BD75" s="10">
        <v>11687</v>
      </c>
      <c r="BE75" s="10"/>
      <c r="BF75" s="10">
        <v>131931</v>
      </c>
      <c r="BG75" s="10">
        <v>119255</v>
      </c>
      <c r="BH75" s="10">
        <v>17553</v>
      </c>
      <c r="BI75" s="10"/>
      <c r="BJ75" s="10">
        <v>80198</v>
      </c>
      <c r="BK75" s="10">
        <v>69738</v>
      </c>
      <c r="BL75" s="10">
        <v>10813</v>
      </c>
      <c r="BM75" s="10"/>
      <c r="BN75" s="10">
        <v>200170</v>
      </c>
      <c r="BO75" s="10">
        <v>182662</v>
      </c>
      <c r="BP75" s="10">
        <v>9980</v>
      </c>
    </row>
    <row r="76" spans="1:68" ht="12">
      <c r="A76" s="1" t="s">
        <v>24</v>
      </c>
      <c r="B76" s="6">
        <v>0</v>
      </c>
      <c r="C76" s="6">
        <v>0</v>
      </c>
      <c r="D76" s="6">
        <v>258228.44954474326</v>
      </c>
      <c r="E76" s="6"/>
      <c r="F76" s="6">
        <v>0</v>
      </c>
      <c r="G76" s="6">
        <v>0</v>
      </c>
      <c r="H76" s="6">
        <v>0</v>
      </c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  <c r="Q76" s="6"/>
      <c r="R76" s="10">
        <v>0</v>
      </c>
      <c r="S76" s="10">
        <v>0</v>
      </c>
      <c r="T76" s="10">
        <v>0</v>
      </c>
      <c r="U76" s="10"/>
      <c r="V76" s="10" t="s">
        <v>1</v>
      </c>
      <c r="W76" s="10" t="s">
        <v>1</v>
      </c>
      <c r="X76" s="10" t="s">
        <v>1</v>
      </c>
      <c r="Y76" s="10"/>
      <c r="Z76" s="10">
        <v>123950</v>
      </c>
      <c r="AA76" s="10">
        <v>123950</v>
      </c>
      <c r="AB76" s="10" t="s">
        <v>1</v>
      </c>
      <c r="AC76" s="10"/>
      <c r="AD76" s="10">
        <v>0</v>
      </c>
      <c r="AE76" s="10">
        <v>0</v>
      </c>
      <c r="AF76" s="10">
        <v>0</v>
      </c>
      <c r="AG76" s="10"/>
      <c r="AH76" s="10">
        <v>0</v>
      </c>
      <c r="AI76" s="10">
        <v>0</v>
      </c>
      <c r="AJ76" s="10">
        <v>0</v>
      </c>
      <c r="AK76" s="10"/>
      <c r="AL76" s="10">
        <v>267370</v>
      </c>
      <c r="AM76" s="10">
        <v>0</v>
      </c>
      <c r="AN76" s="10">
        <v>0</v>
      </c>
      <c r="AO76" s="10"/>
      <c r="AP76" s="10">
        <v>0</v>
      </c>
      <c r="AQ76" s="10">
        <v>0</v>
      </c>
      <c r="AR76" s="10">
        <v>267370</v>
      </c>
      <c r="AS76" s="10"/>
      <c r="AT76" s="10">
        <v>0</v>
      </c>
      <c r="AU76" s="10">
        <v>0</v>
      </c>
      <c r="AV76" s="10">
        <v>0</v>
      </c>
      <c r="AW76" s="10"/>
      <c r="AX76" s="10">
        <v>0</v>
      </c>
      <c r="AY76" s="10">
        <v>0</v>
      </c>
      <c r="AZ76" s="10">
        <v>0</v>
      </c>
      <c r="BA76" s="10"/>
      <c r="BB76" s="10">
        <v>300</v>
      </c>
      <c r="BC76" s="10">
        <v>0</v>
      </c>
      <c r="BD76" s="10">
        <v>0</v>
      </c>
      <c r="BE76" s="10"/>
      <c r="BF76" s="10">
        <v>2157</v>
      </c>
      <c r="BG76" s="10">
        <v>0</v>
      </c>
      <c r="BH76" s="10">
        <v>0</v>
      </c>
      <c r="BI76" s="10"/>
      <c r="BJ76" s="10">
        <v>69126</v>
      </c>
      <c r="BK76" s="10">
        <v>69126</v>
      </c>
      <c r="BL76" s="10">
        <v>2157</v>
      </c>
      <c r="BM76" s="10"/>
      <c r="BN76" s="10">
        <v>0</v>
      </c>
      <c r="BO76" s="10">
        <v>0</v>
      </c>
      <c r="BP76" s="10">
        <v>0</v>
      </c>
    </row>
    <row r="77" spans="1:68" ht="12">
      <c r="A77" s="1" t="s">
        <v>25</v>
      </c>
      <c r="B77" s="6">
        <v>0</v>
      </c>
      <c r="C77" s="6">
        <v>0</v>
      </c>
      <c r="D77" s="6">
        <v>0</v>
      </c>
      <c r="E77" s="6"/>
      <c r="F77" s="6">
        <v>0</v>
      </c>
      <c r="G77" s="6">
        <v>0</v>
      </c>
      <c r="H77" s="6">
        <v>0</v>
      </c>
      <c r="I77" s="6"/>
      <c r="J77" s="6">
        <v>0</v>
      </c>
      <c r="K77" s="6">
        <v>0</v>
      </c>
      <c r="L77" s="6">
        <v>0</v>
      </c>
      <c r="M77" s="6"/>
      <c r="N77" s="6">
        <v>0</v>
      </c>
      <c r="O77" s="6">
        <v>0</v>
      </c>
      <c r="P77" s="6">
        <v>0</v>
      </c>
      <c r="Q77" s="6"/>
      <c r="R77" s="10">
        <v>0</v>
      </c>
      <c r="S77" s="10">
        <v>0</v>
      </c>
      <c r="T77" s="10">
        <v>0</v>
      </c>
      <c r="U77" s="10"/>
      <c r="V77" s="10" t="s">
        <v>1</v>
      </c>
      <c r="W77" s="10" t="s">
        <v>1</v>
      </c>
      <c r="X77" s="10" t="s">
        <v>1</v>
      </c>
      <c r="Y77" s="10"/>
      <c r="Z77" s="10" t="s">
        <v>1</v>
      </c>
      <c r="AA77" s="10" t="s">
        <v>1</v>
      </c>
      <c r="AB77" s="10" t="s">
        <v>1</v>
      </c>
      <c r="AC77" s="10"/>
      <c r="AD77" s="10">
        <v>0</v>
      </c>
      <c r="AE77" s="10">
        <v>0</v>
      </c>
      <c r="AF77" s="10">
        <v>0</v>
      </c>
      <c r="AG77" s="10"/>
      <c r="AH77" s="10">
        <v>0</v>
      </c>
      <c r="AI77" s="10">
        <v>0</v>
      </c>
      <c r="AJ77" s="10">
        <v>0</v>
      </c>
      <c r="AK77" s="10"/>
      <c r="AL77" s="10">
        <v>0</v>
      </c>
      <c r="AM77" s="10">
        <v>0</v>
      </c>
      <c r="AN77" s="10">
        <v>0</v>
      </c>
      <c r="AO77" s="10"/>
      <c r="AP77" s="10">
        <v>0</v>
      </c>
      <c r="AQ77" s="10">
        <v>0</v>
      </c>
      <c r="AR77" s="10">
        <v>0</v>
      </c>
      <c r="AS77" s="10"/>
      <c r="AT77" s="10">
        <v>0</v>
      </c>
      <c r="AU77" s="10">
        <v>0</v>
      </c>
      <c r="AV77" s="10">
        <v>0</v>
      </c>
      <c r="AW77" s="10"/>
      <c r="AX77" s="10">
        <v>0</v>
      </c>
      <c r="AY77" s="10">
        <v>0</v>
      </c>
      <c r="AZ77" s="10">
        <v>0</v>
      </c>
      <c r="BA77" s="10"/>
      <c r="BB77" s="10">
        <v>0</v>
      </c>
      <c r="BC77" s="10">
        <v>0</v>
      </c>
      <c r="BD77" s="10">
        <v>0</v>
      </c>
      <c r="BE77" s="10"/>
      <c r="BF77" s="10">
        <v>0</v>
      </c>
      <c r="BG77" s="10">
        <v>0</v>
      </c>
      <c r="BH77" s="10">
        <v>0</v>
      </c>
      <c r="BI77" s="10"/>
      <c r="BJ77" s="10">
        <v>0</v>
      </c>
      <c r="BK77" s="10">
        <v>0</v>
      </c>
      <c r="BL77" s="10">
        <v>0</v>
      </c>
      <c r="BM77" s="10"/>
      <c r="BN77" s="10">
        <v>0</v>
      </c>
      <c r="BO77" s="10">
        <v>0</v>
      </c>
      <c r="BP77" s="10">
        <v>0</v>
      </c>
    </row>
    <row r="78" spans="1:68" ht="12">
      <c r="A78" s="1" t="s">
        <v>26</v>
      </c>
      <c r="B78" s="6">
        <v>3266073.4298419124</v>
      </c>
      <c r="C78" s="6">
        <v>2991834.816425395</v>
      </c>
      <c r="D78" s="6">
        <v>509226.50250223366</v>
      </c>
      <c r="E78" s="6"/>
      <c r="F78" s="6">
        <v>4103766.5201650597</v>
      </c>
      <c r="G78" s="6">
        <v>3694732.6560861864</v>
      </c>
      <c r="H78" s="6">
        <v>338279.2689036137</v>
      </c>
      <c r="I78" s="6"/>
      <c r="J78" s="6">
        <v>3985549.535963476</v>
      </c>
      <c r="K78" s="6">
        <v>3724738.8019232857</v>
      </c>
      <c r="L78" s="6">
        <v>381816.58549685735</v>
      </c>
      <c r="M78" s="6"/>
      <c r="N78" s="6">
        <v>119003067.23752369</v>
      </c>
      <c r="O78" s="6">
        <v>104711666.76135044</v>
      </c>
      <c r="P78" s="6">
        <v>254660.24882893398</v>
      </c>
      <c r="Q78" s="6"/>
      <c r="R78" s="6">
        <f aca="true" t="shared" si="34" ref="R78:X78">SUM(R69:R77)</f>
        <v>143798507</v>
      </c>
      <c r="S78" s="6">
        <f t="shared" si="34"/>
        <v>114488251</v>
      </c>
      <c r="T78" s="6">
        <f t="shared" si="34"/>
        <v>13089156</v>
      </c>
      <c r="U78" s="6"/>
      <c r="V78" s="6">
        <f t="shared" si="34"/>
        <v>134284456</v>
      </c>
      <c r="W78" s="6">
        <f t="shared" si="34"/>
        <v>103664517</v>
      </c>
      <c r="X78" s="6">
        <f t="shared" si="34"/>
        <v>28935259</v>
      </c>
      <c r="Y78" s="6"/>
      <c r="Z78" s="6">
        <f aca="true" t="shared" si="35" ref="Z78:AF78">SUM(Z69:Z77)</f>
        <v>28530207</v>
      </c>
      <c r="AA78" s="6">
        <f t="shared" si="35"/>
        <v>23973417</v>
      </c>
      <c r="AB78" s="6">
        <f t="shared" si="35"/>
        <v>25295069</v>
      </c>
      <c r="AC78" s="6"/>
      <c r="AD78" s="6">
        <f t="shared" si="35"/>
        <v>19289508</v>
      </c>
      <c r="AE78" s="6">
        <f t="shared" si="35"/>
        <v>14117861</v>
      </c>
      <c r="AF78" s="6">
        <f t="shared" si="35"/>
        <v>9481392</v>
      </c>
      <c r="AG78" s="6"/>
      <c r="AH78" s="6">
        <f aca="true" t="shared" si="36" ref="AH78:AN78">SUM(AH69:AH77)</f>
        <v>19316531</v>
      </c>
      <c r="AI78" s="6">
        <f t="shared" si="36"/>
        <v>13314684</v>
      </c>
      <c r="AJ78" s="6">
        <f t="shared" si="36"/>
        <v>4710403</v>
      </c>
      <c r="AK78" s="6"/>
      <c r="AL78" s="6">
        <f t="shared" si="36"/>
        <v>21631401</v>
      </c>
      <c r="AM78" s="6">
        <f t="shared" si="36"/>
        <v>12190224</v>
      </c>
      <c r="AN78" s="6">
        <f t="shared" si="36"/>
        <v>6299407</v>
      </c>
      <c r="AO78" s="6"/>
      <c r="AP78" s="6">
        <f aca="true" t="shared" si="37" ref="AP78:AZ78">SUM(AP69:AP77)</f>
        <v>25043749</v>
      </c>
      <c r="AQ78" s="6">
        <f t="shared" si="37"/>
        <v>17892189</v>
      </c>
      <c r="AR78" s="6">
        <f t="shared" si="37"/>
        <v>8865344</v>
      </c>
      <c r="AS78" s="6"/>
      <c r="AT78" s="6">
        <f t="shared" si="37"/>
        <v>25899823</v>
      </c>
      <c r="AU78" s="6">
        <f t="shared" si="37"/>
        <v>15626507</v>
      </c>
      <c r="AV78" s="6">
        <f t="shared" si="37"/>
        <v>7662848</v>
      </c>
      <c r="AW78" s="6"/>
      <c r="AX78" s="6">
        <f t="shared" si="37"/>
        <v>6676871</v>
      </c>
      <c r="AY78" s="6">
        <f t="shared" si="37"/>
        <v>5071164</v>
      </c>
      <c r="AZ78" s="6">
        <f t="shared" si="37"/>
        <v>7228204</v>
      </c>
      <c r="BA78" s="6"/>
      <c r="BB78" s="6">
        <f>SUM(BB69:BB77)</f>
        <v>6252321</v>
      </c>
      <c r="BC78" s="6">
        <f>SUM(BC69:BC77)</f>
        <v>5384430</v>
      </c>
      <c r="BD78" s="6">
        <f>SUM(BD69:BD77)</f>
        <v>2830438</v>
      </c>
      <c r="BE78" s="6"/>
      <c r="BF78" s="6">
        <f>SUM(BF69:BF77)</f>
        <v>6020034</v>
      </c>
      <c r="BG78" s="6">
        <f>SUM(BG69:BG77)</f>
        <v>5100252</v>
      </c>
      <c r="BH78" s="6">
        <f>SUM(BH69:BH77)</f>
        <v>1102686</v>
      </c>
      <c r="BI78" s="6"/>
      <c r="BJ78" s="6">
        <f>SUM(BJ69:BJ77)</f>
        <v>5484980</v>
      </c>
      <c r="BK78" s="6">
        <f>SUM(BK69:BK77)</f>
        <v>4164922</v>
      </c>
      <c r="BL78" s="6">
        <f>SUM(BL69:BL77)</f>
        <v>1164451</v>
      </c>
      <c r="BM78" s="6"/>
      <c r="BN78" s="6">
        <f>SUM(BN69:BN77)</f>
        <v>6117426</v>
      </c>
      <c r="BO78" s="6">
        <f>SUM(BO69:BO77)</f>
        <v>5314420</v>
      </c>
      <c r="BP78" s="6">
        <f>SUM(BP69:BP77)</f>
        <v>1642249</v>
      </c>
    </row>
    <row r="79" spans="1:68" ht="12">
      <c r="A79" s="11" t="s">
        <v>32</v>
      </c>
      <c r="B79" s="6">
        <v>0</v>
      </c>
      <c r="C79" s="6">
        <v>0</v>
      </c>
      <c r="D79" s="6">
        <v>0</v>
      </c>
      <c r="E79" s="6"/>
      <c r="F79" s="6">
        <v>0</v>
      </c>
      <c r="G79" s="6">
        <v>0</v>
      </c>
      <c r="H79" s="6">
        <v>0</v>
      </c>
      <c r="I79" s="6"/>
      <c r="J79" s="6">
        <v>0</v>
      </c>
      <c r="K79" s="6">
        <v>0</v>
      </c>
      <c r="L79" s="6">
        <v>0</v>
      </c>
      <c r="M79" s="6"/>
      <c r="N79" s="6">
        <v>0</v>
      </c>
      <c r="O79" s="6">
        <v>0</v>
      </c>
      <c r="P79" s="6">
        <v>0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</row>
    <row r="80" spans="1:68" ht="12">
      <c r="A80" s="1" t="s">
        <v>17</v>
      </c>
      <c r="B80" s="6">
        <v>21159239.15569626</v>
      </c>
      <c r="C80" s="6">
        <v>20298821.961813178</v>
      </c>
      <c r="D80" s="6">
        <v>811353.7884695833</v>
      </c>
      <c r="E80" s="6"/>
      <c r="F80" s="6">
        <v>21892607.952403333</v>
      </c>
      <c r="G80" s="6">
        <v>21196424.052430704</v>
      </c>
      <c r="H80" s="6">
        <v>674492.7102108693</v>
      </c>
      <c r="I80" s="6"/>
      <c r="J80" s="6">
        <v>22426521.094682045</v>
      </c>
      <c r="K80" s="6">
        <v>21497828.29873933</v>
      </c>
      <c r="L80" s="6">
        <v>597075.8210373552</v>
      </c>
      <c r="M80" s="6"/>
      <c r="N80" s="6">
        <v>24502960.33094558</v>
      </c>
      <c r="O80" s="6">
        <v>23054555.92453532</v>
      </c>
      <c r="P80" s="6">
        <v>620948.5247408678</v>
      </c>
      <c r="Q80" s="6"/>
      <c r="R80" s="10">
        <v>29254608</v>
      </c>
      <c r="S80" s="10">
        <v>27933202</v>
      </c>
      <c r="T80" s="10">
        <v>971498</v>
      </c>
      <c r="U80" s="10"/>
      <c r="V80" s="10">
        <v>30926374</v>
      </c>
      <c r="W80" s="10">
        <v>28850330</v>
      </c>
      <c r="X80" s="10">
        <v>809705</v>
      </c>
      <c r="Y80" s="10"/>
      <c r="Z80" s="10">
        <v>33394308</v>
      </c>
      <c r="AA80" s="10">
        <v>31439469</v>
      </c>
      <c r="AB80" s="10">
        <v>2397722</v>
      </c>
      <c r="AC80" s="10"/>
      <c r="AD80" s="10">
        <v>33674222</v>
      </c>
      <c r="AE80" s="10">
        <v>31622525</v>
      </c>
      <c r="AF80" s="10">
        <v>1376508</v>
      </c>
      <c r="AG80" s="10"/>
      <c r="AH80" s="10">
        <v>33467997</v>
      </c>
      <c r="AI80" s="10">
        <v>31769361</v>
      </c>
      <c r="AJ80" s="10">
        <v>2187781</v>
      </c>
      <c r="AK80" s="10"/>
      <c r="AL80" s="10">
        <v>34059659</v>
      </c>
      <c r="AM80" s="10">
        <v>31395541</v>
      </c>
      <c r="AN80" s="10">
        <v>1423734</v>
      </c>
      <c r="AO80" s="10"/>
      <c r="AP80" s="10">
        <v>34110914</v>
      </c>
      <c r="AQ80" s="10">
        <v>32133750</v>
      </c>
      <c r="AR80" s="10">
        <v>2390218</v>
      </c>
      <c r="AS80" s="10"/>
      <c r="AT80" s="10">
        <v>34116294</v>
      </c>
      <c r="AU80" s="10">
        <v>32854115</v>
      </c>
      <c r="AV80" s="10">
        <v>1940401</v>
      </c>
      <c r="AW80" s="10"/>
      <c r="AX80" s="10">
        <v>34488895</v>
      </c>
      <c r="AY80" s="10">
        <v>33069630</v>
      </c>
      <c r="AZ80" s="10">
        <v>1233316</v>
      </c>
      <c r="BA80" s="10"/>
      <c r="BB80" s="10">
        <v>34046035</v>
      </c>
      <c r="BC80" s="10">
        <v>32617022</v>
      </c>
      <c r="BD80" s="10">
        <v>895713</v>
      </c>
      <c r="BE80" s="10"/>
      <c r="BF80" s="10">
        <v>33107833</v>
      </c>
      <c r="BG80" s="10">
        <v>31709970</v>
      </c>
      <c r="BH80" s="10">
        <v>881749</v>
      </c>
      <c r="BI80" s="10"/>
      <c r="BJ80" s="10">
        <v>31596964</v>
      </c>
      <c r="BK80" s="10">
        <v>30431295</v>
      </c>
      <c r="BL80" s="10">
        <v>965852</v>
      </c>
      <c r="BM80" s="10"/>
      <c r="BN80" s="10">
        <v>30069599</v>
      </c>
      <c r="BO80" s="10">
        <v>29109772</v>
      </c>
      <c r="BP80" s="10">
        <v>933738</v>
      </c>
    </row>
    <row r="81" spans="1:68" ht="12">
      <c r="A81" s="1" t="s">
        <v>18</v>
      </c>
      <c r="B81" s="6">
        <v>4696659.04031979</v>
      </c>
      <c r="C81" s="6">
        <v>3151419.9982440467</v>
      </c>
      <c r="D81" s="6">
        <v>1697593.827307142</v>
      </c>
      <c r="E81" s="6"/>
      <c r="F81" s="6">
        <v>4678066.591952569</v>
      </c>
      <c r="G81" s="6">
        <v>3126630.0670877513</v>
      </c>
      <c r="H81" s="6">
        <v>1539041.5592866698</v>
      </c>
      <c r="I81" s="6"/>
      <c r="J81" s="6">
        <v>4831092.771152783</v>
      </c>
      <c r="K81" s="6">
        <v>3246861.2331957836</v>
      </c>
      <c r="L81" s="6">
        <v>1480010.5357207414</v>
      </c>
      <c r="M81" s="6"/>
      <c r="N81" s="6">
        <v>6831660.357284883</v>
      </c>
      <c r="O81" s="6">
        <v>3762637.9585491694</v>
      </c>
      <c r="P81" s="6">
        <v>1534966.1978959546</v>
      </c>
      <c r="Q81" s="6"/>
      <c r="R81" s="10">
        <v>6948326</v>
      </c>
      <c r="S81" s="10">
        <v>3371961</v>
      </c>
      <c r="T81" s="10">
        <v>2684899</v>
      </c>
      <c r="U81" s="10"/>
      <c r="V81" s="10">
        <v>6883887</v>
      </c>
      <c r="W81" s="10">
        <v>3327206</v>
      </c>
      <c r="X81" s="10">
        <v>3382578</v>
      </c>
      <c r="Y81" s="10"/>
      <c r="Z81" s="10">
        <v>6983525</v>
      </c>
      <c r="AA81" s="10">
        <v>3015952</v>
      </c>
      <c r="AB81" s="10">
        <v>3345616</v>
      </c>
      <c r="AC81" s="10"/>
      <c r="AD81" s="10">
        <v>6951481</v>
      </c>
      <c r="AE81" s="10">
        <v>4054377</v>
      </c>
      <c r="AF81" s="10">
        <v>4107392</v>
      </c>
      <c r="AG81" s="10"/>
      <c r="AH81" s="10">
        <v>6609961</v>
      </c>
      <c r="AI81" s="10">
        <v>4239377</v>
      </c>
      <c r="AJ81" s="10">
        <v>2922533</v>
      </c>
      <c r="AK81" s="10"/>
      <c r="AL81" s="10">
        <v>6470353</v>
      </c>
      <c r="AM81" s="10">
        <v>3081255</v>
      </c>
      <c r="AN81" s="10">
        <v>2077893</v>
      </c>
      <c r="AO81" s="10"/>
      <c r="AP81" s="10">
        <v>5992875</v>
      </c>
      <c r="AQ81" s="10">
        <v>3621842</v>
      </c>
      <c r="AR81" s="10">
        <v>3424237</v>
      </c>
      <c r="AS81" s="10"/>
      <c r="AT81" s="10">
        <v>4687198</v>
      </c>
      <c r="AU81" s="10">
        <v>3078796</v>
      </c>
      <c r="AV81" s="10">
        <v>2351229</v>
      </c>
      <c r="AW81" s="10"/>
      <c r="AX81" s="10">
        <v>4678903</v>
      </c>
      <c r="AY81" s="10">
        <v>2576287</v>
      </c>
      <c r="AZ81" s="10">
        <v>1617346</v>
      </c>
      <c r="BA81" s="10"/>
      <c r="BB81" s="10">
        <v>4476750</v>
      </c>
      <c r="BC81" s="10">
        <v>2764045</v>
      </c>
      <c r="BD81" s="10">
        <v>2077242</v>
      </c>
      <c r="BE81" s="10"/>
      <c r="BF81" s="10">
        <v>5335263</v>
      </c>
      <c r="BG81" s="10">
        <v>3135265</v>
      </c>
      <c r="BH81" s="10">
        <v>1566358</v>
      </c>
      <c r="BI81" s="10"/>
      <c r="BJ81" s="10">
        <v>4711414</v>
      </c>
      <c r="BK81" s="10">
        <v>2832768</v>
      </c>
      <c r="BL81" s="10">
        <v>2118470</v>
      </c>
      <c r="BM81" s="10"/>
      <c r="BN81" s="10">
        <v>2828672</v>
      </c>
      <c r="BO81" s="10">
        <v>1650697</v>
      </c>
      <c r="BP81" s="10">
        <v>1869324</v>
      </c>
    </row>
    <row r="82" spans="1:68" ht="12">
      <c r="A82" s="1" t="s">
        <v>19</v>
      </c>
      <c r="B82" s="6">
        <v>11630092.910596147</v>
      </c>
      <c r="C82" s="6">
        <v>5704782.907342467</v>
      </c>
      <c r="D82" s="6">
        <v>5011697.748764377</v>
      </c>
      <c r="E82" s="6"/>
      <c r="F82" s="6">
        <v>11332613.736720603</v>
      </c>
      <c r="G82" s="6">
        <v>5868499.7443538355</v>
      </c>
      <c r="H82" s="6">
        <v>5036487.679920672</v>
      </c>
      <c r="I82" s="6"/>
      <c r="J82" s="6">
        <v>13507052.218957067</v>
      </c>
      <c r="K82" s="6">
        <v>7063322.780397362</v>
      </c>
      <c r="L82" s="6">
        <v>5548503.049677989</v>
      </c>
      <c r="M82" s="6"/>
      <c r="N82" s="6">
        <v>19469598.2481782</v>
      </c>
      <c r="O82" s="6">
        <v>9146375.24725374</v>
      </c>
      <c r="P82" s="6">
        <v>5526065.579697046</v>
      </c>
      <c r="Q82" s="6"/>
      <c r="R82" s="10">
        <v>27681758</v>
      </c>
      <c r="S82" s="10">
        <v>10853417</v>
      </c>
      <c r="T82" s="10">
        <v>8434516</v>
      </c>
      <c r="U82" s="10"/>
      <c r="V82" s="10">
        <v>26687243</v>
      </c>
      <c r="W82" s="10">
        <v>11980438</v>
      </c>
      <c r="X82" s="10">
        <v>14369174</v>
      </c>
      <c r="Y82" s="10"/>
      <c r="Z82" s="10">
        <v>25995778</v>
      </c>
      <c r="AA82" s="10">
        <v>13537625</v>
      </c>
      <c r="AB82" s="10">
        <v>14008937</v>
      </c>
      <c r="AC82" s="10"/>
      <c r="AD82" s="10">
        <v>27081475</v>
      </c>
      <c r="AE82" s="10">
        <v>15295249</v>
      </c>
      <c r="AF82" s="10">
        <v>12275757</v>
      </c>
      <c r="AG82" s="10"/>
      <c r="AH82" s="10">
        <v>25634219</v>
      </c>
      <c r="AI82" s="10">
        <v>16557894</v>
      </c>
      <c r="AJ82" s="10">
        <v>11749192</v>
      </c>
      <c r="AK82" s="10"/>
      <c r="AL82" s="10">
        <v>21586141</v>
      </c>
      <c r="AM82" s="10">
        <v>10157846</v>
      </c>
      <c r="AN82" s="10">
        <v>8165361</v>
      </c>
      <c r="AO82" s="10"/>
      <c r="AP82" s="10">
        <v>24970001</v>
      </c>
      <c r="AQ82" s="10">
        <v>13762105</v>
      </c>
      <c r="AR82" s="10">
        <v>11977212</v>
      </c>
      <c r="AS82" s="10"/>
      <c r="AT82" s="10">
        <v>25847064</v>
      </c>
      <c r="AU82" s="10">
        <v>17815052</v>
      </c>
      <c r="AV82" s="10">
        <v>10524097</v>
      </c>
      <c r="AW82" s="10"/>
      <c r="AX82" s="10">
        <v>28249637</v>
      </c>
      <c r="AY82" s="10">
        <v>19242096</v>
      </c>
      <c r="AZ82" s="10">
        <v>7924883</v>
      </c>
      <c r="BA82" s="10"/>
      <c r="BB82" s="10">
        <v>26430176</v>
      </c>
      <c r="BC82" s="10">
        <v>14478869</v>
      </c>
      <c r="BD82" s="10">
        <v>8015977</v>
      </c>
      <c r="BE82" s="10"/>
      <c r="BF82" s="10">
        <v>30317084</v>
      </c>
      <c r="BG82" s="10">
        <v>20258263</v>
      </c>
      <c r="BH82" s="10">
        <v>11899677</v>
      </c>
      <c r="BI82" s="10"/>
      <c r="BJ82" s="10">
        <v>29459318</v>
      </c>
      <c r="BK82" s="10">
        <v>18372219</v>
      </c>
      <c r="BL82" s="10">
        <v>9332689</v>
      </c>
      <c r="BM82" s="10"/>
      <c r="BN82" s="10">
        <v>22169936</v>
      </c>
      <c r="BO82" s="10">
        <v>13869519</v>
      </c>
      <c r="BP82" s="10">
        <v>11149739</v>
      </c>
    </row>
    <row r="83" spans="1:68" ht="12">
      <c r="A83" s="1" t="s">
        <v>20</v>
      </c>
      <c r="B83" s="6">
        <v>277853.81171014375</v>
      </c>
      <c r="C83" s="6">
        <v>245317.02706750607</v>
      </c>
      <c r="D83" s="6">
        <v>30987.41394536919</v>
      </c>
      <c r="E83" s="6"/>
      <c r="F83" s="6">
        <v>238086.63048025328</v>
      </c>
      <c r="G83" s="6">
        <v>133245.87996508752</v>
      </c>
      <c r="H83" s="6">
        <v>27372.215651742783</v>
      </c>
      <c r="I83" s="6"/>
      <c r="J83" s="6">
        <v>212160.49414596107</v>
      </c>
      <c r="K83" s="6">
        <v>181121.4345106829</v>
      </c>
      <c r="L83" s="6">
        <v>90121.72889111539</v>
      </c>
      <c r="M83" s="6"/>
      <c r="N83" s="6">
        <v>239366.92713309612</v>
      </c>
      <c r="O83" s="6">
        <v>214733.48241722488</v>
      </c>
      <c r="P83" s="6">
        <v>22841.339276030718</v>
      </c>
      <c r="Q83" s="6"/>
      <c r="R83" s="10">
        <v>315025</v>
      </c>
      <c r="S83" s="10">
        <v>140506</v>
      </c>
      <c r="T83" s="10">
        <v>17317</v>
      </c>
      <c r="U83" s="10"/>
      <c r="V83" s="10">
        <v>363171</v>
      </c>
      <c r="W83" s="10">
        <v>210061</v>
      </c>
      <c r="X83" s="10">
        <v>49901</v>
      </c>
      <c r="Y83" s="10"/>
      <c r="Z83" s="10">
        <v>429436</v>
      </c>
      <c r="AA83" s="10">
        <v>229855</v>
      </c>
      <c r="AB83" s="10">
        <v>129898</v>
      </c>
      <c r="AC83" s="10"/>
      <c r="AD83" s="10">
        <v>328496</v>
      </c>
      <c r="AE83" s="10">
        <v>262878</v>
      </c>
      <c r="AF83" s="10">
        <v>116640</v>
      </c>
      <c r="AG83" s="10"/>
      <c r="AH83" s="10">
        <v>331573</v>
      </c>
      <c r="AI83" s="10">
        <v>230594</v>
      </c>
      <c r="AJ83" s="10">
        <v>67968</v>
      </c>
      <c r="AK83" s="10"/>
      <c r="AL83" s="10">
        <v>359396</v>
      </c>
      <c r="AM83" s="10">
        <v>261968</v>
      </c>
      <c r="AN83" s="10">
        <v>43273</v>
      </c>
      <c r="AO83" s="10"/>
      <c r="AP83" s="10">
        <v>345493</v>
      </c>
      <c r="AQ83" s="10">
        <v>236096</v>
      </c>
      <c r="AR83" s="10">
        <v>40480</v>
      </c>
      <c r="AS83" s="10"/>
      <c r="AT83" s="10">
        <v>417495</v>
      </c>
      <c r="AU83" s="10">
        <v>340282</v>
      </c>
      <c r="AV83" s="10">
        <v>81394</v>
      </c>
      <c r="AW83" s="10"/>
      <c r="AX83" s="10">
        <v>400283</v>
      </c>
      <c r="AY83" s="10">
        <v>239146</v>
      </c>
      <c r="AZ83" s="10">
        <v>61025</v>
      </c>
      <c r="BA83" s="10"/>
      <c r="BB83" s="10">
        <v>1887950</v>
      </c>
      <c r="BC83" s="10">
        <v>1606260</v>
      </c>
      <c r="BD83" s="10">
        <v>79420</v>
      </c>
      <c r="BE83" s="10"/>
      <c r="BF83" s="10">
        <v>362684</v>
      </c>
      <c r="BG83" s="10">
        <v>283168</v>
      </c>
      <c r="BH83" s="10">
        <v>142704</v>
      </c>
      <c r="BI83" s="10"/>
      <c r="BJ83" s="10">
        <v>337593</v>
      </c>
      <c r="BK83" s="10">
        <v>277749</v>
      </c>
      <c r="BL83" s="10">
        <v>213007</v>
      </c>
      <c r="BM83" s="10"/>
      <c r="BN83" s="10">
        <v>236574</v>
      </c>
      <c r="BO83" s="10">
        <v>108611</v>
      </c>
      <c r="BP83" s="10">
        <v>14901</v>
      </c>
    </row>
    <row r="84" spans="1:68" ht="12">
      <c r="A84" s="1" t="s">
        <v>21</v>
      </c>
      <c r="B84" s="6">
        <v>631626.787586442</v>
      </c>
      <c r="C84" s="6">
        <v>230856.23389300046</v>
      </c>
      <c r="D84" s="6">
        <v>260294.2771411012</v>
      </c>
      <c r="E84" s="6"/>
      <c r="F84" s="6">
        <v>555707.6234202875</v>
      </c>
      <c r="G84" s="6">
        <v>259777.82024201172</v>
      </c>
      <c r="H84" s="6">
        <v>196253.62165400488</v>
      </c>
      <c r="I84" s="6"/>
      <c r="J84" s="6">
        <v>572492.4726406957</v>
      </c>
      <c r="K84" s="6">
        <v>277595.583260599</v>
      </c>
      <c r="L84" s="6">
        <v>442500.271139872</v>
      </c>
      <c r="M84" s="6"/>
      <c r="N84" s="6">
        <v>1108139.3607296504</v>
      </c>
      <c r="O84" s="6">
        <v>288823.8727037035</v>
      </c>
      <c r="P84" s="6">
        <v>255624.47385953405</v>
      </c>
      <c r="Q84" s="6"/>
      <c r="R84" s="10">
        <v>1339972</v>
      </c>
      <c r="S84" s="10">
        <v>495080</v>
      </c>
      <c r="T84" s="10">
        <v>235527</v>
      </c>
      <c r="U84" s="10"/>
      <c r="V84" s="10">
        <v>1659464</v>
      </c>
      <c r="W84" s="10">
        <v>485121</v>
      </c>
      <c r="X84" s="10">
        <v>860356</v>
      </c>
      <c r="Y84" s="10"/>
      <c r="Z84" s="10">
        <v>1525478</v>
      </c>
      <c r="AA84" s="10">
        <v>410356</v>
      </c>
      <c r="AB84" s="10">
        <v>384923</v>
      </c>
      <c r="AC84" s="10"/>
      <c r="AD84" s="10">
        <v>1568105</v>
      </c>
      <c r="AE84" s="10">
        <v>439976</v>
      </c>
      <c r="AF84" s="10">
        <v>905279</v>
      </c>
      <c r="AG84" s="10"/>
      <c r="AH84" s="10">
        <v>996353</v>
      </c>
      <c r="AI84" s="10">
        <v>329550</v>
      </c>
      <c r="AJ84" s="10">
        <v>847685</v>
      </c>
      <c r="AK84" s="10"/>
      <c r="AL84" s="10">
        <v>982536</v>
      </c>
      <c r="AM84" s="10">
        <v>288827</v>
      </c>
      <c r="AN84" s="10">
        <v>738541</v>
      </c>
      <c r="AO84" s="10"/>
      <c r="AP84" s="10">
        <v>1682150</v>
      </c>
      <c r="AQ84" s="10">
        <v>652430</v>
      </c>
      <c r="AR84" s="10">
        <v>1254406</v>
      </c>
      <c r="AS84" s="10"/>
      <c r="AT84" s="10">
        <v>933115</v>
      </c>
      <c r="AU84" s="10">
        <v>555172</v>
      </c>
      <c r="AV84" s="10">
        <v>892343</v>
      </c>
      <c r="AW84" s="10"/>
      <c r="AX84" s="10">
        <v>1355733</v>
      </c>
      <c r="AY84" s="10">
        <v>529161</v>
      </c>
      <c r="AZ84" s="10">
        <v>461564</v>
      </c>
      <c r="BA84" s="10"/>
      <c r="BB84" s="10">
        <v>693344</v>
      </c>
      <c r="BC84" s="10">
        <v>287928</v>
      </c>
      <c r="BD84" s="10">
        <v>777894</v>
      </c>
      <c r="BE84" s="10"/>
      <c r="BF84" s="10">
        <v>1913875</v>
      </c>
      <c r="BG84" s="10">
        <v>479830</v>
      </c>
      <c r="BH84" s="10">
        <v>588798</v>
      </c>
      <c r="BI84" s="10"/>
      <c r="BJ84" s="10">
        <v>1206981</v>
      </c>
      <c r="BK84" s="10">
        <v>955766</v>
      </c>
      <c r="BL84" s="10">
        <v>1638857</v>
      </c>
      <c r="BM84" s="10"/>
      <c r="BN84" s="10">
        <v>1594996</v>
      </c>
      <c r="BO84" s="10">
        <v>1478908</v>
      </c>
      <c r="BP84" s="10">
        <v>239030</v>
      </c>
    </row>
    <row r="85" spans="1:68" ht="12">
      <c r="A85" s="1" t="s">
        <v>22</v>
      </c>
      <c r="B85" s="6">
        <v>11138425.942662954</v>
      </c>
      <c r="C85" s="6">
        <v>11123965.14948845</v>
      </c>
      <c r="D85" s="6">
        <v>27372.215651742783</v>
      </c>
      <c r="E85" s="6"/>
      <c r="F85" s="6">
        <v>10642110.86263796</v>
      </c>
      <c r="G85" s="6">
        <v>10634364.009151617</v>
      </c>
      <c r="H85" s="6">
        <v>8779.767284521271</v>
      </c>
      <c r="I85" s="6"/>
      <c r="J85" s="6">
        <v>10578793.246809589</v>
      </c>
      <c r="K85" s="6">
        <v>10517386.521507848</v>
      </c>
      <c r="L85" s="6">
        <v>7591.916416615451</v>
      </c>
      <c r="M85" s="6"/>
      <c r="N85" s="6">
        <v>10151434.97549412</v>
      </c>
      <c r="O85" s="6">
        <v>10142796.71739995</v>
      </c>
      <c r="P85" s="6">
        <v>5233.257758473766</v>
      </c>
      <c r="Q85" s="6"/>
      <c r="R85" s="10">
        <v>10518276</v>
      </c>
      <c r="S85" s="10">
        <v>9767743</v>
      </c>
      <c r="T85" s="10">
        <v>8638</v>
      </c>
      <c r="U85" s="10"/>
      <c r="V85" s="10">
        <v>9688149</v>
      </c>
      <c r="W85" s="10">
        <v>9681449</v>
      </c>
      <c r="X85" s="10">
        <v>110654</v>
      </c>
      <c r="Y85" s="10"/>
      <c r="Z85" s="10">
        <v>10237847</v>
      </c>
      <c r="AA85" s="10">
        <v>10145972</v>
      </c>
      <c r="AB85" s="10">
        <v>264047</v>
      </c>
      <c r="AC85" s="10"/>
      <c r="AD85" s="10">
        <v>10206035</v>
      </c>
      <c r="AE85" s="10">
        <v>9921027</v>
      </c>
      <c r="AF85" s="10">
        <v>382529</v>
      </c>
      <c r="AG85" s="10"/>
      <c r="AH85" s="10">
        <v>10179846</v>
      </c>
      <c r="AI85" s="10">
        <v>9901763</v>
      </c>
      <c r="AJ85" s="10">
        <v>285008</v>
      </c>
      <c r="AK85" s="10"/>
      <c r="AL85" s="10">
        <v>11994023</v>
      </c>
      <c r="AM85" s="10">
        <v>11965945</v>
      </c>
      <c r="AN85" s="10">
        <v>64677</v>
      </c>
      <c r="AO85" s="10"/>
      <c r="AP85" s="10">
        <v>14225199</v>
      </c>
      <c r="AQ85" s="10">
        <v>14225198</v>
      </c>
      <c r="AR85" s="10">
        <v>80099</v>
      </c>
      <c r="AS85" s="10"/>
      <c r="AT85" s="10">
        <v>14117043</v>
      </c>
      <c r="AU85" s="10">
        <v>14117041</v>
      </c>
      <c r="AV85" s="10">
        <v>0</v>
      </c>
      <c r="AW85" s="10"/>
      <c r="AX85" s="10">
        <v>13357974</v>
      </c>
      <c r="AY85" s="10">
        <v>13357974</v>
      </c>
      <c r="AZ85" s="10">
        <v>0</v>
      </c>
      <c r="BA85" s="10"/>
      <c r="BB85" s="10">
        <v>13763567</v>
      </c>
      <c r="BC85" s="10">
        <v>13763567</v>
      </c>
      <c r="BD85" s="10">
        <v>0</v>
      </c>
      <c r="BE85" s="10"/>
      <c r="BF85" s="10">
        <v>9457757</v>
      </c>
      <c r="BG85" s="10">
        <v>9358542</v>
      </c>
      <c r="BH85" s="10">
        <v>0</v>
      </c>
      <c r="BI85" s="10"/>
      <c r="BJ85" s="10">
        <v>11035025</v>
      </c>
      <c r="BK85" s="10">
        <v>10981040</v>
      </c>
      <c r="BL85" s="10">
        <v>99215</v>
      </c>
      <c r="BM85" s="10"/>
      <c r="BN85" s="10">
        <v>6920452</v>
      </c>
      <c r="BO85" s="10">
        <v>6920452</v>
      </c>
      <c r="BP85" s="10">
        <v>0</v>
      </c>
    </row>
    <row r="86" spans="1:68" ht="12">
      <c r="A86" s="1" t="s">
        <v>23</v>
      </c>
      <c r="B86" s="6">
        <v>976619.996178219</v>
      </c>
      <c r="C86" s="6">
        <v>853703.2541949211</v>
      </c>
      <c r="D86" s="6">
        <v>12911.422477237162</v>
      </c>
      <c r="E86" s="6"/>
      <c r="F86" s="6">
        <v>984366.8496645612</v>
      </c>
      <c r="G86" s="6">
        <v>868164.0473694268</v>
      </c>
      <c r="H86" s="6">
        <v>92962.24183610757</v>
      </c>
      <c r="I86" s="6"/>
      <c r="J86" s="6">
        <v>981681.2737892959</v>
      </c>
      <c r="K86" s="6">
        <v>832941.6868515238</v>
      </c>
      <c r="L86" s="6">
        <v>102516.69446926306</v>
      </c>
      <c r="M86" s="6"/>
      <c r="N86" s="6">
        <v>1141098.6071157432</v>
      </c>
      <c r="O86" s="6">
        <v>999480.444359516</v>
      </c>
      <c r="P86" s="6">
        <v>120436.19949697098</v>
      </c>
      <c r="Q86" s="6"/>
      <c r="R86" s="10">
        <v>1423380</v>
      </c>
      <c r="S86" s="10">
        <v>1239018</v>
      </c>
      <c r="T86" s="10">
        <v>104815</v>
      </c>
      <c r="U86" s="10"/>
      <c r="V86" s="10">
        <v>1414852</v>
      </c>
      <c r="W86" s="10">
        <v>1214161</v>
      </c>
      <c r="X86" s="10">
        <v>133916</v>
      </c>
      <c r="Y86" s="10"/>
      <c r="Z86" s="10">
        <v>1504412</v>
      </c>
      <c r="AA86" s="10">
        <v>1305500</v>
      </c>
      <c r="AB86" s="10">
        <v>129750</v>
      </c>
      <c r="AC86" s="10"/>
      <c r="AD86" s="10">
        <v>1543260</v>
      </c>
      <c r="AE86" s="10">
        <v>1392875</v>
      </c>
      <c r="AF86" s="10">
        <v>157336</v>
      </c>
      <c r="AG86" s="10"/>
      <c r="AH86" s="10">
        <v>1531227</v>
      </c>
      <c r="AI86" s="10">
        <v>1348496</v>
      </c>
      <c r="AJ86" s="10">
        <v>167820</v>
      </c>
      <c r="AK86" s="10"/>
      <c r="AL86" s="10">
        <v>1518953</v>
      </c>
      <c r="AM86" s="10">
        <v>1331686</v>
      </c>
      <c r="AN86" s="10">
        <v>166929</v>
      </c>
      <c r="AO86" s="10"/>
      <c r="AP86" s="10">
        <v>1522092</v>
      </c>
      <c r="AQ86" s="10">
        <v>1339916</v>
      </c>
      <c r="AR86" s="10">
        <v>177845</v>
      </c>
      <c r="AS86" s="10"/>
      <c r="AT86" s="10">
        <v>1728935</v>
      </c>
      <c r="AU86" s="10">
        <v>1534498</v>
      </c>
      <c r="AV86" s="10">
        <v>172654</v>
      </c>
      <c r="AW86" s="10"/>
      <c r="AX86" s="10">
        <v>1708557</v>
      </c>
      <c r="AY86" s="10">
        <v>1513551</v>
      </c>
      <c r="AZ86" s="10">
        <v>171155</v>
      </c>
      <c r="BA86" s="10"/>
      <c r="BB86" s="10">
        <v>1709484</v>
      </c>
      <c r="BC86" s="10">
        <v>1524435</v>
      </c>
      <c r="BD86" s="10">
        <v>155464</v>
      </c>
      <c r="BE86" s="10"/>
      <c r="BF86" s="10">
        <v>1666104</v>
      </c>
      <c r="BG86" s="10">
        <v>1463168</v>
      </c>
      <c r="BH86" s="10">
        <v>178719</v>
      </c>
      <c r="BI86" s="10"/>
      <c r="BJ86" s="10">
        <v>1729191</v>
      </c>
      <c r="BK86" s="10">
        <v>1550364</v>
      </c>
      <c r="BL86" s="10">
        <v>149622</v>
      </c>
      <c r="BM86" s="10"/>
      <c r="BN86" s="10">
        <v>1489437</v>
      </c>
      <c r="BO86" s="10">
        <v>1401077</v>
      </c>
      <c r="BP86" s="10">
        <v>153092</v>
      </c>
    </row>
    <row r="87" spans="1:68" ht="12">
      <c r="A87" s="1" t="s">
        <v>24</v>
      </c>
      <c r="B87" s="6">
        <v>0</v>
      </c>
      <c r="C87" s="6">
        <v>0</v>
      </c>
      <c r="D87" s="6">
        <v>163200.38011227772</v>
      </c>
      <c r="E87" s="6"/>
      <c r="F87" s="6">
        <v>28405.12944992176</v>
      </c>
      <c r="G87" s="6">
        <v>5681.025889984351</v>
      </c>
      <c r="H87" s="6">
        <v>13427.87937632665</v>
      </c>
      <c r="I87" s="6"/>
      <c r="J87" s="6">
        <v>4854.694851441173</v>
      </c>
      <c r="K87" s="6">
        <v>4854.694851441173</v>
      </c>
      <c r="L87" s="6">
        <v>19780.29923512733</v>
      </c>
      <c r="M87" s="6"/>
      <c r="N87" s="6">
        <v>116707.89714244398</v>
      </c>
      <c r="O87" s="6">
        <v>96271.697645473</v>
      </c>
      <c r="P87" s="6">
        <v>11984.382343371533</v>
      </c>
      <c r="Q87" s="6"/>
      <c r="R87" s="10">
        <v>199151</v>
      </c>
      <c r="S87" s="10">
        <v>35307</v>
      </c>
      <c r="T87" s="10">
        <v>19203</v>
      </c>
      <c r="U87" s="10"/>
      <c r="V87" s="10">
        <v>187773</v>
      </c>
      <c r="W87" s="10">
        <v>79629</v>
      </c>
      <c r="X87" s="10">
        <v>86922</v>
      </c>
      <c r="Y87" s="10"/>
      <c r="Z87" s="10">
        <v>204291</v>
      </c>
      <c r="AA87" s="10">
        <v>37620</v>
      </c>
      <c r="AB87" s="10">
        <v>92900</v>
      </c>
      <c r="AC87" s="10"/>
      <c r="AD87" s="10">
        <v>192184</v>
      </c>
      <c r="AE87" s="10">
        <v>101742</v>
      </c>
      <c r="AF87" s="10">
        <v>36101</v>
      </c>
      <c r="AG87" s="10"/>
      <c r="AH87" s="10">
        <v>138638</v>
      </c>
      <c r="AI87" s="10">
        <v>51072</v>
      </c>
      <c r="AJ87" s="10">
        <v>89392</v>
      </c>
      <c r="AK87" s="10"/>
      <c r="AL87" s="10">
        <v>110207</v>
      </c>
      <c r="AM87" s="10">
        <v>71476</v>
      </c>
      <c r="AN87" s="10">
        <v>131638</v>
      </c>
      <c r="AO87" s="10"/>
      <c r="AP87" s="10">
        <v>83100</v>
      </c>
      <c r="AQ87" s="10">
        <v>49266</v>
      </c>
      <c r="AR87" s="10">
        <v>70778</v>
      </c>
      <c r="AS87" s="10"/>
      <c r="AT87" s="10">
        <v>464801</v>
      </c>
      <c r="AU87" s="10">
        <v>50719</v>
      </c>
      <c r="AV87" s="10">
        <v>65951</v>
      </c>
      <c r="AW87" s="10"/>
      <c r="AX87" s="10">
        <v>427431</v>
      </c>
      <c r="AY87" s="10">
        <v>361814</v>
      </c>
      <c r="AZ87" s="10">
        <v>474912</v>
      </c>
      <c r="BA87" s="10"/>
      <c r="BB87" s="10">
        <v>478118</v>
      </c>
      <c r="BC87" s="10">
        <v>409441</v>
      </c>
      <c r="BD87" s="10">
        <v>40885</v>
      </c>
      <c r="BE87" s="10"/>
      <c r="BF87" s="10">
        <v>657632</v>
      </c>
      <c r="BG87" s="10">
        <v>467814</v>
      </c>
      <c r="BH87" s="10">
        <v>24785</v>
      </c>
      <c r="BI87" s="10"/>
      <c r="BJ87" s="10">
        <v>113227</v>
      </c>
      <c r="BK87" s="10">
        <v>48234</v>
      </c>
      <c r="BL87" s="10">
        <v>196673</v>
      </c>
      <c r="BM87" s="10"/>
      <c r="BN87" s="10">
        <v>148851</v>
      </c>
      <c r="BO87" s="10">
        <v>96748</v>
      </c>
      <c r="BP87" s="10">
        <v>50342</v>
      </c>
    </row>
    <row r="88" spans="1:68" ht="12">
      <c r="A88" s="1" t="s">
        <v>25</v>
      </c>
      <c r="B88" s="6">
        <v>0</v>
      </c>
      <c r="C88" s="6">
        <v>0</v>
      </c>
      <c r="D88" s="6">
        <v>0</v>
      </c>
      <c r="E88" s="6"/>
      <c r="F88" s="6">
        <v>0</v>
      </c>
      <c r="G88" s="6">
        <v>0</v>
      </c>
      <c r="H88" s="6">
        <v>0</v>
      </c>
      <c r="I88" s="6"/>
      <c r="J88" s="6">
        <v>0</v>
      </c>
      <c r="K88" s="6">
        <v>0</v>
      </c>
      <c r="L88" s="6">
        <v>0</v>
      </c>
      <c r="M88" s="6"/>
      <c r="N88" s="6">
        <v>0</v>
      </c>
      <c r="O88" s="6">
        <v>0</v>
      </c>
      <c r="P88" s="6">
        <v>0</v>
      </c>
      <c r="Q88" s="6"/>
      <c r="R88" s="10">
        <v>0</v>
      </c>
      <c r="S88" s="10">
        <v>0</v>
      </c>
      <c r="T88" s="10">
        <v>0</v>
      </c>
      <c r="U88" s="10"/>
      <c r="V88" s="10" t="s">
        <v>1</v>
      </c>
      <c r="W88" s="10" t="s">
        <v>1</v>
      </c>
      <c r="X88" s="10" t="s">
        <v>1</v>
      </c>
      <c r="Y88" s="10"/>
      <c r="Z88" s="10" t="s">
        <v>1</v>
      </c>
      <c r="AA88" s="10" t="s">
        <v>1</v>
      </c>
      <c r="AB88" s="10" t="s">
        <v>1</v>
      </c>
      <c r="AC88" s="10"/>
      <c r="AD88" s="10">
        <v>0</v>
      </c>
      <c r="AE88" s="10">
        <v>0</v>
      </c>
      <c r="AF88" s="10">
        <v>0</v>
      </c>
      <c r="AG88" s="10"/>
      <c r="AH88" s="10">
        <v>0</v>
      </c>
      <c r="AI88" s="10">
        <v>0</v>
      </c>
      <c r="AJ88" s="10">
        <v>0</v>
      </c>
      <c r="AK88" s="10"/>
      <c r="AL88" s="10">
        <v>0</v>
      </c>
      <c r="AM88" s="10">
        <v>0</v>
      </c>
      <c r="AN88" s="10">
        <v>0</v>
      </c>
      <c r="AO88" s="10"/>
      <c r="AP88" s="10">
        <v>0</v>
      </c>
      <c r="AQ88" s="10">
        <v>0</v>
      </c>
      <c r="AR88" s="10">
        <v>0</v>
      </c>
      <c r="AS88" s="10"/>
      <c r="AT88" s="10">
        <v>0</v>
      </c>
      <c r="AU88" s="10">
        <v>0</v>
      </c>
      <c r="AV88" s="10">
        <v>0</v>
      </c>
      <c r="AW88" s="10"/>
      <c r="AX88" s="10">
        <v>0</v>
      </c>
      <c r="AY88" s="10">
        <v>0</v>
      </c>
      <c r="AZ88" s="10">
        <v>0</v>
      </c>
      <c r="BA88" s="10"/>
      <c r="BB88" s="10">
        <v>0</v>
      </c>
      <c r="BC88" s="10">
        <v>0</v>
      </c>
      <c r="BD88" s="10">
        <v>0</v>
      </c>
      <c r="BE88" s="10"/>
      <c r="BF88" s="10">
        <v>0</v>
      </c>
      <c r="BG88" s="10">
        <v>0</v>
      </c>
      <c r="BH88" s="10">
        <v>0</v>
      </c>
      <c r="BI88" s="10"/>
      <c r="BJ88" s="10">
        <v>0</v>
      </c>
      <c r="BK88" s="10">
        <v>0</v>
      </c>
      <c r="BL88" s="10">
        <v>0</v>
      </c>
      <c r="BM88" s="10"/>
      <c r="BN88" s="10">
        <v>0</v>
      </c>
      <c r="BO88" s="10">
        <v>0</v>
      </c>
      <c r="BP88" s="10">
        <v>0</v>
      </c>
    </row>
    <row r="89" spans="1:68" ht="12">
      <c r="A89" s="1" t="s">
        <v>26</v>
      </c>
      <c r="B89" s="6">
        <v>50510517.644749954</v>
      </c>
      <c r="C89" s="6">
        <v>41608866.53204357</v>
      </c>
      <c r="D89" s="6">
        <v>8015411.073868831</v>
      </c>
      <c r="E89" s="6"/>
      <c r="F89" s="6">
        <v>50351965.37672949</v>
      </c>
      <c r="G89" s="6">
        <v>42092786.64649042</v>
      </c>
      <c r="H89" s="6">
        <v>7588817.675220914</v>
      </c>
      <c r="I89" s="6"/>
      <c r="J89" s="6">
        <v>53114648.267028876</v>
      </c>
      <c r="K89" s="6">
        <v>43621860.58762466</v>
      </c>
      <c r="L89" s="6">
        <v>8288100.31658808</v>
      </c>
      <c r="M89" s="6"/>
      <c r="N89" s="6">
        <v>63560966.70402372</v>
      </c>
      <c r="O89" s="6">
        <v>47705675.34486409</v>
      </c>
      <c r="P89" s="6">
        <v>8098099.95506825</v>
      </c>
      <c r="Q89" s="6"/>
      <c r="R89" s="6">
        <f aca="true" t="shared" si="38" ref="R89:X89">SUM(R80:R88)</f>
        <v>77680496</v>
      </c>
      <c r="S89" s="6">
        <f t="shared" si="38"/>
        <v>53836234</v>
      </c>
      <c r="T89" s="6">
        <f t="shared" si="38"/>
        <v>12476413</v>
      </c>
      <c r="U89" s="6"/>
      <c r="V89" s="6">
        <f t="shared" si="38"/>
        <v>77810913</v>
      </c>
      <c r="W89" s="6">
        <f t="shared" si="38"/>
        <v>55828395</v>
      </c>
      <c r="X89" s="6">
        <f t="shared" si="38"/>
        <v>19803206</v>
      </c>
      <c r="Y89" s="6"/>
      <c r="Z89" s="6">
        <f aca="true" t="shared" si="39" ref="Z89:AF89">SUM(Z80:Z88)</f>
        <v>80275075</v>
      </c>
      <c r="AA89" s="6">
        <f t="shared" si="39"/>
        <v>60122349</v>
      </c>
      <c r="AB89" s="6">
        <f t="shared" si="39"/>
        <v>20753793</v>
      </c>
      <c r="AC89" s="6"/>
      <c r="AD89" s="6">
        <f t="shared" si="39"/>
        <v>81545258</v>
      </c>
      <c r="AE89" s="6">
        <f t="shared" si="39"/>
        <v>63090649</v>
      </c>
      <c r="AF89" s="6">
        <f t="shared" si="39"/>
        <v>19357542</v>
      </c>
      <c r="AG89" s="6"/>
      <c r="AH89" s="6">
        <f aca="true" t="shared" si="40" ref="AH89:AN89">SUM(AH80:AH88)</f>
        <v>78889814</v>
      </c>
      <c r="AI89" s="6">
        <f t="shared" si="40"/>
        <v>64428107</v>
      </c>
      <c r="AJ89" s="6">
        <f t="shared" si="40"/>
        <v>18317379</v>
      </c>
      <c r="AK89" s="6"/>
      <c r="AL89" s="6">
        <f t="shared" si="40"/>
        <v>77081268</v>
      </c>
      <c r="AM89" s="6">
        <f t="shared" si="40"/>
        <v>58554544</v>
      </c>
      <c r="AN89" s="6">
        <f t="shared" si="40"/>
        <v>12812046</v>
      </c>
      <c r="AO89" s="6"/>
      <c r="AP89" s="6">
        <f aca="true" t="shared" si="41" ref="AP89:AZ89">SUM(AP80:AP88)</f>
        <v>82931824</v>
      </c>
      <c r="AQ89" s="6">
        <f t="shared" si="41"/>
        <v>66020603</v>
      </c>
      <c r="AR89" s="6">
        <f t="shared" si="41"/>
        <v>19415275</v>
      </c>
      <c r="AS89" s="6"/>
      <c r="AT89" s="6">
        <f t="shared" si="41"/>
        <v>82311945</v>
      </c>
      <c r="AU89" s="6">
        <f t="shared" si="41"/>
        <v>70345675</v>
      </c>
      <c r="AV89" s="6">
        <f t="shared" si="41"/>
        <v>16028069</v>
      </c>
      <c r="AW89" s="6"/>
      <c r="AX89" s="6">
        <f t="shared" si="41"/>
        <v>84667413</v>
      </c>
      <c r="AY89" s="6">
        <f t="shared" si="41"/>
        <v>70889659</v>
      </c>
      <c r="AZ89" s="6">
        <f t="shared" si="41"/>
        <v>11944201</v>
      </c>
      <c r="BA89" s="6"/>
      <c r="BB89" s="6">
        <f>SUM(BB80:BB88)</f>
        <v>83485424</v>
      </c>
      <c r="BC89" s="6">
        <f>SUM(BC80:BC88)</f>
        <v>67451567</v>
      </c>
      <c r="BD89" s="6">
        <f>SUM(BD80:BD88)</f>
        <v>12042595</v>
      </c>
      <c r="BE89" s="6"/>
      <c r="BF89" s="6">
        <f>SUM(BF80:BF88)</f>
        <v>82818232</v>
      </c>
      <c r="BG89" s="6">
        <f>SUM(BG80:BG88)</f>
        <v>67156020</v>
      </c>
      <c r="BH89" s="6">
        <f>SUM(BH80:BH88)</f>
        <v>15282790</v>
      </c>
      <c r="BI89" s="6"/>
      <c r="BJ89" s="6">
        <f>SUM(BJ80:BJ88)</f>
        <v>80189713</v>
      </c>
      <c r="BK89" s="6">
        <f>SUM(BK80:BK88)</f>
        <v>65449435</v>
      </c>
      <c r="BL89" s="6">
        <f>SUM(BL80:BL88)</f>
        <v>14714385</v>
      </c>
      <c r="BM89" s="6"/>
      <c r="BN89" s="6">
        <f>SUM(BN80:BN88)</f>
        <v>65458517</v>
      </c>
      <c r="BO89" s="6">
        <f>SUM(BO80:BO88)</f>
        <v>54635784</v>
      </c>
      <c r="BP89" s="6">
        <f>SUM(BP80:BP88)</f>
        <v>14410166</v>
      </c>
    </row>
    <row r="90" spans="1:68" ht="12">
      <c r="A90" s="11" t="s">
        <v>33</v>
      </c>
      <c r="B90" s="6">
        <v>0</v>
      </c>
      <c r="C90" s="6">
        <v>0</v>
      </c>
      <c r="D90" s="6">
        <v>0</v>
      </c>
      <c r="E90" s="6"/>
      <c r="F90" s="6">
        <v>0</v>
      </c>
      <c r="G90" s="6">
        <v>0</v>
      </c>
      <c r="H90" s="6">
        <v>0</v>
      </c>
      <c r="I90" s="6"/>
      <c r="J90" s="6">
        <v>0</v>
      </c>
      <c r="K90" s="6">
        <v>0</v>
      </c>
      <c r="L90" s="6">
        <v>0</v>
      </c>
      <c r="M90" s="6"/>
      <c r="N90" s="6">
        <v>0</v>
      </c>
      <c r="O90" s="6">
        <v>0</v>
      </c>
      <c r="P90" s="6">
        <v>0</v>
      </c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 ht="12">
      <c r="A91" s="1" t="s">
        <v>17</v>
      </c>
      <c r="B91" s="6">
        <v>9930949.712591736</v>
      </c>
      <c r="C91" s="6">
        <v>9514685.45192561</v>
      </c>
      <c r="D91" s="6">
        <v>386826.21741802536</v>
      </c>
      <c r="E91" s="6"/>
      <c r="F91" s="6">
        <v>10408672.344249511</v>
      </c>
      <c r="G91" s="6">
        <v>9997572.65257428</v>
      </c>
      <c r="H91" s="6">
        <v>319686.82053639216</v>
      </c>
      <c r="I91" s="6"/>
      <c r="J91" s="6">
        <v>11006316.267875865</v>
      </c>
      <c r="K91" s="6">
        <v>10460937.782437367</v>
      </c>
      <c r="L91" s="6">
        <v>284464.46001848916</v>
      </c>
      <c r="M91" s="6"/>
      <c r="N91" s="6">
        <v>11637366.173106024</v>
      </c>
      <c r="O91" s="6">
        <v>11221277.507785589</v>
      </c>
      <c r="P91" s="6">
        <v>327418.18031576177</v>
      </c>
      <c r="Q91" s="6"/>
      <c r="R91" s="10">
        <v>12369695</v>
      </c>
      <c r="S91" s="10">
        <v>11842972</v>
      </c>
      <c r="T91" s="10">
        <v>262788</v>
      </c>
      <c r="U91" s="10"/>
      <c r="V91" s="10">
        <v>12282724</v>
      </c>
      <c r="W91" s="10">
        <v>11472573</v>
      </c>
      <c r="X91" s="10">
        <v>283583</v>
      </c>
      <c r="Y91" s="10"/>
      <c r="Z91" s="10">
        <v>12745203</v>
      </c>
      <c r="AA91" s="10">
        <v>12024093</v>
      </c>
      <c r="AB91" s="10">
        <v>731471</v>
      </c>
      <c r="AC91" s="10"/>
      <c r="AD91" s="10">
        <v>12675975</v>
      </c>
      <c r="AE91" s="10">
        <v>11806022</v>
      </c>
      <c r="AF91" s="10">
        <v>474527</v>
      </c>
      <c r="AG91" s="10"/>
      <c r="AH91" s="10">
        <v>13324435</v>
      </c>
      <c r="AI91" s="10">
        <v>12523399</v>
      </c>
      <c r="AJ91" s="10">
        <v>891214</v>
      </c>
      <c r="AK91" s="10"/>
      <c r="AL91" s="10">
        <v>13431468</v>
      </c>
      <c r="AM91" s="10">
        <v>12356758</v>
      </c>
      <c r="AN91" s="10">
        <v>680203</v>
      </c>
      <c r="AO91" s="10"/>
      <c r="AP91" s="10">
        <v>14413009</v>
      </c>
      <c r="AQ91" s="10">
        <v>13466487</v>
      </c>
      <c r="AR91" s="10">
        <v>994671</v>
      </c>
      <c r="AS91" s="10"/>
      <c r="AT91" s="10">
        <v>15401193</v>
      </c>
      <c r="AU91" s="10">
        <v>14767121</v>
      </c>
      <c r="AV91" s="10">
        <v>859210</v>
      </c>
      <c r="AW91" s="10"/>
      <c r="AX91" s="10">
        <v>17801115</v>
      </c>
      <c r="AY91" s="10">
        <v>17099461</v>
      </c>
      <c r="AZ91" s="10">
        <v>527057</v>
      </c>
      <c r="BA91" s="10"/>
      <c r="BB91" s="10">
        <v>17478622</v>
      </c>
      <c r="BC91" s="10">
        <v>16690941</v>
      </c>
      <c r="BD91" s="10">
        <v>454007</v>
      </c>
      <c r="BE91" s="10"/>
      <c r="BF91" s="10">
        <v>16761262</v>
      </c>
      <c r="BG91" s="10">
        <v>16135007</v>
      </c>
      <c r="BH91" s="10">
        <v>526949</v>
      </c>
      <c r="BI91" s="10"/>
      <c r="BJ91" s="10">
        <v>16194320</v>
      </c>
      <c r="BK91" s="10">
        <v>15602273</v>
      </c>
      <c r="BL91" s="10">
        <v>383398</v>
      </c>
      <c r="BM91" s="10"/>
      <c r="BN91" s="10">
        <v>16198606</v>
      </c>
      <c r="BO91" s="10">
        <v>15737360</v>
      </c>
      <c r="BP91" s="10">
        <v>382179</v>
      </c>
    </row>
    <row r="92" spans="1:68" ht="12">
      <c r="A92" s="1" t="s">
        <v>18</v>
      </c>
      <c r="B92" s="6">
        <v>1166159.6781440605</v>
      </c>
      <c r="C92" s="6">
        <v>345509.66549086646</v>
      </c>
      <c r="D92" s="6">
        <v>867647.5904703373</v>
      </c>
      <c r="E92" s="6"/>
      <c r="F92" s="6">
        <v>1214190.1697593827</v>
      </c>
      <c r="G92" s="6">
        <v>355322.3465735667</v>
      </c>
      <c r="H92" s="6">
        <v>987465.5910590981</v>
      </c>
      <c r="I92" s="6"/>
      <c r="J92" s="6">
        <v>1436008.4079183172</v>
      </c>
      <c r="K92" s="6">
        <v>461402.59364654723</v>
      </c>
      <c r="L92" s="6">
        <v>816466.7117705692</v>
      </c>
      <c r="M92" s="6"/>
      <c r="N92" s="6">
        <v>1360308.2214773765</v>
      </c>
      <c r="O92" s="6">
        <v>400181.27637158043</v>
      </c>
      <c r="P92" s="6">
        <v>860343.3405465147</v>
      </c>
      <c r="Q92" s="6"/>
      <c r="R92" s="10">
        <v>1094953</v>
      </c>
      <c r="S92" s="10">
        <v>348651</v>
      </c>
      <c r="T92" s="10">
        <v>856030</v>
      </c>
      <c r="U92" s="10"/>
      <c r="V92" s="10">
        <v>1244111</v>
      </c>
      <c r="W92" s="10">
        <v>330476</v>
      </c>
      <c r="X92" s="10">
        <v>677338</v>
      </c>
      <c r="Y92" s="10"/>
      <c r="Z92" s="10">
        <v>1065396</v>
      </c>
      <c r="AA92" s="10">
        <v>262869</v>
      </c>
      <c r="AB92" s="10">
        <v>868785</v>
      </c>
      <c r="AC92" s="10"/>
      <c r="AD92" s="10">
        <v>1222215</v>
      </c>
      <c r="AE92" s="10">
        <v>321889</v>
      </c>
      <c r="AF92" s="10">
        <v>974678</v>
      </c>
      <c r="AG92" s="10"/>
      <c r="AH92" s="10">
        <v>875858</v>
      </c>
      <c r="AI92" s="10">
        <v>270344</v>
      </c>
      <c r="AJ92" s="10">
        <v>796113</v>
      </c>
      <c r="AK92" s="10"/>
      <c r="AL92" s="10">
        <v>911710</v>
      </c>
      <c r="AM92" s="10">
        <v>225570</v>
      </c>
      <c r="AN92" s="10">
        <v>705407</v>
      </c>
      <c r="AO92" s="10"/>
      <c r="AP92" s="10">
        <v>919513</v>
      </c>
      <c r="AQ92" s="10">
        <v>314603</v>
      </c>
      <c r="AR92" s="10">
        <v>713373</v>
      </c>
      <c r="AS92" s="10"/>
      <c r="AT92" s="10">
        <v>671076</v>
      </c>
      <c r="AU92" s="10">
        <v>195393</v>
      </c>
      <c r="AV92" s="10">
        <v>521375</v>
      </c>
      <c r="AW92" s="10"/>
      <c r="AX92" s="10">
        <v>695249</v>
      </c>
      <c r="AY92" s="10">
        <v>249759</v>
      </c>
      <c r="AZ92" s="10">
        <v>427105</v>
      </c>
      <c r="BA92" s="10"/>
      <c r="BB92" s="10">
        <v>763822</v>
      </c>
      <c r="BC92" s="10">
        <v>189092</v>
      </c>
      <c r="BD92" s="10">
        <v>496319</v>
      </c>
      <c r="BE92" s="10"/>
      <c r="BF92" s="10">
        <v>430829</v>
      </c>
      <c r="BG92" s="10">
        <v>148495</v>
      </c>
      <c r="BH92" s="10">
        <v>380544</v>
      </c>
      <c r="BI92" s="10"/>
      <c r="BJ92" s="10">
        <v>481816</v>
      </c>
      <c r="BK92" s="10">
        <v>169021</v>
      </c>
      <c r="BL92" s="10">
        <v>331434</v>
      </c>
      <c r="BM92" s="10"/>
      <c r="BN92" s="10">
        <v>477190</v>
      </c>
      <c r="BO92" s="10">
        <v>153599</v>
      </c>
      <c r="BP92" s="10">
        <v>262215</v>
      </c>
    </row>
    <row r="93" spans="1:68" ht="12">
      <c r="A93" s="1" t="s">
        <v>19</v>
      </c>
      <c r="B93" s="6">
        <v>6184571.366596601</v>
      </c>
      <c r="C93" s="6">
        <v>1523031.3954148956</v>
      </c>
      <c r="D93" s="6">
        <v>4458055.952940447</v>
      </c>
      <c r="E93" s="6"/>
      <c r="F93" s="6">
        <v>6158232.064743037</v>
      </c>
      <c r="G93" s="6">
        <v>2057564.2859725142</v>
      </c>
      <c r="H93" s="6">
        <v>4295888.486626348</v>
      </c>
      <c r="I93" s="6"/>
      <c r="J93" s="6">
        <v>8166887.882371777</v>
      </c>
      <c r="K93" s="6">
        <v>2159667.8149225055</v>
      </c>
      <c r="L93" s="6">
        <v>3838875.776622062</v>
      </c>
      <c r="M93" s="6"/>
      <c r="N93" s="6">
        <v>11781802.124703683</v>
      </c>
      <c r="O93" s="6">
        <v>2232469.128788857</v>
      </c>
      <c r="P93" s="6">
        <v>5504677.033678154</v>
      </c>
      <c r="Q93" s="6"/>
      <c r="R93" s="10">
        <v>13733209</v>
      </c>
      <c r="S93" s="10">
        <v>2693262</v>
      </c>
      <c r="T93" s="10">
        <v>6167520</v>
      </c>
      <c r="U93" s="10"/>
      <c r="V93" s="10">
        <v>13899538</v>
      </c>
      <c r="W93" s="10">
        <v>3164772</v>
      </c>
      <c r="X93" s="10">
        <v>7657254</v>
      </c>
      <c r="Y93" s="10"/>
      <c r="Z93" s="10">
        <v>11180768</v>
      </c>
      <c r="AA93" s="10">
        <v>2995481</v>
      </c>
      <c r="AB93" s="10">
        <v>9503768</v>
      </c>
      <c r="AC93" s="10"/>
      <c r="AD93" s="10">
        <v>13190813</v>
      </c>
      <c r="AE93" s="10">
        <v>3612305</v>
      </c>
      <c r="AF93" s="10">
        <v>7886639</v>
      </c>
      <c r="AG93" s="10"/>
      <c r="AH93" s="10">
        <v>13275054</v>
      </c>
      <c r="AI93" s="10">
        <v>2957521</v>
      </c>
      <c r="AJ93" s="10">
        <v>8139745</v>
      </c>
      <c r="AK93" s="10"/>
      <c r="AL93" s="10">
        <v>12095543</v>
      </c>
      <c r="AM93" s="10">
        <v>3490313</v>
      </c>
      <c r="AN93" s="10">
        <v>8014291</v>
      </c>
      <c r="AO93" s="10"/>
      <c r="AP93" s="10">
        <v>11995386</v>
      </c>
      <c r="AQ93" s="10">
        <v>4779573</v>
      </c>
      <c r="AR93" s="10">
        <v>9818145</v>
      </c>
      <c r="AS93" s="10"/>
      <c r="AT93" s="10">
        <v>10780950</v>
      </c>
      <c r="AU93" s="10">
        <v>2467405</v>
      </c>
      <c r="AV93" s="10">
        <v>8445671</v>
      </c>
      <c r="AW93" s="10"/>
      <c r="AX93" s="10">
        <v>8892768</v>
      </c>
      <c r="AY93" s="10">
        <v>2285672</v>
      </c>
      <c r="AZ93" s="10">
        <v>9335384</v>
      </c>
      <c r="BA93" s="10"/>
      <c r="BB93" s="10">
        <v>8271186</v>
      </c>
      <c r="BC93" s="10">
        <v>1944074</v>
      </c>
      <c r="BD93" s="10">
        <v>6213632</v>
      </c>
      <c r="BE93" s="10"/>
      <c r="BF93" s="10">
        <v>7785881</v>
      </c>
      <c r="BG93" s="10">
        <v>3249673</v>
      </c>
      <c r="BH93" s="10">
        <v>6689832</v>
      </c>
      <c r="BI93" s="10"/>
      <c r="BJ93" s="10">
        <v>5743474</v>
      </c>
      <c r="BK93" s="10">
        <v>1602665</v>
      </c>
      <c r="BL93" s="10">
        <v>4427677</v>
      </c>
      <c r="BM93" s="10"/>
      <c r="BN93" s="10">
        <v>3794500</v>
      </c>
      <c r="BO93" s="10">
        <v>1001705</v>
      </c>
      <c r="BP93" s="10">
        <v>4349437</v>
      </c>
    </row>
    <row r="94" spans="1:68" ht="12">
      <c r="A94" s="1" t="s">
        <v>20</v>
      </c>
      <c r="B94" s="6">
        <v>330532.4154172714</v>
      </c>
      <c r="C94" s="6">
        <v>318653.90673821315</v>
      </c>
      <c r="D94" s="6">
        <v>0</v>
      </c>
      <c r="E94" s="6"/>
      <c r="F94" s="6">
        <v>31503.870844458677</v>
      </c>
      <c r="G94" s="6">
        <v>29438.04324810073</v>
      </c>
      <c r="H94" s="6">
        <v>3615.1982936264053</v>
      </c>
      <c r="I94" s="6"/>
      <c r="J94" s="6">
        <v>75454.35295697398</v>
      </c>
      <c r="K94" s="6">
        <v>69360.16154771805</v>
      </c>
      <c r="L94" s="6">
        <v>30574.2484260976</v>
      </c>
      <c r="M94" s="6"/>
      <c r="N94" s="6">
        <v>94955.76546659299</v>
      </c>
      <c r="O94" s="6">
        <v>89900.68533830509</v>
      </c>
      <c r="P94" s="6">
        <v>3225.7897917129326</v>
      </c>
      <c r="Q94" s="6"/>
      <c r="R94" s="10">
        <v>110516</v>
      </c>
      <c r="S94" s="10">
        <v>104646</v>
      </c>
      <c r="T94" s="10">
        <v>5118</v>
      </c>
      <c r="U94" s="10"/>
      <c r="V94" s="10">
        <v>154667</v>
      </c>
      <c r="W94" s="10">
        <v>143563</v>
      </c>
      <c r="X94" s="10">
        <v>3360</v>
      </c>
      <c r="Y94" s="10"/>
      <c r="Z94" s="10">
        <v>217281</v>
      </c>
      <c r="AA94" s="10">
        <v>164749</v>
      </c>
      <c r="AB94" s="10">
        <v>8730</v>
      </c>
      <c r="AC94" s="10"/>
      <c r="AD94" s="10">
        <v>197382</v>
      </c>
      <c r="AE94" s="10">
        <v>167210</v>
      </c>
      <c r="AF94" s="10">
        <v>23723</v>
      </c>
      <c r="AG94" s="10"/>
      <c r="AH94" s="10">
        <v>206689</v>
      </c>
      <c r="AI94" s="10">
        <v>187343</v>
      </c>
      <c r="AJ94" s="10">
        <v>50015</v>
      </c>
      <c r="AK94" s="10"/>
      <c r="AL94" s="10">
        <v>183501</v>
      </c>
      <c r="AM94" s="10">
        <v>170900</v>
      </c>
      <c r="AN94" s="10">
        <v>14893</v>
      </c>
      <c r="AO94" s="10"/>
      <c r="AP94" s="10">
        <v>1208054</v>
      </c>
      <c r="AQ94" s="10">
        <v>454727</v>
      </c>
      <c r="AR94" s="10">
        <v>5598</v>
      </c>
      <c r="AS94" s="10"/>
      <c r="AT94" s="10">
        <v>688174</v>
      </c>
      <c r="AU94" s="10">
        <v>183348</v>
      </c>
      <c r="AV94" s="10">
        <v>276583</v>
      </c>
      <c r="AW94" s="10"/>
      <c r="AX94" s="10">
        <v>205425</v>
      </c>
      <c r="AY94" s="10">
        <v>131775</v>
      </c>
      <c r="AZ94" s="10">
        <v>296195</v>
      </c>
      <c r="BA94" s="10"/>
      <c r="BB94" s="10">
        <v>146779</v>
      </c>
      <c r="BC94" s="10">
        <v>102246</v>
      </c>
      <c r="BD94" s="10">
        <v>357952</v>
      </c>
      <c r="BE94" s="10"/>
      <c r="BF94" s="10">
        <v>73685</v>
      </c>
      <c r="BG94" s="10">
        <v>53874</v>
      </c>
      <c r="BH94" s="10">
        <v>350375</v>
      </c>
      <c r="BI94" s="10"/>
      <c r="BJ94" s="10">
        <v>127814</v>
      </c>
      <c r="BK94" s="10">
        <v>66025</v>
      </c>
      <c r="BL94" s="10">
        <v>25277</v>
      </c>
      <c r="BM94" s="10"/>
      <c r="BN94" s="10">
        <v>47568</v>
      </c>
      <c r="BO94" s="10">
        <v>42294</v>
      </c>
      <c r="BP94" s="10">
        <v>58123</v>
      </c>
    </row>
    <row r="95" spans="1:68" ht="12">
      <c r="A95" s="1" t="s">
        <v>21</v>
      </c>
      <c r="B95" s="6">
        <v>3436504.2065414432</v>
      </c>
      <c r="C95" s="6">
        <v>1372742.437779855</v>
      </c>
      <c r="D95" s="6">
        <v>1760601.5689960595</v>
      </c>
      <c r="E95" s="6"/>
      <c r="F95" s="6">
        <v>4602147.4277864145</v>
      </c>
      <c r="G95" s="6">
        <v>1940328.5698792008</v>
      </c>
      <c r="H95" s="6">
        <v>2261048.304213772</v>
      </c>
      <c r="I95" s="6"/>
      <c r="J95" s="6">
        <v>4964906.75370687</v>
      </c>
      <c r="K95" s="6">
        <v>1988462.3528743407</v>
      </c>
      <c r="L95" s="6">
        <v>2515351.6813254347</v>
      </c>
      <c r="M95" s="6"/>
      <c r="N95" s="6">
        <v>5553096.417338491</v>
      </c>
      <c r="O95" s="6">
        <v>2148666.7665150007</v>
      </c>
      <c r="P95" s="6">
        <v>3091209.9035774968</v>
      </c>
      <c r="Q95" s="6"/>
      <c r="R95" s="10">
        <v>4847155</v>
      </c>
      <c r="S95" s="10">
        <v>1455636</v>
      </c>
      <c r="T95" s="10">
        <v>2182107</v>
      </c>
      <c r="U95" s="10"/>
      <c r="V95" s="10">
        <v>7260490</v>
      </c>
      <c r="W95" s="10">
        <v>2928532</v>
      </c>
      <c r="X95" s="10">
        <v>3326155</v>
      </c>
      <c r="Y95" s="10"/>
      <c r="Z95" s="10">
        <v>5265744</v>
      </c>
      <c r="AA95" s="10">
        <v>2419058</v>
      </c>
      <c r="AB95" s="10">
        <v>2578276</v>
      </c>
      <c r="AC95" s="10"/>
      <c r="AD95" s="10">
        <v>6051188</v>
      </c>
      <c r="AE95" s="10">
        <v>2976023</v>
      </c>
      <c r="AF95" s="10">
        <v>3196009</v>
      </c>
      <c r="AG95" s="10"/>
      <c r="AH95" s="10">
        <v>4711142</v>
      </c>
      <c r="AI95" s="10">
        <v>2080083</v>
      </c>
      <c r="AJ95" s="10">
        <v>3073919</v>
      </c>
      <c r="AK95" s="10"/>
      <c r="AL95" s="10">
        <v>5256633</v>
      </c>
      <c r="AM95" s="10">
        <v>1867576</v>
      </c>
      <c r="AN95" s="10">
        <v>2735998</v>
      </c>
      <c r="AO95" s="10"/>
      <c r="AP95" s="10">
        <v>5732660</v>
      </c>
      <c r="AQ95" s="10">
        <v>2698077</v>
      </c>
      <c r="AR95" s="10">
        <v>3688385</v>
      </c>
      <c r="AS95" s="10"/>
      <c r="AT95" s="10">
        <v>6529798</v>
      </c>
      <c r="AU95" s="10">
        <v>2903082</v>
      </c>
      <c r="AV95" s="10">
        <v>2480264</v>
      </c>
      <c r="AW95" s="10"/>
      <c r="AX95" s="10">
        <v>4992972</v>
      </c>
      <c r="AY95" s="10">
        <v>2814288</v>
      </c>
      <c r="AZ95" s="10">
        <v>2659457</v>
      </c>
      <c r="BA95" s="10"/>
      <c r="BB95" s="10">
        <v>5687780</v>
      </c>
      <c r="BC95" s="10">
        <v>3215472</v>
      </c>
      <c r="BD95" s="10">
        <v>1734912</v>
      </c>
      <c r="BE95" s="10"/>
      <c r="BF95" s="10">
        <v>4762266</v>
      </c>
      <c r="BG95" s="10">
        <v>2386405</v>
      </c>
      <c r="BH95" s="10">
        <v>2396673</v>
      </c>
      <c r="BI95" s="10"/>
      <c r="BJ95" s="10">
        <v>4520183</v>
      </c>
      <c r="BK95" s="10">
        <v>1429189</v>
      </c>
      <c r="BL95" s="10">
        <v>2758195</v>
      </c>
      <c r="BM95" s="10"/>
      <c r="BN95" s="10">
        <v>4511893</v>
      </c>
      <c r="BO95" s="10">
        <v>1517217</v>
      </c>
      <c r="BP95" s="10">
        <v>2861203</v>
      </c>
    </row>
    <row r="96" spans="1:68" ht="12">
      <c r="A96" s="1" t="s">
        <v>22</v>
      </c>
      <c r="B96" s="6">
        <v>1740459.7499315694</v>
      </c>
      <c r="C96" s="6">
        <v>1733229.3533443166</v>
      </c>
      <c r="D96" s="6">
        <v>0</v>
      </c>
      <c r="E96" s="6"/>
      <c r="F96" s="6">
        <v>1348468.9635226491</v>
      </c>
      <c r="G96" s="6">
        <v>1348468.9635226491</v>
      </c>
      <c r="H96" s="6">
        <v>0</v>
      </c>
      <c r="I96" s="6"/>
      <c r="J96" s="6">
        <v>1264131.551901336</v>
      </c>
      <c r="K96" s="6">
        <v>1264131.551901336</v>
      </c>
      <c r="L96" s="6">
        <v>0</v>
      </c>
      <c r="M96" s="6"/>
      <c r="N96" s="6">
        <v>1029777.8718877016</v>
      </c>
      <c r="O96" s="6">
        <v>1029777.8718877016</v>
      </c>
      <c r="P96" s="6">
        <v>0</v>
      </c>
      <c r="Q96" s="6"/>
      <c r="R96" s="10">
        <v>940559</v>
      </c>
      <c r="S96" s="10">
        <v>940559</v>
      </c>
      <c r="T96" s="10">
        <v>0</v>
      </c>
      <c r="U96" s="10"/>
      <c r="V96" s="10">
        <v>830866</v>
      </c>
      <c r="W96" s="10">
        <v>830866</v>
      </c>
      <c r="X96" s="10" t="s">
        <v>1</v>
      </c>
      <c r="Y96" s="10"/>
      <c r="Z96" s="10">
        <v>865838</v>
      </c>
      <c r="AA96" s="10">
        <v>862347</v>
      </c>
      <c r="AB96" s="10" t="s">
        <v>1</v>
      </c>
      <c r="AC96" s="10"/>
      <c r="AD96" s="10">
        <v>856033</v>
      </c>
      <c r="AE96" s="10">
        <v>808960</v>
      </c>
      <c r="AF96" s="10">
        <v>0</v>
      </c>
      <c r="AG96" s="10"/>
      <c r="AH96" s="10">
        <v>884573</v>
      </c>
      <c r="AI96" s="10">
        <v>854408</v>
      </c>
      <c r="AJ96" s="10">
        <v>47074</v>
      </c>
      <c r="AK96" s="10"/>
      <c r="AL96" s="10">
        <v>875745</v>
      </c>
      <c r="AM96" s="10">
        <v>875745</v>
      </c>
      <c r="AN96" s="10">
        <v>0</v>
      </c>
      <c r="AO96" s="10"/>
      <c r="AP96" s="10">
        <v>913800</v>
      </c>
      <c r="AQ96" s="10">
        <v>913800</v>
      </c>
      <c r="AR96" s="10">
        <v>0</v>
      </c>
      <c r="AS96" s="10"/>
      <c r="AT96" s="10">
        <v>779181</v>
      </c>
      <c r="AU96" s="10">
        <v>779180</v>
      </c>
      <c r="AV96" s="10">
        <v>0</v>
      </c>
      <c r="AW96" s="10"/>
      <c r="AX96" s="10">
        <v>733941</v>
      </c>
      <c r="AY96" s="10">
        <v>733941</v>
      </c>
      <c r="AZ96" s="10">
        <v>0</v>
      </c>
      <c r="BA96" s="10"/>
      <c r="BB96" s="10">
        <v>807649</v>
      </c>
      <c r="BC96" s="10">
        <v>807649</v>
      </c>
      <c r="BD96" s="10">
        <v>0</v>
      </c>
      <c r="BE96" s="10"/>
      <c r="BF96" s="10">
        <v>528743</v>
      </c>
      <c r="BG96" s="10">
        <v>516083</v>
      </c>
      <c r="BH96" s="10">
        <v>0</v>
      </c>
      <c r="BI96" s="10"/>
      <c r="BJ96" s="10">
        <v>566653</v>
      </c>
      <c r="BK96" s="10">
        <v>566653</v>
      </c>
      <c r="BL96" s="10">
        <v>12660</v>
      </c>
      <c r="BM96" s="10"/>
      <c r="BN96" s="10">
        <v>335427</v>
      </c>
      <c r="BO96" s="10">
        <v>335427</v>
      </c>
      <c r="BP96" s="10">
        <v>0</v>
      </c>
    </row>
    <row r="97" spans="1:68" ht="12">
      <c r="A97" s="1" t="s">
        <v>23</v>
      </c>
      <c r="B97" s="6">
        <v>521105.0111812919</v>
      </c>
      <c r="C97" s="6">
        <v>686887.675789017</v>
      </c>
      <c r="D97" s="6">
        <v>2065.827596357946</v>
      </c>
      <c r="E97" s="6"/>
      <c r="F97" s="6">
        <v>525236.6663740077</v>
      </c>
      <c r="G97" s="6">
        <v>468426.40747416427</v>
      </c>
      <c r="H97" s="6">
        <v>70754.59517525964</v>
      </c>
      <c r="I97" s="6"/>
      <c r="J97" s="6">
        <v>531175.9207135369</v>
      </c>
      <c r="K97" s="6">
        <v>456341.3160354703</v>
      </c>
      <c r="L97" s="6">
        <v>52420.37525758288</v>
      </c>
      <c r="M97" s="6"/>
      <c r="N97" s="6">
        <v>625434.4693663591</v>
      </c>
      <c r="O97" s="6">
        <v>525487.6644269653</v>
      </c>
      <c r="P97" s="6">
        <v>69354.48052182805</v>
      </c>
      <c r="Q97" s="6"/>
      <c r="R97" s="10">
        <v>661759</v>
      </c>
      <c r="S97" s="10">
        <v>544495</v>
      </c>
      <c r="T97" s="10">
        <v>76194</v>
      </c>
      <c r="U97" s="10"/>
      <c r="V97" s="10">
        <v>525753</v>
      </c>
      <c r="W97" s="10">
        <v>436318</v>
      </c>
      <c r="X97" s="10">
        <v>83214</v>
      </c>
      <c r="Y97" s="10"/>
      <c r="Z97" s="10">
        <v>513953</v>
      </c>
      <c r="AA97" s="10">
        <v>444460</v>
      </c>
      <c r="AB97" s="10">
        <v>60874</v>
      </c>
      <c r="AC97" s="10"/>
      <c r="AD97" s="10">
        <v>549520</v>
      </c>
      <c r="AE97" s="10">
        <v>456600</v>
      </c>
      <c r="AF97" s="10">
        <v>62466</v>
      </c>
      <c r="AG97" s="10"/>
      <c r="AH97" s="10">
        <v>544497</v>
      </c>
      <c r="AI97" s="10">
        <v>467539</v>
      </c>
      <c r="AJ97" s="10">
        <v>57695</v>
      </c>
      <c r="AK97" s="10"/>
      <c r="AL97" s="10">
        <v>581366</v>
      </c>
      <c r="AM97" s="10">
        <v>485541</v>
      </c>
      <c r="AN97" s="10">
        <v>91520</v>
      </c>
      <c r="AO97" s="10"/>
      <c r="AP97" s="10">
        <v>571975</v>
      </c>
      <c r="AQ97" s="10">
        <v>490964</v>
      </c>
      <c r="AR97" s="10">
        <v>74835</v>
      </c>
      <c r="AS97" s="10"/>
      <c r="AT97" s="10">
        <v>712343</v>
      </c>
      <c r="AU97" s="10">
        <v>579045</v>
      </c>
      <c r="AV97" s="10">
        <v>66963</v>
      </c>
      <c r="AW97" s="10"/>
      <c r="AX97" s="10">
        <v>889224</v>
      </c>
      <c r="AY97" s="10">
        <v>766343</v>
      </c>
      <c r="AZ97" s="10">
        <v>99425</v>
      </c>
      <c r="BA97" s="10"/>
      <c r="BB97" s="10">
        <v>867713</v>
      </c>
      <c r="BC97" s="10">
        <v>729342</v>
      </c>
      <c r="BD97" s="10">
        <v>83876</v>
      </c>
      <c r="BE97" s="10"/>
      <c r="BF97" s="10">
        <v>820816</v>
      </c>
      <c r="BG97" s="10">
        <v>702069</v>
      </c>
      <c r="BH97" s="10">
        <v>91614</v>
      </c>
      <c r="BI97" s="10"/>
      <c r="BJ97" s="10">
        <v>751410</v>
      </c>
      <c r="BK97" s="10">
        <v>659653</v>
      </c>
      <c r="BL97" s="10">
        <v>70544</v>
      </c>
      <c r="BM97" s="10"/>
      <c r="BN97" s="10">
        <v>735280</v>
      </c>
      <c r="BO97" s="10">
        <v>694275</v>
      </c>
      <c r="BP97" s="10">
        <v>81427</v>
      </c>
    </row>
    <row r="98" spans="1:68" ht="12">
      <c r="A98" s="1" t="s">
        <v>24</v>
      </c>
      <c r="B98" s="6">
        <v>657966.0894400058</v>
      </c>
      <c r="C98" s="6">
        <v>115686.34539604497</v>
      </c>
      <c r="D98" s="6">
        <v>382178.10532622</v>
      </c>
      <c r="E98" s="6"/>
      <c r="F98" s="6">
        <v>303160.19976552855</v>
      </c>
      <c r="G98" s="6">
        <v>303160.19976552855</v>
      </c>
      <c r="H98" s="6">
        <v>638857.1841736948</v>
      </c>
      <c r="I98" s="6"/>
      <c r="J98" s="6">
        <v>3460.26122389956</v>
      </c>
      <c r="K98" s="6">
        <v>3150.3870844458675</v>
      </c>
      <c r="L98" s="6">
        <v>22827.394939755304</v>
      </c>
      <c r="M98" s="6"/>
      <c r="N98" s="6">
        <v>22259.808807655958</v>
      </c>
      <c r="O98" s="6">
        <v>22259.808807655958</v>
      </c>
      <c r="P98" s="6">
        <v>316.0716222427657</v>
      </c>
      <c r="Q98" s="6"/>
      <c r="R98" s="10">
        <v>90797</v>
      </c>
      <c r="S98" s="10">
        <v>1294</v>
      </c>
      <c r="T98" s="10">
        <v>0</v>
      </c>
      <c r="U98" s="10"/>
      <c r="V98" s="10">
        <v>1404</v>
      </c>
      <c r="W98" s="10">
        <v>1404</v>
      </c>
      <c r="X98" s="10">
        <v>89503</v>
      </c>
      <c r="Y98" s="10"/>
      <c r="Z98" s="10">
        <v>4483</v>
      </c>
      <c r="AA98" s="10">
        <v>523</v>
      </c>
      <c r="AB98" s="10" t="s">
        <v>1</v>
      </c>
      <c r="AC98" s="10"/>
      <c r="AD98" s="10">
        <v>3782</v>
      </c>
      <c r="AE98" s="10">
        <v>2000</v>
      </c>
      <c r="AF98" s="10">
        <v>3962</v>
      </c>
      <c r="AG98" s="10"/>
      <c r="AH98" s="10">
        <v>2189</v>
      </c>
      <c r="AI98" s="10">
        <v>1682</v>
      </c>
      <c r="AJ98" s="10">
        <v>1771</v>
      </c>
      <c r="AK98" s="10"/>
      <c r="AL98" s="10">
        <v>1793</v>
      </c>
      <c r="AM98" s="10">
        <v>101</v>
      </c>
      <c r="AN98" s="10">
        <v>506</v>
      </c>
      <c r="AO98" s="10"/>
      <c r="AP98" s="10">
        <v>10324</v>
      </c>
      <c r="AQ98" s="10">
        <v>2786</v>
      </c>
      <c r="AR98" s="10">
        <v>1692</v>
      </c>
      <c r="AS98" s="10"/>
      <c r="AT98" s="10">
        <v>207630</v>
      </c>
      <c r="AU98" s="10">
        <v>205165</v>
      </c>
      <c r="AV98" s="10">
        <v>6680</v>
      </c>
      <c r="AW98" s="10"/>
      <c r="AX98" s="10">
        <v>14232</v>
      </c>
      <c r="AY98" s="10">
        <v>4321</v>
      </c>
      <c r="AZ98" s="10">
        <v>0</v>
      </c>
      <c r="BA98" s="10"/>
      <c r="BB98" s="10">
        <v>17713</v>
      </c>
      <c r="BC98" s="10">
        <v>16514</v>
      </c>
      <c r="BD98" s="10">
        <v>9522</v>
      </c>
      <c r="BE98" s="10"/>
      <c r="BF98" s="10">
        <v>19261</v>
      </c>
      <c r="BG98" s="10">
        <v>13890</v>
      </c>
      <c r="BH98" s="10">
        <v>1106</v>
      </c>
      <c r="BI98" s="10"/>
      <c r="BJ98" s="10">
        <v>4483</v>
      </c>
      <c r="BK98" s="10">
        <v>4432</v>
      </c>
      <c r="BL98" s="10">
        <v>0</v>
      </c>
      <c r="BM98" s="10"/>
      <c r="BN98" s="10">
        <v>8803</v>
      </c>
      <c r="BO98" s="10">
        <v>2208</v>
      </c>
      <c r="BP98" s="10">
        <v>51</v>
      </c>
    </row>
    <row r="99" spans="1:68" ht="12">
      <c r="A99" s="1" t="s">
        <v>25</v>
      </c>
      <c r="B99" s="6">
        <v>0</v>
      </c>
      <c r="C99" s="6">
        <v>0</v>
      </c>
      <c r="D99" s="6">
        <v>0</v>
      </c>
      <c r="E99" s="6"/>
      <c r="F99" s="6">
        <v>0</v>
      </c>
      <c r="G99" s="6">
        <v>0</v>
      </c>
      <c r="H99" s="6">
        <v>0</v>
      </c>
      <c r="I99" s="6"/>
      <c r="J99" s="6">
        <v>0</v>
      </c>
      <c r="K99" s="6">
        <v>0</v>
      </c>
      <c r="L99" s="6">
        <v>0</v>
      </c>
      <c r="M99" s="6"/>
      <c r="N99" s="6">
        <v>0</v>
      </c>
      <c r="O99" s="6">
        <v>0</v>
      </c>
      <c r="P99" s="6">
        <v>0</v>
      </c>
      <c r="Q99" s="6"/>
      <c r="R99" s="10">
        <v>0</v>
      </c>
      <c r="S99" s="10">
        <v>0</v>
      </c>
      <c r="T99" s="10">
        <v>0</v>
      </c>
      <c r="U99" s="10"/>
      <c r="V99" s="10" t="s">
        <v>1</v>
      </c>
      <c r="W99" s="10" t="s">
        <v>1</v>
      </c>
      <c r="X99" s="10" t="s">
        <v>1</v>
      </c>
      <c r="Y99" s="10"/>
      <c r="Z99" s="10" t="s">
        <v>1</v>
      </c>
      <c r="AA99" s="10" t="s">
        <v>1</v>
      </c>
      <c r="AB99" s="10" t="s">
        <v>1</v>
      </c>
      <c r="AC99" s="10"/>
      <c r="AD99" s="10">
        <v>0</v>
      </c>
      <c r="AE99" s="10">
        <v>0</v>
      </c>
      <c r="AF99" s="10">
        <v>0</v>
      </c>
      <c r="AG99" s="10"/>
      <c r="AH99" s="10">
        <v>0</v>
      </c>
      <c r="AI99" s="10">
        <v>0</v>
      </c>
      <c r="AJ99" s="10">
        <v>0</v>
      </c>
      <c r="AK99" s="10"/>
      <c r="AL99" s="10">
        <v>0</v>
      </c>
      <c r="AM99" s="10">
        <v>0</v>
      </c>
      <c r="AN99" s="10">
        <v>0</v>
      </c>
      <c r="AO99" s="10"/>
      <c r="AP99" s="10">
        <v>0</v>
      </c>
      <c r="AQ99" s="10">
        <v>0</v>
      </c>
      <c r="AR99" s="10">
        <v>0</v>
      </c>
      <c r="AS99" s="10"/>
      <c r="AT99" s="10"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/>
      <c r="BB99" s="10">
        <v>0</v>
      </c>
      <c r="BC99" s="10">
        <v>0</v>
      </c>
      <c r="BD99" s="10">
        <v>0</v>
      </c>
      <c r="BE99" s="10"/>
      <c r="BF99" s="10">
        <v>0</v>
      </c>
      <c r="BG99" s="10">
        <v>0</v>
      </c>
      <c r="BH99" s="10">
        <v>0</v>
      </c>
      <c r="BI99" s="10"/>
      <c r="BJ99" s="10">
        <v>0</v>
      </c>
      <c r="BK99" s="10">
        <v>0</v>
      </c>
      <c r="BL99" s="10">
        <v>0</v>
      </c>
      <c r="BM99" s="10"/>
      <c r="BN99" s="10">
        <v>0</v>
      </c>
      <c r="BO99" s="10">
        <v>0</v>
      </c>
      <c r="BP99" s="10">
        <v>0</v>
      </c>
    </row>
    <row r="100" spans="1:68" ht="12">
      <c r="A100" s="1" t="s">
        <v>26</v>
      </c>
      <c r="B100" s="6">
        <v>23968248.229843978</v>
      </c>
      <c r="C100" s="6">
        <v>15610426.231878819</v>
      </c>
      <c r="D100" s="6">
        <v>7857375.262747448</v>
      </c>
      <c r="E100" s="6"/>
      <c r="F100" s="6">
        <v>24591611.70704499</v>
      </c>
      <c r="G100" s="6">
        <v>16500281.469010005</v>
      </c>
      <c r="H100" s="6">
        <v>8577316.180078192</v>
      </c>
      <c r="I100" s="6"/>
      <c r="J100" s="6">
        <v>27448289.752978668</v>
      </c>
      <c r="K100" s="6">
        <v>16863402.31475982</v>
      </c>
      <c r="L100" s="6">
        <v>7560929.002670082</v>
      </c>
      <c r="M100" s="6"/>
      <c r="N100" s="6">
        <v>32105000.852153882</v>
      </c>
      <c r="O100" s="6">
        <v>17670020.709921654</v>
      </c>
      <c r="P100" s="6">
        <v>9856544.800053712</v>
      </c>
      <c r="Q100" s="6"/>
      <c r="R100" s="6">
        <f aca="true" t="shared" si="42" ref="R100:X100">SUM(R91:R99)</f>
        <v>33848643</v>
      </c>
      <c r="S100" s="6">
        <f t="shared" si="42"/>
        <v>17931515</v>
      </c>
      <c r="T100" s="6">
        <f t="shared" si="42"/>
        <v>9549757</v>
      </c>
      <c r="U100" s="6"/>
      <c r="V100" s="6">
        <f t="shared" si="42"/>
        <v>36199553</v>
      </c>
      <c r="W100" s="6">
        <f t="shared" si="42"/>
        <v>19308504</v>
      </c>
      <c r="X100" s="6">
        <f t="shared" si="42"/>
        <v>12120407</v>
      </c>
      <c r="Y100" s="6"/>
      <c r="Z100" s="6">
        <f aca="true" t="shared" si="43" ref="Z100:AF100">SUM(Z91:Z99)</f>
        <v>31858666</v>
      </c>
      <c r="AA100" s="6">
        <f t="shared" si="43"/>
        <v>19173580</v>
      </c>
      <c r="AB100" s="6">
        <f t="shared" si="43"/>
        <v>13751904</v>
      </c>
      <c r="AC100" s="6"/>
      <c r="AD100" s="6">
        <f t="shared" si="43"/>
        <v>34746908</v>
      </c>
      <c r="AE100" s="6">
        <f t="shared" si="43"/>
        <v>20151009</v>
      </c>
      <c r="AF100" s="6">
        <f t="shared" si="43"/>
        <v>12622004</v>
      </c>
      <c r="AG100" s="6"/>
      <c r="AH100" s="6">
        <f aca="true" t="shared" si="44" ref="AH100:AN100">SUM(AH91:AH99)</f>
        <v>33824437</v>
      </c>
      <c r="AI100" s="6">
        <f t="shared" si="44"/>
        <v>19342319</v>
      </c>
      <c r="AJ100" s="6">
        <f t="shared" si="44"/>
        <v>13057546</v>
      </c>
      <c r="AK100" s="6"/>
      <c r="AL100" s="6">
        <f t="shared" si="44"/>
        <v>33337759</v>
      </c>
      <c r="AM100" s="6">
        <f t="shared" si="44"/>
        <v>19472504</v>
      </c>
      <c r="AN100" s="6">
        <f t="shared" si="44"/>
        <v>12242818</v>
      </c>
      <c r="AO100" s="6"/>
      <c r="AP100" s="6">
        <f aca="true" t="shared" si="45" ref="AP100:AV100">SUM(AP91:AP99)</f>
        <v>35764721</v>
      </c>
      <c r="AQ100" s="6">
        <f t="shared" si="45"/>
        <v>23121017</v>
      </c>
      <c r="AR100" s="6">
        <f t="shared" si="45"/>
        <v>15296699</v>
      </c>
      <c r="AS100" s="6"/>
      <c r="AT100" s="6">
        <f t="shared" si="45"/>
        <v>35770345</v>
      </c>
      <c r="AU100" s="6">
        <f t="shared" si="45"/>
        <v>22079739</v>
      </c>
      <c r="AV100" s="6">
        <f t="shared" si="45"/>
        <v>12656746</v>
      </c>
      <c r="AW100" s="6"/>
      <c r="AX100" s="6">
        <f>SUM(AX91:AX99)</f>
        <v>34224926</v>
      </c>
      <c r="AY100" s="6">
        <f>SUM(AY91:AY99)</f>
        <v>24085560</v>
      </c>
      <c r="AZ100" s="6">
        <f>SUM(AZ91:AZ99)</f>
        <v>13344623</v>
      </c>
      <c r="BA100" s="6"/>
      <c r="BB100" s="6">
        <f>SUM(BB91:BB99)</f>
        <v>34041264</v>
      </c>
      <c r="BC100" s="6">
        <f>SUM(BC91:BC99)</f>
        <v>23695330</v>
      </c>
      <c r="BD100" s="6">
        <f>SUM(BD91:BD99)</f>
        <v>9350220</v>
      </c>
      <c r="BE100" s="6"/>
      <c r="BF100" s="6">
        <f>SUM(BF91:BF99)</f>
        <v>31182743</v>
      </c>
      <c r="BG100" s="6">
        <f>SUM(BG91:BG99)</f>
        <v>23205496</v>
      </c>
      <c r="BH100" s="6">
        <f>SUM(BH91:BH99)</f>
        <v>10437093</v>
      </c>
      <c r="BI100" s="6"/>
      <c r="BJ100" s="6">
        <f>SUM(BJ91:BJ99)</f>
        <v>28390153</v>
      </c>
      <c r="BK100" s="6">
        <f>SUM(BK91:BK99)</f>
        <v>20099911</v>
      </c>
      <c r="BL100" s="6">
        <f>SUM(BL91:BL99)</f>
        <v>8009185</v>
      </c>
      <c r="BM100" s="6"/>
      <c r="BN100" s="6">
        <f>SUM(BN91:BN99)</f>
        <v>26109267</v>
      </c>
      <c r="BO100" s="6">
        <f>SUM(BO91:BO99)</f>
        <v>19484085</v>
      </c>
      <c r="BP100" s="6">
        <f>SUM(BP91:BP99)</f>
        <v>7994635</v>
      </c>
    </row>
    <row r="101" spans="1:68" ht="12">
      <c r="A101" s="11" t="s">
        <v>34</v>
      </c>
      <c r="B101" s="6">
        <v>0</v>
      </c>
      <c r="C101" s="6">
        <v>0</v>
      </c>
      <c r="D101" s="6">
        <v>0</v>
      </c>
      <c r="E101" s="6"/>
      <c r="F101" s="6">
        <v>0</v>
      </c>
      <c r="G101" s="6">
        <v>0</v>
      </c>
      <c r="H101" s="6">
        <v>0</v>
      </c>
      <c r="I101" s="6"/>
      <c r="J101" s="6">
        <v>0</v>
      </c>
      <c r="K101" s="6">
        <v>0</v>
      </c>
      <c r="L101" s="6">
        <v>0</v>
      </c>
      <c r="M101" s="6"/>
      <c r="N101" s="6">
        <v>0</v>
      </c>
      <c r="O101" s="6">
        <v>0</v>
      </c>
      <c r="P101" s="6">
        <v>0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</row>
    <row r="102" spans="1:68" ht="12">
      <c r="A102" s="1" t="s">
        <v>17</v>
      </c>
      <c r="B102" s="6">
        <v>1899528.4748511312</v>
      </c>
      <c r="C102" s="6">
        <v>1809148.5175104712</v>
      </c>
      <c r="D102" s="6">
        <v>61974.82789073838</v>
      </c>
      <c r="E102" s="6"/>
      <c r="F102" s="6">
        <v>1633553.1718200457</v>
      </c>
      <c r="G102" s="6">
        <v>1555051.7231584438</v>
      </c>
      <c r="H102" s="6">
        <v>36151.98293626405</v>
      </c>
      <c r="I102" s="6"/>
      <c r="J102" s="6">
        <v>1986758.0451073456</v>
      </c>
      <c r="K102" s="6">
        <v>1871329.9281608453</v>
      </c>
      <c r="L102" s="6">
        <v>30470.957046279702</v>
      </c>
      <c r="M102" s="6"/>
      <c r="N102" s="6">
        <v>2353421.2687280183</v>
      </c>
      <c r="O102" s="6">
        <v>2260039.66388985</v>
      </c>
      <c r="P102" s="6">
        <v>62516.07472098416</v>
      </c>
      <c r="Q102" s="6"/>
      <c r="R102" s="10">
        <v>2575395</v>
      </c>
      <c r="S102" s="10">
        <v>2501649</v>
      </c>
      <c r="T102" s="10">
        <v>54640</v>
      </c>
      <c r="U102" s="10"/>
      <c r="V102" s="10">
        <v>2564882</v>
      </c>
      <c r="W102" s="10">
        <v>2411606</v>
      </c>
      <c r="X102" s="10">
        <v>63577</v>
      </c>
      <c r="Y102" s="10"/>
      <c r="Z102" s="10">
        <v>2776179</v>
      </c>
      <c r="AA102" s="10">
        <v>2645756</v>
      </c>
      <c r="AB102" s="10">
        <v>123909</v>
      </c>
      <c r="AC102" s="10"/>
      <c r="AD102" s="10">
        <v>3221906</v>
      </c>
      <c r="AE102" s="10">
        <v>3076439</v>
      </c>
      <c r="AF102" s="10">
        <v>75128</v>
      </c>
      <c r="AG102" s="10"/>
      <c r="AH102" s="10">
        <v>3503508</v>
      </c>
      <c r="AI102" s="10">
        <v>3188985</v>
      </c>
      <c r="AJ102" s="10">
        <v>139810</v>
      </c>
      <c r="AK102" s="10"/>
      <c r="AL102" s="10">
        <v>4167354</v>
      </c>
      <c r="AM102" s="10">
        <v>3245454</v>
      </c>
      <c r="AN102" s="10">
        <v>276684</v>
      </c>
      <c r="AO102" s="10"/>
      <c r="AP102" s="10">
        <v>4017804</v>
      </c>
      <c r="AQ102" s="10">
        <v>3442392</v>
      </c>
      <c r="AR102" s="10">
        <v>591471</v>
      </c>
      <c r="AS102" s="10"/>
      <c r="AT102" s="10">
        <v>3664074</v>
      </c>
      <c r="AU102" s="10">
        <v>3400529</v>
      </c>
      <c r="AV102" s="10">
        <v>547408</v>
      </c>
      <c r="AW102" s="10"/>
      <c r="AX102" s="10">
        <v>3185621</v>
      </c>
      <c r="AY102" s="10">
        <v>2843557</v>
      </c>
      <c r="AZ102" s="10">
        <v>394635</v>
      </c>
      <c r="BA102" s="10"/>
      <c r="BB102" s="10">
        <v>3383178</v>
      </c>
      <c r="BC102" s="10">
        <v>3119044</v>
      </c>
      <c r="BD102" s="10">
        <v>230464</v>
      </c>
      <c r="BE102" s="10"/>
      <c r="BF102" s="10">
        <v>3451118</v>
      </c>
      <c r="BG102" s="10">
        <v>3071984</v>
      </c>
      <c r="BH102" s="10">
        <v>292365</v>
      </c>
      <c r="BI102" s="10"/>
      <c r="BJ102" s="10">
        <v>2995537</v>
      </c>
      <c r="BK102" s="10">
        <v>2920660</v>
      </c>
      <c r="BL102" s="10">
        <v>220885</v>
      </c>
      <c r="BM102" s="10"/>
      <c r="BN102" s="10">
        <v>2905781</v>
      </c>
      <c r="BO102" s="10">
        <v>2803701</v>
      </c>
      <c r="BP102" s="10">
        <v>59885</v>
      </c>
    </row>
    <row r="103" spans="1:68" ht="12">
      <c r="A103" s="1" t="s">
        <v>18</v>
      </c>
      <c r="B103" s="6">
        <v>17559.534569042542</v>
      </c>
      <c r="C103" s="6">
        <v>1549.3706972684595</v>
      </c>
      <c r="D103" s="6">
        <v>33569.698440816624</v>
      </c>
      <c r="E103" s="6"/>
      <c r="F103" s="6">
        <v>34602.61223899559</v>
      </c>
      <c r="G103" s="6">
        <v>20141.819064489973</v>
      </c>
      <c r="H103" s="6">
        <v>12394.965578147676</v>
      </c>
      <c r="I103" s="6"/>
      <c r="J103" s="6">
        <v>55209.24251266611</v>
      </c>
      <c r="K103" s="6">
        <v>11981.800058876086</v>
      </c>
      <c r="L103" s="6">
        <v>9864.326772609193</v>
      </c>
      <c r="M103" s="6"/>
      <c r="N103" s="6">
        <v>33724.63551054347</v>
      </c>
      <c r="O103" s="6">
        <v>17111.766437531955</v>
      </c>
      <c r="P103" s="6">
        <v>15420.370093013888</v>
      </c>
      <c r="Q103" s="6"/>
      <c r="R103" s="10">
        <v>50150</v>
      </c>
      <c r="S103" s="10">
        <v>12530</v>
      </c>
      <c r="T103" s="10">
        <v>41632</v>
      </c>
      <c r="U103" s="10"/>
      <c r="V103" s="10">
        <v>78032</v>
      </c>
      <c r="W103" s="10">
        <v>17541</v>
      </c>
      <c r="X103" s="10">
        <v>29311</v>
      </c>
      <c r="Y103" s="10"/>
      <c r="Z103" s="10">
        <v>33781</v>
      </c>
      <c r="AA103" s="10">
        <v>11982</v>
      </c>
      <c r="AB103" s="10">
        <v>30835</v>
      </c>
      <c r="AC103" s="10"/>
      <c r="AD103" s="10">
        <v>79585</v>
      </c>
      <c r="AE103" s="10">
        <v>42480</v>
      </c>
      <c r="AF103" s="10">
        <v>22348</v>
      </c>
      <c r="AG103" s="10"/>
      <c r="AH103" s="10">
        <v>71933</v>
      </c>
      <c r="AI103" s="10">
        <v>24001</v>
      </c>
      <c r="AJ103" s="10">
        <v>34061</v>
      </c>
      <c r="AK103" s="10"/>
      <c r="AL103" s="10">
        <v>47078</v>
      </c>
      <c r="AM103" s="10">
        <v>19199</v>
      </c>
      <c r="AN103" s="10">
        <v>31993</v>
      </c>
      <c r="AO103" s="10"/>
      <c r="AP103" s="10">
        <v>50892</v>
      </c>
      <c r="AQ103" s="10">
        <v>25727</v>
      </c>
      <c r="AR103" s="10">
        <v>26446</v>
      </c>
      <c r="AS103" s="10"/>
      <c r="AT103" s="10">
        <v>30968</v>
      </c>
      <c r="AU103" s="10">
        <v>15893</v>
      </c>
      <c r="AV103" s="10">
        <v>14745</v>
      </c>
      <c r="AW103" s="10"/>
      <c r="AX103" s="10">
        <v>24718</v>
      </c>
      <c r="AY103" s="10">
        <v>9232</v>
      </c>
      <c r="AZ103" s="10">
        <v>9377</v>
      </c>
      <c r="BA103" s="10"/>
      <c r="BB103" s="10">
        <v>20472</v>
      </c>
      <c r="BC103" s="10">
        <v>6236</v>
      </c>
      <c r="BD103" s="10">
        <v>6731</v>
      </c>
      <c r="BE103" s="10"/>
      <c r="BF103" s="10">
        <v>9986</v>
      </c>
      <c r="BG103" s="10">
        <v>3132</v>
      </c>
      <c r="BH103" s="10">
        <v>14787</v>
      </c>
      <c r="BI103" s="10"/>
      <c r="BJ103" s="10">
        <v>16013</v>
      </c>
      <c r="BK103" s="10">
        <v>3850</v>
      </c>
      <c r="BL103" s="10">
        <v>5369</v>
      </c>
      <c r="BM103" s="10"/>
      <c r="BN103" s="10">
        <v>4833</v>
      </c>
      <c r="BO103" s="10">
        <v>3196</v>
      </c>
      <c r="BP103" s="10">
        <v>6212</v>
      </c>
    </row>
    <row r="104" spans="1:68" ht="12">
      <c r="A104" s="1" t="s">
        <v>19</v>
      </c>
      <c r="B104" s="6">
        <v>1610312.6113610188</v>
      </c>
      <c r="C104" s="6">
        <v>836143.7196258786</v>
      </c>
      <c r="D104" s="6">
        <v>512325.2438967706</v>
      </c>
      <c r="E104" s="6"/>
      <c r="F104" s="6">
        <v>1684165.9479308154</v>
      </c>
      <c r="G104" s="6">
        <v>763323.2968542611</v>
      </c>
      <c r="H104" s="6">
        <v>830979.1506349838</v>
      </c>
      <c r="I104" s="6"/>
      <c r="J104" s="6">
        <v>2970040.335283819</v>
      </c>
      <c r="K104" s="6">
        <v>524616.9180951003</v>
      </c>
      <c r="L104" s="6">
        <v>840533.6032681393</v>
      </c>
      <c r="M104" s="6"/>
      <c r="N104" s="6">
        <v>3207677.1318049654</v>
      </c>
      <c r="O104" s="6">
        <v>543370.5010148378</v>
      </c>
      <c r="P104" s="6">
        <v>2252966.2701999205</v>
      </c>
      <c r="Q104" s="6"/>
      <c r="R104" s="10">
        <v>5459201</v>
      </c>
      <c r="S104" s="10">
        <v>940780</v>
      </c>
      <c r="T104" s="10">
        <v>1530628</v>
      </c>
      <c r="U104" s="10"/>
      <c r="V104" s="10">
        <v>4226940</v>
      </c>
      <c r="W104" s="10">
        <v>720997</v>
      </c>
      <c r="X104" s="10">
        <v>2905822</v>
      </c>
      <c r="Y104" s="10"/>
      <c r="Z104" s="10">
        <v>3574581</v>
      </c>
      <c r="AA104" s="10">
        <v>610082</v>
      </c>
      <c r="AB104" s="10">
        <v>3755626</v>
      </c>
      <c r="AC104" s="10"/>
      <c r="AD104" s="10">
        <v>4346221</v>
      </c>
      <c r="AE104" s="10">
        <v>797607</v>
      </c>
      <c r="AF104" s="10">
        <v>3569567</v>
      </c>
      <c r="AG104" s="10"/>
      <c r="AH104" s="10">
        <v>4397300</v>
      </c>
      <c r="AI104" s="10">
        <v>1065646</v>
      </c>
      <c r="AJ104" s="10">
        <v>2909231</v>
      </c>
      <c r="AK104" s="10"/>
      <c r="AL104" s="10">
        <v>3578318</v>
      </c>
      <c r="AM104" s="10">
        <v>748595</v>
      </c>
      <c r="AN104" s="10">
        <v>3307424</v>
      </c>
      <c r="AO104" s="10"/>
      <c r="AP104" s="10">
        <v>4583342</v>
      </c>
      <c r="AQ104" s="10">
        <v>970174</v>
      </c>
      <c r="AR104" s="10">
        <v>2789964</v>
      </c>
      <c r="AS104" s="10"/>
      <c r="AT104" s="10">
        <v>3939395</v>
      </c>
      <c r="AU104" s="10">
        <v>938560</v>
      </c>
      <c r="AV104" s="10">
        <v>3174880</v>
      </c>
      <c r="AW104" s="10"/>
      <c r="AX104" s="10">
        <v>3503789</v>
      </c>
      <c r="AY104" s="10">
        <v>743093</v>
      </c>
      <c r="AZ104" s="10">
        <v>2831017</v>
      </c>
      <c r="BA104" s="10"/>
      <c r="BB104" s="10">
        <v>2314501</v>
      </c>
      <c r="BC104" s="10">
        <v>431149</v>
      </c>
      <c r="BD104" s="10">
        <v>2668943</v>
      </c>
      <c r="BE104" s="10"/>
      <c r="BF104" s="10">
        <v>2333587</v>
      </c>
      <c r="BG104" s="10">
        <v>471528</v>
      </c>
      <c r="BH104" s="10">
        <v>1874275</v>
      </c>
      <c r="BI104" s="10"/>
      <c r="BJ104" s="10">
        <v>1442008</v>
      </c>
      <c r="BK104" s="10">
        <v>247040</v>
      </c>
      <c r="BL104" s="10">
        <v>2044151</v>
      </c>
      <c r="BM104" s="10"/>
      <c r="BN104" s="10">
        <v>687073</v>
      </c>
      <c r="BO104" s="10">
        <v>173490</v>
      </c>
      <c r="BP104" s="10">
        <v>1264241</v>
      </c>
    </row>
    <row r="105" spans="1:68" ht="12">
      <c r="A105" s="1" t="s">
        <v>20</v>
      </c>
      <c r="B105" s="6">
        <v>9812.681082700243</v>
      </c>
      <c r="C105" s="6">
        <v>9812.681082700243</v>
      </c>
      <c r="D105" s="6">
        <v>0</v>
      </c>
      <c r="E105" s="6"/>
      <c r="F105" s="6">
        <v>0</v>
      </c>
      <c r="G105" s="6">
        <v>0</v>
      </c>
      <c r="H105" s="6">
        <v>0</v>
      </c>
      <c r="I105" s="6"/>
      <c r="J105" s="6">
        <v>6455.711238618581</v>
      </c>
      <c r="K105" s="6">
        <v>723.039658725281</v>
      </c>
      <c r="L105" s="6">
        <v>154.93706972684595</v>
      </c>
      <c r="M105" s="6"/>
      <c r="N105" s="6">
        <v>13169.650926781906</v>
      </c>
      <c r="O105" s="6">
        <v>13054.48103828495</v>
      </c>
      <c r="P105" s="6">
        <v>5732.6715798933</v>
      </c>
      <c r="Q105" s="6"/>
      <c r="R105" s="10">
        <v>14610</v>
      </c>
      <c r="S105" s="10">
        <v>8015</v>
      </c>
      <c r="T105" s="10">
        <v>115</v>
      </c>
      <c r="U105" s="10"/>
      <c r="V105" s="10">
        <v>14540</v>
      </c>
      <c r="W105" s="10">
        <v>540</v>
      </c>
      <c r="X105" s="10">
        <v>6595</v>
      </c>
      <c r="Y105" s="10"/>
      <c r="Z105" s="10">
        <v>15616</v>
      </c>
      <c r="AA105" s="10">
        <v>1116</v>
      </c>
      <c r="AB105" s="10">
        <v>14000</v>
      </c>
      <c r="AC105" s="10"/>
      <c r="AD105" s="10">
        <v>16778</v>
      </c>
      <c r="AE105" s="10">
        <v>2000</v>
      </c>
      <c r="AF105" s="10">
        <v>14500</v>
      </c>
      <c r="AG105" s="10"/>
      <c r="AH105" s="10">
        <v>10610</v>
      </c>
      <c r="AI105" s="10">
        <v>10410</v>
      </c>
      <c r="AJ105" s="10">
        <v>14569</v>
      </c>
      <c r="AK105" s="10"/>
      <c r="AL105" s="10">
        <v>14480</v>
      </c>
      <c r="AM105" s="10">
        <v>14000</v>
      </c>
      <c r="AN105" s="10">
        <v>200</v>
      </c>
      <c r="AO105" s="10"/>
      <c r="AP105" s="10">
        <v>16639</v>
      </c>
      <c r="AQ105" s="10">
        <v>11750</v>
      </c>
      <c r="AR105" s="10">
        <v>240</v>
      </c>
      <c r="AS105" s="10"/>
      <c r="AT105" s="10">
        <v>0</v>
      </c>
      <c r="AU105" s="10">
        <v>0</v>
      </c>
      <c r="AV105" s="10">
        <v>5169</v>
      </c>
      <c r="AW105" s="10"/>
      <c r="AX105" s="10">
        <v>0</v>
      </c>
      <c r="AY105" s="10">
        <v>0</v>
      </c>
      <c r="AZ105" s="10">
        <v>0</v>
      </c>
      <c r="BA105" s="10"/>
      <c r="BB105" s="10">
        <v>0</v>
      </c>
      <c r="BC105" s="10">
        <v>0</v>
      </c>
      <c r="BD105" s="10">
        <v>0</v>
      </c>
      <c r="BE105" s="10"/>
      <c r="BF105" s="10">
        <v>0</v>
      </c>
      <c r="BG105" s="10">
        <v>0</v>
      </c>
      <c r="BH105" s="10">
        <v>0</v>
      </c>
      <c r="BI105" s="10"/>
      <c r="BJ105" s="10">
        <v>0</v>
      </c>
      <c r="BK105" s="10">
        <v>0</v>
      </c>
      <c r="BL105" s="10">
        <v>169</v>
      </c>
      <c r="BM105" s="10"/>
      <c r="BN105" s="10">
        <v>0</v>
      </c>
      <c r="BO105" s="10">
        <v>0</v>
      </c>
      <c r="BP105" s="10">
        <v>0</v>
      </c>
    </row>
    <row r="106" spans="1:68" ht="12">
      <c r="A106" s="1" t="s">
        <v>21</v>
      </c>
      <c r="B106" s="6">
        <v>7345566.475749766</v>
      </c>
      <c r="C106" s="6">
        <v>5083485.257737815</v>
      </c>
      <c r="D106" s="6">
        <v>3442701.689330517</v>
      </c>
      <c r="E106" s="6"/>
      <c r="F106" s="6">
        <v>8484353.938242083</v>
      </c>
      <c r="G106" s="6">
        <v>6164429.5475321105</v>
      </c>
      <c r="H106" s="6">
        <v>2492937.451904951</v>
      </c>
      <c r="I106" s="6"/>
      <c r="J106" s="6">
        <v>8880631.316913446</v>
      </c>
      <c r="K106" s="6">
        <v>5338821.548647657</v>
      </c>
      <c r="L106" s="6">
        <v>1971212.6924447522</v>
      </c>
      <c r="M106" s="6"/>
      <c r="N106" s="6">
        <v>9223927.964591715</v>
      </c>
      <c r="O106" s="6">
        <v>5565845.155892515</v>
      </c>
      <c r="P106" s="6">
        <v>2202648.390978531</v>
      </c>
      <c r="Q106" s="6"/>
      <c r="R106" s="10">
        <v>10620822</v>
      </c>
      <c r="S106" s="10">
        <v>6148429</v>
      </c>
      <c r="T106" s="10">
        <v>3775992</v>
      </c>
      <c r="U106" s="10"/>
      <c r="V106" s="10">
        <v>11244770</v>
      </c>
      <c r="W106" s="10">
        <v>4769925</v>
      </c>
      <c r="X106" s="10">
        <v>3165943</v>
      </c>
      <c r="Y106" s="10"/>
      <c r="Z106" s="10">
        <v>11085183</v>
      </c>
      <c r="AA106" s="10">
        <v>3971733</v>
      </c>
      <c r="AB106" s="10">
        <v>5727792</v>
      </c>
      <c r="AC106" s="10"/>
      <c r="AD106" s="10">
        <v>12406144</v>
      </c>
      <c r="AE106" s="10">
        <v>7093902</v>
      </c>
      <c r="AF106" s="10">
        <v>7037378</v>
      </c>
      <c r="AG106" s="10"/>
      <c r="AH106" s="10">
        <v>14338911</v>
      </c>
      <c r="AI106" s="10">
        <v>7765610</v>
      </c>
      <c r="AJ106" s="10">
        <v>5506602</v>
      </c>
      <c r="AK106" s="10"/>
      <c r="AL106" s="10">
        <v>10861600</v>
      </c>
      <c r="AM106" s="10">
        <v>3359248</v>
      </c>
      <c r="AN106" s="10">
        <v>4448608</v>
      </c>
      <c r="AO106" s="10"/>
      <c r="AP106" s="10">
        <v>11240728</v>
      </c>
      <c r="AQ106" s="10">
        <v>5847776</v>
      </c>
      <c r="AR106" s="10">
        <v>9334297</v>
      </c>
      <c r="AS106" s="10"/>
      <c r="AT106" s="10">
        <v>8788128</v>
      </c>
      <c r="AU106" s="10">
        <v>5104111</v>
      </c>
      <c r="AV106" s="10">
        <v>4152535</v>
      </c>
      <c r="AW106" s="10"/>
      <c r="AX106" s="10">
        <v>6674851</v>
      </c>
      <c r="AY106" s="10">
        <v>4156635</v>
      </c>
      <c r="AZ106" s="10">
        <v>4278544</v>
      </c>
      <c r="BA106" s="10"/>
      <c r="BB106" s="10">
        <v>9982682</v>
      </c>
      <c r="BC106" s="10">
        <v>4451450</v>
      </c>
      <c r="BD106" s="10">
        <v>3203617</v>
      </c>
      <c r="BE106" s="10"/>
      <c r="BF106" s="10">
        <v>9313983</v>
      </c>
      <c r="BG106" s="10">
        <v>3163985</v>
      </c>
      <c r="BH106" s="10">
        <v>4680974</v>
      </c>
      <c r="BI106" s="10"/>
      <c r="BJ106" s="10">
        <v>5837831</v>
      </c>
      <c r="BK106" s="10">
        <v>3243512</v>
      </c>
      <c r="BL106" s="10">
        <v>5219609</v>
      </c>
      <c r="BM106" s="10"/>
      <c r="BN106" s="10">
        <v>7328486</v>
      </c>
      <c r="BO106" s="10">
        <v>4363938</v>
      </c>
      <c r="BP106" s="10">
        <v>3330692</v>
      </c>
    </row>
    <row r="107" spans="1:68" ht="12">
      <c r="A107" s="1" t="s">
        <v>22</v>
      </c>
      <c r="B107" s="6">
        <v>93478.69873519706</v>
      </c>
      <c r="C107" s="6">
        <v>93478.69873519706</v>
      </c>
      <c r="D107" s="6">
        <v>0</v>
      </c>
      <c r="E107" s="6"/>
      <c r="F107" s="6">
        <v>69721.68137708068</v>
      </c>
      <c r="G107" s="6">
        <v>69721.68137708068</v>
      </c>
      <c r="H107" s="6">
        <v>0</v>
      </c>
      <c r="I107" s="6"/>
      <c r="J107" s="6">
        <v>59857.35460447149</v>
      </c>
      <c r="K107" s="6">
        <v>59857.35460447149</v>
      </c>
      <c r="L107" s="6">
        <v>0</v>
      </c>
      <c r="M107" s="6"/>
      <c r="N107" s="6">
        <v>52040.779436752106</v>
      </c>
      <c r="O107" s="6">
        <v>52040.779436752106</v>
      </c>
      <c r="P107" s="6">
        <v>0</v>
      </c>
      <c r="Q107" s="6"/>
      <c r="R107" s="10">
        <v>25937</v>
      </c>
      <c r="S107" s="10">
        <v>25937</v>
      </c>
      <c r="T107" s="10">
        <v>0</v>
      </c>
      <c r="U107" s="10"/>
      <c r="V107" s="10">
        <v>15169</v>
      </c>
      <c r="W107" s="10">
        <v>15169</v>
      </c>
      <c r="X107" s="10" t="s">
        <v>1</v>
      </c>
      <c r="Y107" s="10"/>
      <c r="Z107" s="10">
        <v>12134</v>
      </c>
      <c r="AA107" s="10">
        <v>12134</v>
      </c>
      <c r="AB107" s="10" t="s">
        <v>1</v>
      </c>
      <c r="AC107" s="10"/>
      <c r="AD107" s="10">
        <v>10543</v>
      </c>
      <c r="AE107" s="10">
        <v>10543</v>
      </c>
      <c r="AF107" s="10">
        <v>0</v>
      </c>
      <c r="AG107" s="10"/>
      <c r="AH107" s="10">
        <v>37041</v>
      </c>
      <c r="AI107" s="10">
        <v>35081</v>
      </c>
      <c r="AJ107" s="10">
        <v>0</v>
      </c>
      <c r="AK107" s="10"/>
      <c r="AL107" s="10">
        <v>32433</v>
      </c>
      <c r="AM107" s="10">
        <v>32433</v>
      </c>
      <c r="AN107" s="10">
        <v>0</v>
      </c>
      <c r="AO107" s="10"/>
      <c r="AP107" s="10">
        <v>31272</v>
      </c>
      <c r="AQ107" s="10">
        <v>31272</v>
      </c>
      <c r="AR107" s="10">
        <v>0</v>
      </c>
      <c r="AS107" s="10"/>
      <c r="AT107" s="10">
        <v>28532</v>
      </c>
      <c r="AU107" s="10">
        <v>28532</v>
      </c>
      <c r="AV107" s="10">
        <v>0</v>
      </c>
      <c r="AW107" s="10"/>
      <c r="AX107" s="10">
        <v>25770</v>
      </c>
      <c r="AY107" s="10">
        <v>25770</v>
      </c>
      <c r="AZ107" s="10">
        <v>0</v>
      </c>
      <c r="BA107" s="10"/>
      <c r="BB107" s="10">
        <v>24258</v>
      </c>
      <c r="BC107" s="10">
        <v>24258</v>
      </c>
      <c r="BD107" s="10">
        <v>0</v>
      </c>
      <c r="BE107" s="10"/>
      <c r="BF107" s="10">
        <v>19978</v>
      </c>
      <c r="BG107" s="10">
        <v>19978</v>
      </c>
      <c r="BH107" s="10">
        <v>0</v>
      </c>
      <c r="BI107" s="10"/>
      <c r="BJ107" s="10">
        <v>20730</v>
      </c>
      <c r="BK107" s="10">
        <v>20730</v>
      </c>
      <c r="BL107" s="10">
        <v>0</v>
      </c>
      <c r="BM107" s="10"/>
      <c r="BN107" s="10">
        <v>17520</v>
      </c>
      <c r="BO107" s="10">
        <v>17520</v>
      </c>
      <c r="BP107" s="10">
        <v>0</v>
      </c>
    </row>
    <row r="108" spans="1:68" ht="12">
      <c r="A108" s="1" t="s">
        <v>23</v>
      </c>
      <c r="B108" s="6">
        <v>103291.3798178973</v>
      </c>
      <c r="C108" s="6">
        <v>88314.12974430219</v>
      </c>
      <c r="D108" s="6">
        <v>0</v>
      </c>
      <c r="E108" s="6"/>
      <c r="F108" s="6">
        <v>77984.99176251247</v>
      </c>
      <c r="G108" s="6">
        <v>66622.93998254376</v>
      </c>
      <c r="H108" s="6">
        <v>5681.025889984351</v>
      </c>
      <c r="I108" s="6"/>
      <c r="J108" s="6">
        <v>87126.27887639636</v>
      </c>
      <c r="K108" s="6">
        <v>75196.12450742922</v>
      </c>
      <c r="L108" s="6">
        <v>8676.475904703373</v>
      </c>
      <c r="M108" s="6"/>
      <c r="N108" s="6">
        <v>139581.25674621825</v>
      </c>
      <c r="O108" s="6">
        <v>105805.49200266492</v>
      </c>
      <c r="P108" s="6">
        <v>8848.456052100171</v>
      </c>
      <c r="Q108" s="6"/>
      <c r="R108" s="10">
        <v>141847</v>
      </c>
      <c r="S108" s="10">
        <v>113125</v>
      </c>
      <c r="T108" s="10">
        <v>14268</v>
      </c>
      <c r="U108" s="10"/>
      <c r="V108" s="10">
        <v>137655</v>
      </c>
      <c r="W108" s="10">
        <v>114370</v>
      </c>
      <c r="X108" s="10">
        <v>14490</v>
      </c>
      <c r="Y108" s="10"/>
      <c r="Z108" s="10">
        <v>148629</v>
      </c>
      <c r="AA108" s="10">
        <v>126301</v>
      </c>
      <c r="AB108" s="10">
        <v>21592</v>
      </c>
      <c r="AC108" s="10"/>
      <c r="AD108" s="10">
        <v>156471</v>
      </c>
      <c r="AE108" s="10">
        <v>134798</v>
      </c>
      <c r="AF108" s="10">
        <v>17932</v>
      </c>
      <c r="AG108" s="10"/>
      <c r="AH108" s="10">
        <v>137726</v>
      </c>
      <c r="AI108" s="10">
        <v>120654</v>
      </c>
      <c r="AJ108" s="10">
        <v>18816</v>
      </c>
      <c r="AK108" s="10"/>
      <c r="AL108" s="10">
        <v>149875</v>
      </c>
      <c r="AM108" s="10">
        <v>127776</v>
      </c>
      <c r="AN108" s="10">
        <v>19110</v>
      </c>
      <c r="AO108" s="10"/>
      <c r="AP108" s="10">
        <v>139355</v>
      </c>
      <c r="AQ108" s="10">
        <v>118818</v>
      </c>
      <c r="AR108" s="10">
        <v>22932</v>
      </c>
      <c r="AS108" s="10"/>
      <c r="AT108" s="10">
        <v>161788</v>
      </c>
      <c r="AU108" s="10">
        <v>120478</v>
      </c>
      <c r="AV108" s="10">
        <v>19073</v>
      </c>
      <c r="AW108" s="10"/>
      <c r="AX108" s="10">
        <v>132966</v>
      </c>
      <c r="AY108" s="10">
        <v>112135</v>
      </c>
      <c r="AZ108" s="10">
        <v>38639</v>
      </c>
      <c r="BA108" s="10"/>
      <c r="BB108" s="10">
        <v>154027</v>
      </c>
      <c r="BC108" s="10">
        <v>132378</v>
      </c>
      <c r="BD108" s="10">
        <v>9893</v>
      </c>
      <c r="BE108" s="10"/>
      <c r="BF108" s="10">
        <v>142363</v>
      </c>
      <c r="BG108" s="10">
        <v>127942</v>
      </c>
      <c r="BH108" s="10">
        <v>13137</v>
      </c>
      <c r="BI108" s="10"/>
      <c r="BJ108" s="10">
        <v>141876</v>
      </c>
      <c r="BK108" s="10">
        <v>119031</v>
      </c>
      <c r="BL108" s="10">
        <v>12760</v>
      </c>
      <c r="BM108" s="10"/>
      <c r="BN108" s="10">
        <v>129849</v>
      </c>
      <c r="BO108" s="10">
        <v>124019</v>
      </c>
      <c r="BP108" s="10">
        <v>12338</v>
      </c>
    </row>
    <row r="109" spans="1:68" ht="12">
      <c r="A109" s="1" t="s">
        <v>24</v>
      </c>
      <c r="B109" s="6">
        <v>0</v>
      </c>
      <c r="C109" s="6">
        <v>0</v>
      </c>
      <c r="D109" s="6">
        <v>0</v>
      </c>
      <c r="E109" s="6"/>
      <c r="F109" s="6">
        <v>0</v>
      </c>
      <c r="G109" s="6">
        <v>0</v>
      </c>
      <c r="H109" s="6">
        <v>0</v>
      </c>
      <c r="I109" s="6"/>
      <c r="J109" s="6">
        <v>0</v>
      </c>
      <c r="K109" s="6">
        <v>0</v>
      </c>
      <c r="L109" s="6">
        <v>0</v>
      </c>
      <c r="M109" s="6"/>
      <c r="N109" s="6">
        <v>0</v>
      </c>
      <c r="O109" s="6">
        <v>0</v>
      </c>
      <c r="P109" s="6">
        <v>0</v>
      </c>
      <c r="Q109" s="6"/>
      <c r="R109" s="10">
        <v>0</v>
      </c>
      <c r="S109" s="10">
        <v>0</v>
      </c>
      <c r="T109" s="10">
        <v>0</v>
      </c>
      <c r="U109" s="10"/>
      <c r="V109" s="10" t="s">
        <v>1</v>
      </c>
      <c r="W109" s="10" t="s">
        <v>1</v>
      </c>
      <c r="X109" s="10" t="s">
        <v>1</v>
      </c>
      <c r="Y109" s="10"/>
      <c r="Z109" s="10" t="s">
        <v>1</v>
      </c>
      <c r="AA109" s="10" t="s">
        <v>1</v>
      </c>
      <c r="AB109" s="10" t="s">
        <v>1</v>
      </c>
      <c r="AC109" s="10"/>
      <c r="AD109" s="10">
        <v>52278</v>
      </c>
      <c r="AE109" s="10">
        <v>0</v>
      </c>
      <c r="AF109" s="10">
        <v>0</v>
      </c>
      <c r="AG109" s="10"/>
      <c r="AH109" s="10">
        <v>225</v>
      </c>
      <c r="AI109" s="10">
        <v>0</v>
      </c>
      <c r="AJ109" s="10">
        <v>36203</v>
      </c>
      <c r="AK109" s="10"/>
      <c r="AL109" s="10">
        <v>27000</v>
      </c>
      <c r="AM109" s="10">
        <v>6000</v>
      </c>
      <c r="AN109" s="10">
        <v>12835</v>
      </c>
      <c r="AO109" s="10"/>
      <c r="AP109" s="10">
        <v>0</v>
      </c>
      <c r="AQ109" s="10">
        <v>0</v>
      </c>
      <c r="AR109" s="10">
        <v>16800</v>
      </c>
      <c r="AS109" s="10"/>
      <c r="AT109" s="10">
        <v>0</v>
      </c>
      <c r="AU109" s="10">
        <v>0</v>
      </c>
      <c r="AV109" s="10">
        <v>7516</v>
      </c>
      <c r="AW109" s="10"/>
      <c r="AX109" s="10">
        <v>0</v>
      </c>
      <c r="AY109" s="10">
        <v>0</v>
      </c>
      <c r="AZ109" s="10">
        <v>0</v>
      </c>
      <c r="BA109" s="10"/>
      <c r="BB109" s="10">
        <v>0</v>
      </c>
      <c r="BC109" s="10">
        <v>0</v>
      </c>
      <c r="BD109" s="10">
        <v>0</v>
      </c>
      <c r="BE109" s="10"/>
      <c r="BF109" s="10">
        <v>0</v>
      </c>
      <c r="BG109" s="10">
        <v>0</v>
      </c>
      <c r="BH109" s="10">
        <v>0</v>
      </c>
      <c r="BI109" s="10"/>
      <c r="BJ109" s="10">
        <v>0</v>
      </c>
      <c r="BK109" s="10">
        <v>0</v>
      </c>
      <c r="BL109" s="10">
        <v>0</v>
      </c>
      <c r="BM109" s="10"/>
      <c r="BN109" s="10">
        <v>0</v>
      </c>
      <c r="BO109" s="10">
        <v>0</v>
      </c>
      <c r="BP109" s="10">
        <v>0</v>
      </c>
    </row>
    <row r="110" spans="1:68" ht="12">
      <c r="A110" s="1" t="s">
        <v>25</v>
      </c>
      <c r="B110" s="6">
        <v>0</v>
      </c>
      <c r="C110" s="6">
        <v>0</v>
      </c>
      <c r="D110" s="6">
        <v>0</v>
      </c>
      <c r="E110" s="6"/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/>
      <c r="N110" s="6">
        <v>0</v>
      </c>
      <c r="O110" s="6">
        <v>0</v>
      </c>
      <c r="P110" s="6">
        <v>0</v>
      </c>
      <c r="Q110" s="6"/>
      <c r="R110" s="10">
        <v>0</v>
      </c>
      <c r="S110" s="10">
        <v>0</v>
      </c>
      <c r="T110" s="10">
        <v>0</v>
      </c>
      <c r="U110" s="10"/>
      <c r="V110" s="10" t="s">
        <v>1</v>
      </c>
      <c r="W110" s="10" t="s">
        <v>1</v>
      </c>
      <c r="X110" s="10" t="s">
        <v>1</v>
      </c>
      <c r="Y110" s="10"/>
      <c r="Z110" s="10" t="s">
        <v>1</v>
      </c>
      <c r="AA110" s="10" t="s">
        <v>1</v>
      </c>
      <c r="AB110" s="10" t="s">
        <v>1</v>
      </c>
      <c r="AC110" s="10"/>
      <c r="AD110" s="10">
        <v>0</v>
      </c>
      <c r="AE110" s="10">
        <v>0</v>
      </c>
      <c r="AF110" s="10">
        <v>0</v>
      </c>
      <c r="AG110" s="10"/>
      <c r="AH110" s="10">
        <v>0</v>
      </c>
      <c r="AI110" s="10">
        <v>0</v>
      </c>
      <c r="AJ110" s="10">
        <v>0</v>
      </c>
      <c r="AK110" s="10"/>
      <c r="AL110" s="10">
        <v>0</v>
      </c>
      <c r="AM110" s="10">
        <v>0</v>
      </c>
      <c r="AN110" s="10">
        <v>0</v>
      </c>
      <c r="AO110" s="10"/>
      <c r="AP110" s="10">
        <v>0</v>
      </c>
      <c r="AQ110" s="10">
        <v>0</v>
      </c>
      <c r="AR110" s="10">
        <v>0</v>
      </c>
      <c r="AS110" s="10"/>
      <c r="AT110" s="10">
        <v>0</v>
      </c>
      <c r="AU110" s="10">
        <v>0</v>
      </c>
      <c r="AV110" s="10">
        <v>0</v>
      </c>
      <c r="AW110" s="10"/>
      <c r="AX110" s="10">
        <v>0</v>
      </c>
      <c r="AY110" s="10">
        <v>0</v>
      </c>
      <c r="AZ110" s="10">
        <v>0</v>
      </c>
      <c r="BA110" s="10"/>
      <c r="BB110" s="10">
        <v>0</v>
      </c>
      <c r="BC110" s="10">
        <v>0</v>
      </c>
      <c r="BD110" s="10">
        <v>0</v>
      </c>
      <c r="BE110" s="10"/>
      <c r="BF110" s="10">
        <v>0</v>
      </c>
      <c r="BG110" s="10">
        <v>0</v>
      </c>
      <c r="BH110" s="10">
        <v>0</v>
      </c>
      <c r="BI110" s="10"/>
      <c r="BJ110" s="10">
        <v>0</v>
      </c>
      <c r="BK110" s="10">
        <v>0</v>
      </c>
      <c r="BL110" s="10">
        <v>0</v>
      </c>
      <c r="BM110" s="10"/>
      <c r="BN110" s="10">
        <v>0</v>
      </c>
      <c r="BO110" s="10">
        <v>0</v>
      </c>
      <c r="BP110" s="10">
        <v>0</v>
      </c>
    </row>
    <row r="111" spans="1:68" ht="12">
      <c r="A111" s="1" t="s">
        <v>26</v>
      </c>
      <c r="B111" s="6">
        <v>11079549.856166754</v>
      </c>
      <c r="C111" s="6">
        <v>7921932.375133634</v>
      </c>
      <c r="D111" s="6">
        <v>4050571.4595588427</v>
      </c>
      <c r="E111" s="6"/>
      <c r="F111" s="6">
        <v>11984382.343371535</v>
      </c>
      <c r="G111" s="6">
        <v>8639291.00796893</v>
      </c>
      <c r="H111" s="6">
        <v>3378144.576944331</v>
      </c>
      <c r="I111" s="6"/>
      <c r="J111" s="6">
        <v>14046078.284536764</v>
      </c>
      <c r="K111" s="6">
        <v>7882475.068043197</v>
      </c>
      <c r="L111" s="6">
        <v>2860912.99250621</v>
      </c>
      <c r="M111" s="6"/>
      <c r="N111" s="6">
        <v>15023542.687744994</v>
      </c>
      <c r="O111" s="6">
        <v>8557267.839712437</v>
      </c>
      <c r="P111" s="6">
        <v>4548132.2336244425</v>
      </c>
      <c r="Q111" s="6"/>
      <c r="R111" s="6">
        <f aca="true" t="shared" si="46" ref="R111:X111">SUM(R102:R110)</f>
        <v>18887962</v>
      </c>
      <c r="S111" s="6">
        <f t="shared" si="46"/>
        <v>9750465</v>
      </c>
      <c r="T111" s="6">
        <f t="shared" si="46"/>
        <v>5417275</v>
      </c>
      <c r="U111" s="6"/>
      <c r="V111" s="6">
        <f t="shared" si="46"/>
        <v>18281988</v>
      </c>
      <c r="W111" s="6">
        <f t="shared" si="46"/>
        <v>8050148</v>
      </c>
      <c r="X111" s="6">
        <f t="shared" si="46"/>
        <v>6185738</v>
      </c>
      <c r="Y111" s="6"/>
      <c r="Z111" s="6">
        <f aca="true" t="shared" si="47" ref="Z111:AF111">SUM(Z102:Z110)</f>
        <v>17646103</v>
      </c>
      <c r="AA111" s="6">
        <f t="shared" si="47"/>
        <v>7379104</v>
      </c>
      <c r="AB111" s="6">
        <f t="shared" si="47"/>
        <v>9673754</v>
      </c>
      <c r="AC111" s="6"/>
      <c r="AD111" s="6">
        <f t="shared" si="47"/>
        <v>20289926</v>
      </c>
      <c r="AE111" s="6">
        <f t="shared" si="47"/>
        <v>11157769</v>
      </c>
      <c r="AF111" s="6">
        <f t="shared" si="47"/>
        <v>10736853</v>
      </c>
      <c r="AG111" s="6"/>
      <c r="AH111" s="6">
        <f aca="true" t="shared" si="48" ref="AH111:AN111">SUM(AH102:AH110)</f>
        <v>22497254</v>
      </c>
      <c r="AI111" s="6">
        <f t="shared" si="48"/>
        <v>12210387</v>
      </c>
      <c r="AJ111" s="6">
        <f t="shared" si="48"/>
        <v>8659292</v>
      </c>
      <c r="AK111" s="6"/>
      <c r="AL111" s="6">
        <f t="shared" si="48"/>
        <v>18878138</v>
      </c>
      <c r="AM111" s="6">
        <f t="shared" si="48"/>
        <v>7552705</v>
      </c>
      <c r="AN111" s="6">
        <f t="shared" si="48"/>
        <v>8096854</v>
      </c>
      <c r="AO111" s="6"/>
      <c r="AP111" s="6">
        <f aca="true" t="shared" si="49" ref="AP111:AZ111">SUM(AP102:AP110)</f>
        <v>20080032</v>
      </c>
      <c r="AQ111" s="6">
        <f t="shared" si="49"/>
        <v>10447909</v>
      </c>
      <c r="AR111" s="6">
        <f t="shared" si="49"/>
        <v>12782150</v>
      </c>
      <c r="AS111" s="6"/>
      <c r="AT111" s="6">
        <f t="shared" si="49"/>
        <v>16612885</v>
      </c>
      <c r="AU111" s="6">
        <f t="shared" si="49"/>
        <v>9608103</v>
      </c>
      <c r="AV111" s="6">
        <f t="shared" si="49"/>
        <v>7921326</v>
      </c>
      <c r="AW111" s="6"/>
      <c r="AX111" s="6">
        <f t="shared" si="49"/>
        <v>13547715</v>
      </c>
      <c r="AY111" s="6">
        <f t="shared" si="49"/>
        <v>7890422</v>
      </c>
      <c r="AZ111" s="6">
        <f t="shared" si="49"/>
        <v>7552212</v>
      </c>
      <c r="BA111" s="6"/>
      <c r="BB111" s="6">
        <f>SUM(BB102:BB110)</f>
        <v>15879118</v>
      </c>
      <c r="BC111" s="6">
        <f>SUM(BC102:BC110)</f>
        <v>8164515</v>
      </c>
      <c r="BD111" s="6">
        <f>SUM(BD102:BD110)</f>
        <v>6119648</v>
      </c>
      <c r="BE111" s="6"/>
      <c r="BF111" s="6">
        <f>SUM(BF102:BF110)</f>
        <v>15271015</v>
      </c>
      <c r="BG111" s="6">
        <f>SUM(BG102:BG110)</f>
        <v>6858549</v>
      </c>
      <c r="BH111" s="6">
        <f>SUM(BH102:BH110)</f>
        <v>6875538</v>
      </c>
      <c r="BI111" s="6"/>
      <c r="BJ111" s="6">
        <f>SUM(BJ102:BJ110)</f>
        <v>10453995</v>
      </c>
      <c r="BK111" s="6">
        <f>SUM(BK102:BK110)</f>
        <v>6554823</v>
      </c>
      <c r="BL111" s="6">
        <f>SUM(BL102:BL110)</f>
        <v>7502943</v>
      </c>
      <c r="BM111" s="6"/>
      <c r="BN111" s="6">
        <f>SUM(BN102:BN110)</f>
        <v>11073542</v>
      </c>
      <c r="BO111" s="6">
        <f>SUM(BO102:BO110)</f>
        <v>7485864</v>
      </c>
      <c r="BP111" s="6">
        <f>SUM(BP102:BP110)</f>
        <v>4673368</v>
      </c>
    </row>
    <row r="112" spans="1:68" ht="12">
      <c r="A112" s="11" t="s">
        <v>35</v>
      </c>
      <c r="B112" s="6">
        <v>0</v>
      </c>
      <c r="C112" s="6">
        <v>0</v>
      </c>
      <c r="D112" s="6">
        <v>0</v>
      </c>
      <c r="E112" s="6"/>
      <c r="F112" s="6">
        <v>0</v>
      </c>
      <c r="G112" s="6">
        <v>0</v>
      </c>
      <c r="H112" s="6">
        <v>0</v>
      </c>
      <c r="I112" s="6"/>
      <c r="J112" s="6">
        <v>0</v>
      </c>
      <c r="K112" s="6">
        <v>0</v>
      </c>
      <c r="L112" s="6">
        <v>0</v>
      </c>
      <c r="M112" s="6"/>
      <c r="N112" s="6">
        <v>0</v>
      </c>
      <c r="O112" s="6">
        <v>0</v>
      </c>
      <c r="P112" s="6">
        <v>0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1:68" ht="12">
      <c r="A113" s="1" t="s">
        <v>17</v>
      </c>
      <c r="B113" s="6">
        <v>4316030.305690839</v>
      </c>
      <c r="C113" s="6">
        <v>4157994.4945694557</v>
      </c>
      <c r="D113" s="6">
        <v>199868.81994763127</v>
      </c>
      <c r="E113" s="6"/>
      <c r="F113" s="6">
        <v>4536040.94470296</v>
      </c>
      <c r="G113" s="6">
        <v>4374389.935287951</v>
      </c>
      <c r="H113" s="6">
        <v>95028.06943246552</v>
      </c>
      <c r="I113" s="6"/>
      <c r="J113" s="6">
        <v>6733874.924468178</v>
      </c>
      <c r="K113" s="6">
        <v>4943680.375154291</v>
      </c>
      <c r="L113" s="6">
        <v>105976.95569316263</v>
      </c>
      <c r="M113" s="6"/>
      <c r="N113" s="6">
        <v>24252070.7339369</v>
      </c>
      <c r="O113" s="6">
        <v>21523547.852313984</v>
      </c>
      <c r="P113" s="6">
        <v>770568.6706915875</v>
      </c>
      <c r="Q113" s="6"/>
      <c r="R113" s="10">
        <v>29226549</v>
      </c>
      <c r="S113" s="10">
        <v>27707033</v>
      </c>
      <c r="T113" s="10">
        <v>1397178</v>
      </c>
      <c r="U113" s="10"/>
      <c r="V113" s="10">
        <v>30070597</v>
      </c>
      <c r="W113" s="10">
        <v>27578748</v>
      </c>
      <c r="X113" s="10">
        <v>1388495</v>
      </c>
      <c r="Y113" s="10"/>
      <c r="Z113" s="10">
        <v>32452403</v>
      </c>
      <c r="AA113" s="10">
        <v>29871467</v>
      </c>
      <c r="AB113" s="10">
        <v>2641046</v>
      </c>
      <c r="AC113" s="10"/>
      <c r="AD113" s="10">
        <v>32614062</v>
      </c>
      <c r="AE113" s="10">
        <v>30598177</v>
      </c>
      <c r="AF113" s="10">
        <v>1297053</v>
      </c>
      <c r="AG113" s="10"/>
      <c r="AH113" s="10">
        <v>35198231</v>
      </c>
      <c r="AI113" s="10">
        <v>32251014</v>
      </c>
      <c r="AJ113" s="10">
        <v>2809433</v>
      </c>
      <c r="AK113" s="10"/>
      <c r="AL113" s="10">
        <v>34876481</v>
      </c>
      <c r="AM113" s="10">
        <v>32342864</v>
      </c>
      <c r="AN113" s="10">
        <v>2520952</v>
      </c>
      <c r="AO113" s="10"/>
      <c r="AP113" s="10">
        <v>38175676</v>
      </c>
      <c r="AQ113" s="10">
        <v>35426370</v>
      </c>
      <c r="AR113" s="10">
        <v>2818222</v>
      </c>
      <c r="AS113" s="10"/>
      <c r="AT113" s="10">
        <v>38704431</v>
      </c>
      <c r="AU113" s="10">
        <v>36524436</v>
      </c>
      <c r="AV113" s="10">
        <v>2108058</v>
      </c>
      <c r="AW113" s="10"/>
      <c r="AX113" s="10">
        <v>38672151</v>
      </c>
      <c r="AY113" s="10">
        <v>35884435</v>
      </c>
      <c r="AZ113" s="10">
        <v>1765893</v>
      </c>
      <c r="BA113" s="10"/>
      <c r="BB113" s="10">
        <v>36321293</v>
      </c>
      <c r="BC113" s="10">
        <v>33755103</v>
      </c>
      <c r="BD113" s="10">
        <v>2136644</v>
      </c>
      <c r="BE113" s="10"/>
      <c r="BF113" s="10">
        <v>34858234</v>
      </c>
      <c r="BG113" s="10">
        <v>32718801</v>
      </c>
      <c r="BH113" s="10">
        <v>1856897</v>
      </c>
      <c r="BI113" s="10"/>
      <c r="BJ113" s="10">
        <v>33549828</v>
      </c>
      <c r="BK113" s="10">
        <v>31666388</v>
      </c>
      <c r="BL113" s="10">
        <v>1769037</v>
      </c>
      <c r="BM113" s="10"/>
      <c r="BN113" s="10">
        <v>32339983</v>
      </c>
      <c r="BO113" s="10">
        <v>30970000</v>
      </c>
      <c r="BP113" s="10">
        <v>1618451</v>
      </c>
    </row>
    <row r="114" spans="1:68" ht="12">
      <c r="A114" s="1" t="s">
        <v>18</v>
      </c>
      <c r="B114" s="6">
        <v>128081.31097419265</v>
      </c>
      <c r="C114" s="6">
        <v>64040.65548709632</v>
      </c>
      <c r="D114" s="6">
        <v>60425.45719346992</v>
      </c>
      <c r="E114" s="6"/>
      <c r="F114" s="6">
        <v>108972.40570788165</v>
      </c>
      <c r="G114" s="6">
        <v>61458.370991648895</v>
      </c>
      <c r="H114" s="6">
        <v>55777.34510166454</v>
      </c>
      <c r="I114" s="6"/>
      <c r="J114" s="6">
        <v>185098.15263367194</v>
      </c>
      <c r="K114" s="6">
        <v>77261.95210378717</v>
      </c>
      <c r="L114" s="6">
        <v>41936.300206066306</v>
      </c>
      <c r="M114" s="6"/>
      <c r="N114" s="6">
        <v>258115.34548384266</v>
      </c>
      <c r="O114" s="6">
        <v>135498.14850201676</v>
      </c>
      <c r="P114" s="6">
        <v>88938.00967840229</v>
      </c>
      <c r="Q114" s="6"/>
      <c r="R114" s="10">
        <v>396913</v>
      </c>
      <c r="S114" s="10">
        <v>192086</v>
      </c>
      <c r="T114" s="10">
        <v>130073</v>
      </c>
      <c r="U114" s="10"/>
      <c r="V114" s="10">
        <v>437052</v>
      </c>
      <c r="W114" s="10">
        <v>208460</v>
      </c>
      <c r="X114" s="10">
        <v>165301</v>
      </c>
      <c r="Y114" s="10"/>
      <c r="Z114" s="10">
        <v>481798</v>
      </c>
      <c r="AA114" s="10">
        <v>186751</v>
      </c>
      <c r="AB114" s="10">
        <v>191488</v>
      </c>
      <c r="AC114" s="10"/>
      <c r="AD114" s="10">
        <v>383240</v>
      </c>
      <c r="AE114" s="10">
        <v>212425</v>
      </c>
      <c r="AF114" s="10">
        <v>204981</v>
      </c>
      <c r="AG114" s="10"/>
      <c r="AH114" s="10">
        <v>352086</v>
      </c>
      <c r="AI114" s="10">
        <v>161865</v>
      </c>
      <c r="AJ114" s="10">
        <v>174151</v>
      </c>
      <c r="AK114" s="10"/>
      <c r="AL114" s="10">
        <v>296808</v>
      </c>
      <c r="AM114" s="10">
        <v>128776</v>
      </c>
      <c r="AN114" s="10">
        <v>124403</v>
      </c>
      <c r="AO114" s="10"/>
      <c r="AP114" s="10">
        <v>293678</v>
      </c>
      <c r="AQ114" s="10">
        <v>165240</v>
      </c>
      <c r="AR114" s="10">
        <v>220025</v>
      </c>
      <c r="AS114" s="10"/>
      <c r="AT114" s="10">
        <v>207727</v>
      </c>
      <c r="AU114" s="10">
        <v>102020</v>
      </c>
      <c r="AV114" s="10">
        <v>121535</v>
      </c>
      <c r="AW114" s="10"/>
      <c r="AX114" s="10">
        <v>211766</v>
      </c>
      <c r="AY114" s="10">
        <v>110572</v>
      </c>
      <c r="AZ114" s="10">
        <v>79144</v>
      </c>
      <c r="BA114" s="10"/>
      <c r="BB114" s="10">
        <v>139025</v>
      </c>
      <c r="BC114" s="10">
        <v>66865</v>
      </c>
      <c r="BD114" s="10">
        <v>74929</v>
      </c>
      <c r="BE114" s="10"/>
      <c r="BF114" s="10">
        <v>125404</v>
      </c>
      <c r="BG114" s="10">
        <v>32468</v>
      </c>
      <c r="BH114" s="10">
        <v>66266</v>
      </c>
      <c r="BI114" s="10"/>
      <c r="BJ114" s="10">
        <v>102704</v>
      </c>
      <c r="BK114" s="10">
        <v>62809</v>
      </c>
      <c r="BL114" s="10">
        <v>70899</v>
      </c>
      <c r="BM114" s="10"/>
      <c r="BN114" s="10">
        <v>73784</v>
      </c>
      <c r="BO114" s="10">
        <v>59076</v>
      </c>
      <c r="BP114" s="10">
        <v>24846</v>
      </c>
    </row>
    <row r="115" spans="1:68" ht="12">
      <c r="A115" s="1" t="s">
        <v>19</v>
      </c>
      <c r="B115" s="6">
        <v>2681444.220072614</v>
      </c>
      <c r="C115" s="6">
        <v>838209.5472222365</v>
      </c>
      <c r="D115" s="6">
        <v>1220387.6525484566</v>
      </c>
      <c r="E115" s="6"/>
      <c r="F115" s="6">
        <v>3360068.585476199</v>
      </c>
      <c r="G115" s="6">
        <v>897602.0906175275</v>
      </c>
      <c r="H115" s="6">
        <v>1626322.775232793</v>
      </c>
      <c r="I115" s="6"/>
      <c r="J115" s="6">
        <v>10818325.956607291</v>
      </c>
      <c r="K115" s="6">
        <v>2290641.2845315994</v>
      </c>
      <c r="L115" s="6">
        <v>1671616.0452829408</v>
      </c>
      <c r="M115" s="6"/>
      <c r="N115" s="6">
        <v>11266430.818016082</v>
      </c>
      <c r="O115" s="6">
        <v>2930274.7034246256</v>
      </c>
      <c r="P115" s="6">
        <v>4743359.138963058</v>
      </c>
      <c r="Q115" s="6"/>
      <c r="R115" s="10">
        <v>12111673</v>
      </c>
      <c r="S115" s="10">
        <v>3708090</v>
      </c>
      <c r="T115" s="10">
        <v>7149850</v>
      </c>
      <c r="U115" s="10"/>
      <c r="V115" s="10">
        <v>15372021</v>
      </c>
      <c r="W115" s="10">
        <v>4924107</v>
      </c>
      <c r="X115" s="10">
        <v>7616654</v>
      </c>
      <c r="Y115" s="10"/>
      <c r="Z115" s="10">
        <v>16278515</v>
      </c>
      <c r="AA115" s="10">
        <v>5710817</v>
      </c>
      <c r="AB115" s="10">
        <v>9259489</v>
      </c>
      <c r="AC115" s="10"/>
      <c r="AD115" s="10">
        <v>16962486</v>
      </c>
      <c r="AE115" s="10">
        <v>5779458</v>
      </c>
      <c r="AF115" s="10">
        <v>9506407</v>
      </c>
      <c r="AG115" s="10"/>
      <c r="AH115" s="10">
        <v>15072969</v>
      </c>
      <c r="AI115" s="10">
        <v>4685050</v>
      </c>
      <c r="AJ115" s="10">
        <v>9951291</v>
      </c>
      <c r="AK115" s="10"/>
      <c r="AL115" s="10">
        <v>10664535</v>
      </c>
      <c r="AM115" s="10">
        <v>2412228</v>
      </c>
      <c r="AN115" s="10">
        <v>10836724</v>
      </c>
      <c r="AO115" s="10"/>
      <c r="AP115" s="10">
        <v>15261737</v>
      </c>
      <c r="AQ115" s="10">
        <v>3170475</v>
      </c>
      <c r="AR115" s="10">
        <v>9325242</v>
      </c>
      <c r="AS115" s="10"/>
      <c r="AT115" s="10">
        <v>14337169</v>
      </c>
      <c r="AU115" s="10">
        <v>2903362</v>
      </c>
      <c r="AV115" s="10">
        <v>9073530</v>
      </c>
      <c r="AW115" s="10"/>
      <c r="AX115" s="10">
        <v>15933851</v>
      </c>
      <c r="AY115" s="10">
        <v>3479931</v>
      </c>
      <c r="AZ115" s="10">
        <v>10165720</v>
      </c>
      <c r="BA115" s="10"/>
      <c r="BB115" s="10">
        <v>17085248</v>
      </c>
      <c r="BC115" s="10">
        <v>1858038</v>
      </c>
      <c r="BD115" s="10">
        <v>11227715</v>
      </c>
      <c r="BE115" s="10"/>
      <c r="BF115" s="10">
        <v>15026341</v>
      </c>
      <c r="BG115" s="10">
        <v>2279218</v>
      </c>
      <c r="BH115" s="10">
        <v>11202301</v>
      </c>
      <c r="BI115" s="10"/>
      <c r="BJ115" s="10">
        <v>15825675</v>
      </c>
      <c r="BK115" s="10">
        <v>3309080</v>
      </c>
      <c r="BL115" s="10">
        <v>11651123</v>
      </c>
      <c r="BM115" s="10"/>
      <c r="BN115" s="10">
        <v>8494695</v>
      </c>
      <c r="BO115" s="10">
        <v>1800163</v>
      </c>
      <c r="BP115" s="10">
        <v>12703841</v>
      </c>
    </row>
    <row r="116" spans="1:68" ht="12">
      <c r="A116" s="1" t="s">
        <v>20</v>
      </c>
      <c r="B116" s="6">
        <v>214329.61312213689</v>
      </c>
      <c r="C116" s="6">
        <v>114653.431597866</v>
      </c>
      <c r="D116" s="6">
        <v>0</v>
      </c>
      <c r="E116" s="6"/>
      <c r="F116" s="6">
        <v>33569.698440816624</v>
      </c>
      <c r="G116" s="6">
        <v>17559.534569042542</v>
      </c>
      <c r="H116" s="6">
        <v>86248.30214794424</v>
      </c>
      <c r="I116" s="6"/>
      <c r="J116" s="6">
        <v>121883.82818511881</v>
      </c>
      <c r="K116" s="6">
        <v>91929.3280379286</v>
      </c>
      <c r="L116" s="6">
        <v>0</v>
      </c>
      <c r="M116" s="6"/>
      <c r="N116" s="6">
        <v>548053.2157188822</v>
      </c>
      <c r="O116" s="6">
        <v>348148.24378831463</v>
      </c>
      <c r="P116" s="6">
        <v>12328.859095064221</v>
      </c>
      <c r="Q116" s="6"/>
      <c r="R116" s="10">
        <v>488952</v>
      </c>
      <c r="S116" s="10">
        <v>476250</v>
      </c>
      <c r="T116" s="10">
        <v>181290</v>
      </c>
      <c r="U116" s="10"/>
      <c r="V116" s="10">
        <v>775474</v>
      </c>
      <c r="W116" s="10">
        <v>720969</v>
      </c>
      <c r="X116" s="10">
        <v>196</v>
      </c>
      <c r="Y116" s="10"/>
      <c r="Z116" s="10">
        <v>568869</v>
      </c>
      <c r="AA116" s="10">
        <v>454130</v>
      </c>
      <c r="AB116" s="10">
        <v>13463</v>
      </c>
      <c r="AC116" s="10"/>
      <c r="AD116" s="10">
        <v>491266</v>
      </c>
      <c r="AE116" s="10">
        <v>474370</v>
      </c>
      <c r="AF116" s="10">
        <v>30624</v>
      </c>
      <c r="AG116" s="10"/>
      <c r="AH116" s="10">
        <v>467783</v>
      </c>
      <c r="AI116" s="10">
        <v>455645</v>
      </c>
      <c r="AJ116" s="10">
        <v>95915</v>
      </c>
      <c r="AK116" s="10"/>
      <c r="AL116" s="10">
        <v>535431</v>
      </c>
      <c r="AM116" s="10">
        <v>458355</v>
      </c>
      <c r="AN116" s="10">
        <v>16770</v>
      </c>
      <c r="AO116" s="10"/>
      <c r="AP116" s="10">
        <v>476037</v>
      </c>
      <c r="AQ116" s="10">
        <v>454836</v>
      </c>
      <c r="AR116" s="10">
        <v>68858</v>
      </c>
      <c r="AS116" s="10"/>
      <c r="AT116" s="10">
        <v>722772</v>
      </c>
      <c r="AU116" s="10">
        <v>663970</v>
      </c>
      <c r="AV116" s="10">
        <v>12720</v>
      </c>
      <c r="AW116" s="10"/>
      <c r="AX116" s="10">
        <v>989751</v>
      </c>
      <c r="AY116" s="10">
        <v>840979</v>
      </c>
      <c r="AZ116" s="10">
        <v>612478</v>
      </c>
      <c r="BA116" s="10"/>
      <c r="BB116" s="10">
        <v>683427</v>
      </c>
      <c r="BC116" s="10">
        <v>614826</v>
      </c>
      <c r="BD116" s="10">
        <v>47124</v>
      </c>
      <c r="BE116" s="10"/>
      <c r="BF116" s="10">
        <v>577636</v>
      </c>
      <c r="BG116" s="10">
        <v>488413</v>
      </c>
      <c r="BH116" s="10">
        <v>84271</v>
      </c>
      <c r="BI116" s="10"/>
      <c r="BJ116" s="10">
        <v>608169</v>
      </c>
      <c r="BK116" s="10">
        <v>483723</v>
      </c>
      <c r="BL116" s="10">
        <v>58841</v>
      </c>
      <c r="BM116" s="10"/>
      <c r="BN116" s="10">
        <v>291472</v>
      </c>
      <c r="BO116" s="10">
        <v>231803</v>
      </c>
      <c r="BP116" s="10">
        <v>93791</v>
      </c>
    </row>
    <row r="117" spans="1:68" ht="12">
      <c r="A117" s="1" t="s">
        <v>21</v>
      </c>
      <c r="B117" s="6">
        <v>17727899.518145714</v>
      </c>
      <c r="C117" s="6">
        <v>7613091.149478121</v>
      </c>
      <c r="D117" s="6">
        <v>6511488.583720245</v>
      </c>
      <c r="E117" s="6"/>
      <c r="F117" s="6">
        <v>15628502.22334695</v>
      </c>
      <c r="G117" s="6">
        <v>6371012.307167905</v>
      </c>
      <c r="H117" s="6">
        <v>9137671.915590284</v>
      </c>
      <c r="I117" s="6"/>
      <c r="J117" s="6">
        <v>17342002.92314605</v>
      </c>
      <c r="K117" s="6">
        <v>5738300.960093375</v>
      </c>
      <c r="L117" s="6">
        <v>8192814.018706069</v>
      </c>
      <c r="M117" s="6"/>
      <c r="N117" s="6">
        <v>17626418.836216025</v>
      </c>
      <c r="O117" s="6">
        <v>4442307.632716511</v>
      </c>
      <c r="P117" s="6">
        <v>10067773.605953716</v>
      </c>
      <c r="Q117" s="6"/>
      <c r="R117" s="10">
        <v>18220048</v>
      </c>
      <c r="S117" s="10">
        <v>5427392</v>
      </c>
      <c r="T117" s="10">
        <v>10570239</v>
      </c>
      <c r="U117" s="10"/>
      <c r="V117" s="10">
        <v>20225908</v>
      </c>
      <c r="W117" s="10">
        <v>6574140</v>
      </c>
      <c r="X117" s="10">
        <v>9769037</v>
      </c>
      <c r="Y117" s="10"/>
      <c r="Z117" s="10">
        <v>23526286</v>
      </c>
      <c r="AA117" s="10">
        <v>5300603</v>
      </c>
      <c r="AB117" s="10">
        <v>11588017</v>
      </c>
      <c r="AC117" s="10"/>
      <c r="AD117" s="10">
        <v>18777313</v>
      </c>
      <c r="AE117" s="10">
        <v>5338963</v>
      </c>
      <c r="AF117" s="10">
        <v>12335676</v>
      </c>
      <c r="AG117" s="10"/>
      <c r="AH117" s="10">
        <v>29988500</v>
      </c>
      <c r="AI117" s="10">
        <v>5572234</v>
      </c>
      <c r="AJ117" s="10">
        <v>13081200</v>
      </c>
      <c r="AK117" s="10"/>
      <c r="AL117" s="10">
        <v>15576770</v>
      </c>
      <c r="AM117" s="10">
        <v>2923389</v>
      </c>
      <c r="AN117" s="10">
        <v>24243002</v>
      </c>
      <c r="AO117" s="10"/>
      <c r="AP117" s="10">
        <v>18536826</v>
      </c>
      <c r="AQ117" s="10">
        <v>4251112</v>
      </c>
      <c r="AR117" s="10">
        <v>14379666</v>
      </c>
      <c r="AS117" s="10"/>
      <c r="AT117" s="10">
        <v>29835233</v>
      </c>
      <c r="AU117" s="10">
        <v>6607924</v>
      </c>
      <c r="AV117" s="10">
        <v>12720509</v>
      </c>
      <c r="AW117" s="10"/>
      <c r="AX117" s="10">
        <v>17643418</v>
      </c>
      <c r="AY117" s="10">
        <v>3331748</v>
      </c>
      <c r="AZ117" s="10">
        <v>14817814</v>
      </c>
      <c r="BA117" s="10"/>
      <c r="BB117" s="10">
        <v>26494832</v>
      </c>
      <c r="BC117" s="10">
        <v>1498400</v>
      </c>
      <c r="BD117" s="10">
        <v>15341660</v>
      </c>
      <c r="BE117" s="10"/>
      <c r="BF117" s="10">
        <v>23643208</v>
      </c>
      <c r="BG117" s="10">
        <v>3672322</v>
      </c>
      <c r="BH117" s="10">
        <v>18509458</v>
      </c>
      <c r="BI117" s="10"/>
      <c r="BJ117" s="10">
        <v>23053525</v>
      </c>
      <c r="BK117" s="10">
        <v>4556895</v>
      </c>
      <c r="BL117" s="10">
        <v>16755957</v>
      </c>
      <c r="BM117" s="10"/>
      <c r="BN117" s="10">
        <v>17392754</v>
      </c>
      <c r="BO117" s="10">
        <v>4560504</v>
      </c>
      <c r="BP117" s="10">
        <v>18849834</v>
      </c>
    </row>
    <row r="118" spans="1:68" ht="12">
      <c r="A118" s="1" t="s">
        <v>22</v>
      </c>
      <c r="B118" s="6">
        <v>1191466.0661994454</v>
      </c>
      <c r="C118" s="6">
        <v>1181653.385116745</v>
      </c>
      <c r="D118" s="6">
        <v>0</v>
      </c>
      <c r="E118" s="6"/>
      <c r="F118" s="6">
        <v>785530.9435151089</v>
      </c>
      <c r="G118" s="6">
        <v>769520.7796433349</v>
      </c>
      <c r="H118" s="6">
        <v>0</v>
      </c>
      <c r="I118" s="6"/>
      <c r="J118" s="6">
        <v>660806.602384998</v>
      </c>
      <c r="K118" s="6">
        <v>658224.3178895506</v>
      </c>
      <c r="L118" s="6">
        <v>26287.65616365486</v>
      </c>
      <c r="M118" s="6"/>
      <c r="N118" s="6">
        <v>555535.1268159916</v>
      </c>
      <c r="O118" s="6">
        <v>554254.8301631487</v>
      </c>
      <c r="P118" s="6">
        <v>0</v>
      </c>
      <c r="Q118" s="6"/>
      <c r="R118" s="10">
        <v>468116</v>
      </c>
      <c r="S118" s="10">
        <v>468115</v>
      </c>
      <c r="T118" s="10">
        <v>1281</v>
      </c>
      <c r="U118" s="10"/>
      <c r="V118" s="10">
        <v>405653</v>
      </c>
      <c r="W118" s="10">
        <v>405653</v>
      </c>
      <c r="X118" s="10" t="s">
        <v>1</v>
      </c>
      <c r="Y118" s="10"/>
      <c r="Z118" s="10">
        <v>426777</v>
      </c>
      <c r="AA118" s="10">
        <v>417108</v>
      </c>
      <c r="AB118" s="10" t="s">
        <v>1</v>
      </c>
      <c r="AC118" s="10"/>
      <c r="AD118" s="10">
        <v>382731</v>
      </c>
      <c r="AE118" s="10">
        <v>382731</v>
      </c>
      <c r="AF118" s="10">
        <v>4000</v>
      </c>
      <c r="AG118" s="10"/>
      <c r="AH118" s="10">
        <v>380268</v>
      </c>
      <c r="AI118" s="10">
        <v>365296</v>
      </c>
      <c r="AJ118" s="10">
        <v>0</v>
      </c>
      <c r="AK118" s="10"/>
      <c r="AL118" s="10">
        <v>357708</v>
      </c>
      <c r="AM118" s="10">
        <v>357708</v>
      </c>
      <c r="AN118" s="10">
        <v>0</v>
      </c>
      <c r="AO118" s="10"/>
      <c r="AP118" s="10">
        <v>340580</v>
      </c>
      <c r="AQ118" s="10">
        <v>340580</v>
      </c>
      <c r="AR118" s="10">
        <v>0</v>
      </c>
      <c r="AS118" s="10"/>
      <c r="AT118" s="10">
        <v>252079</v>
      </c>
      <c r="AU118" s="10">
        <v>252079</v>
      </c>
      <c r="AV118" s="10">
        <v>0</v>
      </c>
      <c r="AW118" s="10"/>
      <c r="AX118" s="10">
        <v>212362</v>
      </c>
      <c r="AY118" s="10">
        <v>212362</v>
      </c>
      <c r="AZ118" s="10">
        <v>0</v>
      </c>
      <c r="BA118" s="10"/>
      <c r="BB118" s="10">
        <v>191780</v>
      </c>
      <c r="BC118" s="10">
        <v>191780</v>
      </c>
      <c r="BD118" s="10">
        <v>0</v>
      </c>
      <c r="BE118" s="10"/>
      <c r="BF118" s="10">
        <v>182396</v>
      </c>
      <c r="BG118" s="10">
        <v>178863</v>
      </c>
      <c r="BH118" s="10">
        <v>0</v>
      </c>
      <c r="BI118" s="10"/>
      <c r="BJ118" s="10">
        <v>147032</v>
      </c>
      <c r="BK118" s="10">
        <v>141895</v>
      </c>
      <c r="BL118" s="10">
        <v>3533</v>
      </c>
      <c r="BM118" s="10"/>
      <c r="BN118" s="10">
        <v>114513</v>
      </c>
      <c r="BO118" s="10">
        <v>114513</v>
      </c>
      <c r="BP118" s="10">
        <v>0</v>
      </c>
    </row>
    <row r="119" spans="1:68" ht="12">
      <c r="A119" s="1" t="s">
        <v>23</v>
      </c>
      <c r="B119" s="6">
        <v>229306.863195732</v>
      </c>
      <c r="C119" s="6">
        <v>190056.13886493104</v>
      </c>
      <c r="D119" s="6">
        <v>0</v>
      </c>
      <c r="E119" s="6"/>
      <c r="F119" s="6">
        <v>225175.2080030161</v>
      </c>
      <c r="G119" s="6">
        <v>187473.8543694836</v>
      </c>
      <c r="H119" s="6">
        <v>20141.819064489973</v>
      </c>
      <c r="I119" s="6"/>
      <c r="J119" s="6">
        <v>294432.07817091624</v>
      </c>
      <c r="K119" s="6">
        <v>190056.13886493104</v>
      </c>
      <c r="L119" s="6">
        <v>29541.33462791863</v>
      </c>
      <c r="M119" s="6"/>
      <c r="N119" s="6">
        <v>1260956.374885734</v>
      </c>
      <c r="O119" s="6">
        <v>910696.8552939415</v>
      </c>
      <c r="P119" s="6">
        <v>85824.29103379177</v>
      </c>
      <c r="Q119" s="6"/>
      <c r="R119" s="10">
        <v>1458436</v>
      </c>
      <c r="S119" s="10">
        <v>1230287</v>
      </c>
      <c r="T119" s="10">
        <v>184146</v>
      </c>
      <c r="U119" s="10"/>
      <c r="V119" s="10">
        <v>1228233</v>
      </c>
      <c r="W119" s="10">
        <v>934403</v>
      </c>
      <c r="X119" s="10">
        <v>255012</v>
      </c>
      <c r="Y119" s="10"/>
      <c r="Z119" s="10">
        <v>1232578</v>
      </c>
      <c r="AA119" s="10">
        <v>938217</v>
      </c>
      <c r="AB119" s="10">
        <v>282115</v>
      </c>
      <c r="AC119" s="10"/>
      <c r="AD119" s="10">
        <v>1271960</v>
      </c>
      <c r="AE119" s="10">
        <v>1149283</v>
      </c>
      <c r="AF119" s="10">
        <v>127618</v>
      </c>
      <c r="AG119" s="10"/>
      <c r="AH119" s="10">
        <v>1310452</v>
      </c>
      <c r="AI119" s="10">
        <v>1070525</v>
      </c>
      <c r="AJ119" s="10">
        <v>272795</v>
      </c>
      <c r="AK119" s="10"/>
      <c r="AL119" s="10">
        <v>1368754</v>
      </c>
      <c r="AM119" s="10">
        <v>1143428</v>
      </c>
      <c r="AN119" s="10">
        <v>212949</v>
      </c>
      <c r="AO119" s="10"/>
      <c r="AP119" s="10">
        <v>1488082</v>
      </c>
      <c r="AQ119" s="10">
        <v>1290112</v>
      </c>
      <c r="AR119" s="10">
        <v>211375</v>
      </c>
      <c r="AS119" s="10"/>
      <c r="AT119" s="10">
        <v>1811364</v>
      </c>
      <c r="AU119" s="10">
        <v>1560136</v>
      </c>
      <c r="AV119" s="10">
        <v>164566</v>
      </c>
      <c r="AW119" s="10"/>
      <c r="AX119" s="10">
        <v>1675438</v>
      </c>
      <c r="AY119" s="10">
        <v>1446394</v>
      </c>
      <c r="AZ119" s="10">
        <v>229293</v>
      </c>
      <c r="BA119" s="10"/>
      <c r="BB119" s="10">
        <v>1629532</v>
      </c>
      <c r="BC119" s="10">
        <v>1405284</v>
      </c>
      <c r="BD119" s="10">
        <v>216407</v>
      </c>
      <c r="BE119" s="10"/>
      <c r="BF119" s="10">
        <v>1522280</v>
      </c>
      <c r="BG119" s="10">
        <v>1319201</v>
      </c>
      <c r="BH119" s="10">
        <v>203120</v>
      </c>
      <c r="BI119" s="10"/>
      <c r="BJ119" s="10">
        <v>1465016</v>
      </c>
      <c r="BK119" s="10">
        <v>1276964</v>
      </c>
      <c r="BL119" s="10">
        <v>192862</v>
      </c>
      <c r="BM119" s="10"/>
      <c r="BN119" s="10">
        <v>1385985</v>
      </c>
      <c r="BO119" s="10">
        <v>1318892</v>
      </c>
      <c r="BP119" s="10">
        <v>175640</v>
      </c>
    </row>
    <row r="120" spans="1:68" ht="12">
      <c r="A120" s="1" t="s">
        <v>24</v>
      </c>
      <c r="B120" s="6">
        <v>4131.655192715892</v>
      </c>
      <c r="C120" s="6">
        <v>4131.655192715892</v>
      </c>
      <c r="D120" s="6">
        <v>7230.396587252811</v>
      </c>
      <c r="E120" s="6"/>
      <c r="F120" s="6">
        <v>26339.30185356381</v>
      </c>
      <c r="G120" s="6">
        <v>26339.30185356381</v>
      </c>
      <c r="H120" s="6">
        <v>5164.568990894865</v>
      </c>
      <c r="I120" s="6"/>
      <c r="J120" s="6">
        <v>6817.231067981222</v>
      </c>
      <c r="K120" s="6">
        <v>6817.231067981222</v>
      </c>
      <c r="L120" s="6">
        <v>0</v>
      </c>
      <c r="M120" s="6"/>
      <c r="N120" s="6">
        <v>36882.76944847568</v>
      </c>
      <c r="O120" s="6">
        <v>36882.76944847568</v>
      </c>
      <c r="P120" s="6">
        <v>0</v>
      </c>
      <c r="Q120" s="6"/>
      <c r="R120" s="10">
        <v>67025</v>
      </c>
      <c r="S120" s="10">
        <v>23666</v>
      </c>
      <c r="T120" s="10">
        <v>0</v>
      </c>
      <c r="U120" s="10"/>
      <c r="V120" s="10">
        <v>75000</v>
      </c>
      <c r="W120" s="10" t="s">
        <v>1</v>
      </c>
      <c r="X120" s="10">
        <v>25823</v>
      </c>
      <c r="Y120" s="10"/>
      <c r="Z120" s="10">
        <v>75000</v>
      </c>
      <c r="AA120" s="10" t="s">
        <v>1</v>
      </c>
      <c r="AB120" s="10">
        <v>51706</v>
      </c>
      <c r="AC120" s="10"/>
      <c r="AD120" s="10">
        <v>0</v>
      </c>
      <c r="AE120" s="10">
        <v>0</v>
      </c>
      <c r="AF120" s="10">
        <v>115830</v>
      </c>
      <c r="AG120" s="10"/>
      <c r="AH120" s="10">
        <v>0</v>
      </c>
      <c r="AI120" s="10">
        <v>0</v>
      </c>
      <c r="AJ120" s="10">
        <v>0</v>
      </c>
      <c r="AK120" s="10"/>
      <c r="AL120" s="10">
        <v>75000</v>
      </c>
      <c r="AM120" s="10">
        <v>0</v>
      </c>
      <c r="AN120" s="10">
        <v>0</v>
      </c>
      <c r="AO120" s="10"/>
      <c r="AP120" s="10">
        <v>79901</v>
      </c>
      <c r="AQ120" s="10">
        <v>0</v>
      </c>
      <c r="AR120" s="10">
        <v>55883</v>
      </c>
      <c r="AS120" s="10"/>
      <c r="AT120" s="10">
        <v>131200</v>
      </c>
      <c r="AU120" s="10">
        <v>12458</v>
      </c>
      <c r="AV120" s="10">
        <v>60550</v>
      </c>
      <c r="AW120" s="10"/>
      <c r="AX120" s="10">
        <v>1175711</v>
      </c>
      <c r="AY120" s="10">
        <v>1149828</v>
      </c>
      <c r="AZ120" s="10">
        <v>29369</v>
      </c>
      <c r="BA120" s="10"/>
      <c r="BB120" s="10">
        <v>1243101</v>
      </c>
      <c r="BC120" s="10">
        <v>1086100</v>
      </c>
      <c r="BD120" s="10">
        <v>55883</v>
      </c>
      <c r="BE120" s="10"/>
      <c r="BF120" s="10">
        <v>171709</v>
      </c>
      <c r="BG120" s="10">
        <v>171709</v>
      </c>
      <c r="BH120" s="10">
        <v>1268</v>
      </c>
      <c r="BI120" s="10"/>
      <c r="BJ120" s="10">
        <v>0</v>
      </c>
      <c r="BK120" s="10">
        <v>0</v>
      </c>
      <c r="BL120" s="10">
        <v>191</v>
      </c>
      <c r="BM120" s="10"/>
      <c r="BN120" s="10">
        <v>86417</v>
      </c>
      <c r="BO120" s="10">
        <v>86417</v>
      </c>
      <c r="BP120" s="10">
        <v>81646</v>
      </c>
    </row>
    <row r="121" spans="1:68" ht="12">
      <c r="A121" s="1" t="s">
        <v>25</v>
      </c>
      <c r="B121" s="6">
        <v>0</v>
      </c>
      <c r="C121" s="6">
        <v>0</v>
      </c>
      <c r="D121" s="6">
        <v>0</v>
      </c>
      <c r="E121" s="6"/>
      <c r="F121" s="6">
        <v>0</v>
      </c>
      <c r="G121" s="6">
        <v>0</v>
      </c>
      <c r="H121" s="6">
        <v>0</v>
      </c>
      <c r="I121" s="6"/>
      <c r="J121" s="6">
        <v>0</v>
      </c>
      <c r="K121" s="6">
        <v>0</v>
      </c>
      <c r="L121" s="6">
        <v>0</v>
      </c>
      <c r="M121" s="6"/>
      <c r="N121" s="6">
        <v>0</v>
      </c>
      <c r="O121" s="6">
        <v>0</v>
      </c>
      <c r="P121" s="6">
        <v>0</v>
      </c>
      <c r="Q121" s="6"/>
      <c r="R121" s="10">
        <v>0</v>
      </c>
      <c r="S121" s="10">
        <v>0</v>
      </c>
      <c r="T121" s="10">
        <v>0</v>
      </c>
      <c r="U121" s="10"/>
      <c r="V121" s="10" t="s">
        <v>1</v>
      </c>
      <c r="W121" s="10" t="s">
        <v>1</v>
      </c>
      <c r="X121" s="10" t="s">
        <v>1</v>
      </c>
      <c r="Y121" s="10"/>
      <c r="Z121" s="10" t="s">
        <v>1</v>
      </c>
      <c r="AA121" s="10" t="s">
        <v>1</v>
      </c>
      <c r="AB121" s="10" t="s">
        <v>1</v>
      </c>
      <c r="AC121" s="10"/>
      <c r="AD121" s="10">
        <v>0</v>
      </c>
      <c r="AE121" s="10">
        <v>0</v>
      </c>
      <c r="AF121" s="10">
        <v>0</v>
      </c>
      <c r="AG121" s="10"/>
      <c r="AH121" s="10">
        <v>0</v>
      </c>
      <c r="AI121" s="10">
        <v>0</v>
      </c>
      <c r="AJ121" s="10">
        <v>0</v>
      </c>
      <c r="AK121" s="10"/>
      <c r="AL121" s="10">
        <v>0</v>
      </c>
      <c r="AM121" s="10">
        <v>0</v>
      </c>
      <c r="AN121" s="10">
        <v>0</v>
      </c>
      <c r="AO121" s="10"/>
      <c r="AP121" s="10">
        <v>0</v>
      </c>
      <c r="AQ121" s="10">
        <v>0</v>
      </c>
      <c r="AR121" s="10">
        <v>0</v>
      </c>
      <c r="AS121" s="10"/>
      <c r="AT121" s="10">
        <v>0</v>
      </c>
      <c r="AU121" s="10">
        <v>0</v>
      </c>
      <c r="AV121" s="10">
        <v>0</v>
      </c>
      <c r="AW121" s="10"/>
      <c r="AX121" s="10">
        <v>0</v>
      </c>
      <c r="AY121" s="10">
        <v>0</v>
      </c>
      <c r="AZ121" s="10">
        <v>0</v>
      </c>
      <c r="BA121" s="10"/>
      <c r="BB121" s="10">
        <v>0</v>
      </c>
      <c r="BC121" s="10">
        <v>0</v>
      </c>
      <c r="BD121" s="10">
        <v>0</v>
      </c>
      <c r="BE121" s="10"/>
      <c r="BF121" s="10">
        <v>0</v>
      </c>
      <c r="BG121" s="10">
        <v>0</v>
      </c>
      <c r="BH121" s="10">
        <v>0</v>
      </c>
      <c r="BI121" s="10"/>
      <c r="BJ121" s="10">
        <v>0</v>
      </c>
      <c r="BK121" s="10">
        <v>0</v>
      </c>
      <c r="BL121" s="10">
        <v>0</v>
      </c>
      <c r="BM121" s="10"/>
      <c r="BN121" s="10">
        <v>0</v>
      </c>
      <c r="BO121" s="10">
        <v>0</v>
      </c>
      <c r="BP121" s="10">
        <v>0</v>
      </c>
    </row>
    <row r="122" spans="1:68" ht="12">
      <c r="A122" s="1" t="s">
        <v>26</v>
      </c>
      <c r="B122" s="6">
        <v>26492689.552593388</v>
      </c>
      <c r="C122" s="6">
        <v>14163830.457529167</v>
      </c>
      <c r="D122" s="6">
        <v>7999400.909997056</v>
      </c>
      <c r="E122" s="6"/>
      <c r="F122" s="6">
        <v>24704199.311046496</v>
      </c>
      <c r="G122" s="6">
        <v>12705356.174500458</v>
      </c>
      <c r="H122" s="6">
        <v>11026354.795560537</v>
      </c>
      <c r="I122" s="6"/>
      <c r="J122" s="6">
        <v>36163241.69666421</v>
      </c>
      <c r="K122" s="6">
        <v>13996911.587743444</v>
      </c>
      <c r="L122" s="6">
        <v>10068172.310679812</v>
      </c>
      <c r="M122" s="6"/>
      <c r="N122" s="6">
        <v>55804463.220521934</v>
      </c>
      <c r="O122" s="6">
        <v>30881611.03565102</v>
      </c>
      <c r="P122" s="6">
        <v>15768792.575415619</v>
      </c>
      <c r="Q122" s="6"/>
      <c r="R122" s="6">
        <f aca="true" t="shared" si="50" ref="R122:X122">SUM(R113:R121)</f>
        <v>62437712</v>
      </c>
      <c r="S122" s="6">
        <f t="shared" si="50"/>
        <v>39232919</v>
      </c>
      <c r="T122" s="6">
        <f t="shared" si="50"/>
        <v>19614057</v>
      </c>
      <c r="U122" s="6"/>
      <c r="V122" s="6">
        <f t="shared" si="50"/>
        <v>68589938</v>
      </c>
      <c r="W122" s="6">
        <f t="shared" si="50"/>
        <v>41346480</v>
      </c>
      <c r="X122" s="6">
        <f t="shared" si="50"/>
        <v>19220518</v>
      </c>
      <c r="Y122" s="6"/>
      <c r="Z122" s="6">
        <f aca="true" t="shared" si="51" ref="Z122:AF122">SUM(Z113:Z121)</f>
        <v>75042226</v>
      </c>
      <c r="AA122" s="6">
        <f t="shared" si="51"/>
        <v>42879093</v>
      </c>
      <c r="AB122" s="6">
        <f t="shared" si="51"/>
        <v>24027324</v>
      </c>
      <c r="AC122" s="6"/>
      <c r="AD122" s="6">
        <f t="shared" si="51"/>
        <v>70883058</v>
      </c>
      <c r="AE122" s="6">
        <f t="shared" si="51"/>
        <v>43935407</v>
      </c>
      <c r="AF122" s="6">
        <f t="shared" si="51"/>
        <v>23622189</v>
      </c>
      <c r="AG122" s="6"/>
      <c r="AH122" s="6">
        <f aca="true" t="shared" si="52" ref="AH122:AN122">SUM(AH113:AH121)</f>
        <v>82770289</v>
      </c>
      <c r="AI122" s="6">
        <f t="shared" si="52"/>
        <v>44561629</v>
      </c>
      <c r="AJ122" s="6">
        <f t="shared" si="52"/>
        <v>26384785</v>
      </c>
      <c r="AK122" s="6"/>
      <c r="AL122" s="6">
        <f t="shared" si="52"/>
        <v>63751487</v>
      </c>
      <c r="AM122" s="6">
        <f t="shared" si="52"/>
        <v>39766748</v>
      </c>
      <c r="AN122" s="6">
        <f t="shared" si="52"/>
        <v>37954800</v>
      </c>
      <c r="AO122" s="6"/>
      <c r="AP122" s="6">
        <f aca="true" t="shared" si="53" ref="AP122:AZ122">SUM(AP113:AP121)</f>
        <v>74652517</v>
      </c>
      <c r="AQ122" s="6">
        <f t="shared" si="53"/>
        <v>45098725</v>
      </c>
      <c r="AR122" s="6">
        <f t="shared" si="53"/>
        <v>27079271</v>
      </c>
      <c r="AS122" s="6"/>
      <c r="AT122" s="6">
        <f t="shared" si="53"/>
        <v>86001975</v>
      </c>
      <c r="AU122" s="6">
        <f t="shared" si="53"/>
        <v>48626385</v>
      </c>
      <c r="AV122" s="6">
        <f t="shared" si="53"/>
        <v>24261468</v>
      </c>
      <c r="AW122" s="6"/>
      <c r="AX122" s="6">
        <f t="shared" si="53"/>
        <v>76514448</v>
      </c>
      <c r="AY122" s="6">
        <f t="shared" si="53"/>
        <v>46456249</v>
      </c>
      <c r="AZ122" s="6">
        <f t="shared" si="53"/>
        <v>27699711</v>
      </c>
      <c r="BA122" s="6"/>
      <c r="BB122" s="6">
        <f>SUM(BB113:BB121)</f>
        <v>83788238</v>
      </c>
      <c r="BC122" s="6">
        <f>SUM(BC113:BC121)</f>
        <v>40476396</v>
      </c>
      <c r="BD122" s="6">
        <f>SUM(BD113:BD121)</f>
        <v>29100362</v>
      </c>
      <c r="BE122" s="6"/>
      <c r="BF122" s="6">
        <f>SUM(BF113:BF121)</f>
        <v>76107208</v>
      </c>
      <c r="BG122" s="6">
        <f>SUM(BG113:BG121)</f>
        <v>40860995</v>
      </c>
      <c r="BH122" s="6">
        <f>SUM(BH113:BH121)</f>
        <v>31923581</v>
      </c>
      <c r="BI122" s="6"/>
      <c r="BJ122" s="6">
        <f>SUM(BJ113:BJ121)</f>
        <v>74751949</v>
      </c>
      <c r="BK122" s="6">
        <f>SUM(BK113:BK121)</f>
        <v>41497754</v>
      </c>
      <c r="BL122" s="6">
        <f>SUM(BL113:BL121)</f>
        <v>30502443</v>
      </c>
      <c r="BM122" s="6"/>
      <c r="BN122" s="6">
        <f>SUM(BN113:BN121)</f>
        <v>60179603</v>
      </c>
      <c r="BO122" s="6">
        <f>SUM(BO113:BO121)</f>
        <v>39141368</v>
      </c>
      <c r="BP122" s="6">
        <f>SUM(BP113:BP121)</f>
        <v>33548049</v>
      </c>
    </row>
    <row r="123" spans="2:68" ht="12">
      <c r="B123" s="6">
        <v>0</v>
      </c>
      <c r="C123" s="6">
        <v>0</v>
      </c>
      <c r="D123" s="6">
        <v>0</v>
      </c>
      <c r="E123" s="6"/>
      <c r="F123" s="6">
        <v>0</v>
      </c>
      <c r="G123" s="6">
        <v>0</v>
      </c>
      <c r="H123" s="6">
        <v>0</v>
      </c>
      <c r="I123" s="6"/>
      <c r="J123" s="6">
        <v>0</v>
      </c>
      <c r="K123" s="6">
        <v>0</v>
      </c>
      <c r="L123" s="6">
        <v>0</v>
      </c>
      <c r="M123" s="6"/>
      <c r="N123" s="6">
        <v>0</v>
      </c>
      <c r="O123" s="6">
        <v>0</v>
      </c>
      <c r="P123" s="6">
        <v>0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</row>
    <row r="124" spans="1:68" ht="12">
      <c r="A124" s="11" t="s">
        <v>36</v>
      </c>
      <c r="B124" s="6">
        <v>0</v>
      </c>
      <c r="C124" s="6">
        <v>0</v>
      </c>
      <c r="D124" s="6">
        <v>0</v>
      </c>
      <c r="E124" s="6"/>
      <c r="F124" s="6">
        <v>0</v>
      </c>
      <c r="G124" s="6">
        <v>0</v>
      </c>
      <c r="H124" s="6">
        <v>0</v>
      </c>
      <c r="I124" s="6"/>
      <c r="J124" s="6">
        <v>0</v>
      </c>
      <c r="K124" s="6">
        <v>0</v>
      </c>
      <c r="L124" s="6">
        <v>0</v>
      </c>
      <c r="M124" s="6"/>
      <c r="N124" s="6">
        <v>0</v>
      </c>
      <c r="O124" s="6">
        <v>0</v>
      </c>
      <c r="P124" s="6">
        <v>0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</row>
    <row r="125" spans="1:68" ht="12">
      <c r="A125" s="1" t="s">
        <v>37</v>
      </c>
      <c r="B125" s="6">
        <v>89611469.47481498</v>
      </c>
      <c r="C125" s="6">
        <v>8102692.289814954</v>
      </c>
      <c r="D125" s="6">
        <v>59446254.91279625</v>
      </c>
      <c r="E125" s="6"/>
      <c r="F125" s="6">
        <v>102212501.35569936</v>
      </c>
      <c r="G125" s="6">
        <v>10939590.036513504</v>
      </c>
      <c r="H125" s="6">
        <v>75216266.32649373</v>
      </c>
      <c r="I125" s="6"/>
      <c r="J125" s="6">
        <v>170302023.99458754</v>
      </c>
      <c r="K125" s="6">
        <v>16511746.81216979</v>
      </c>
      <c r="L125" s="6">
        <v>65026674.99883797</v>
      </c>
      <c r="M125" s="6"/>
      <c r="N125" s="6">
        <v>195788280.56004587</v>
      </c>
      <c r="O125" s="6">
        <v>14849003.496413207</v>
      </c>
      <c r="P125" s="6">
        <v>96176004.37955451</v>
      </c>
      <c r="Q125" s="6"/>
      <c r="R125" s="6">
        <f aca="true" t="shared" si="54" ref="R125:X135">R137+R149+R161+R173+R185+R197+R209+R221+R233</f>
        <v>341664630</v>
      </c>
      <c r="S125" s="6">
        <f t="shared" si="54"/>
        <v>65176245</v>
      </c>
      <c r="T125" s="6">
        <f t="shared" si="54"/>
        <v>115751301</v>
      </c>
      <c r="U125" s="6"/>
      <c r="V125" s="6">
        <f t="shared" si="54"/>
        <v>278342853</v>
      </c>
      <c r="W125" s="6">
        <f t="shared" si="54"/>
        <v>49910612</v>
      </c>
      <c r="X125" s="6">
        <f t="shared" si="54"/>
        <v>166603642</v>
      </c>
      <c r="Y125" s="6"/>
      <c r="Z125" s="6">
        <f aca="true" t="shared" si="55" ref="Z125:AF135">Z137+Z149+Z161+Z173+Z185+Z197+Z209+Z221+Z233</f>
        <v>355953438</v>
      </c>
      <c r="AA125" s="6">
        <f t="shared" si="55"/>
        <v>42536880</v>
      </c>
      <c r="AB125" s="6">
        <f t="shared" si="55"/>
        <v>189765554</v>
      </c>
      <c r="AC125" s="6"/>
      <c r="AD125" s="6">
        <f t="shared" si="55"/>
        <v>230881467</v>
      </c>
      <c r="AE125" s="6">
        <f t="shared" si="55"/>
        <v>36686541</v>
      </c>
      <c r="AF125" s="6">
        <f t="shared" si="55"/>
        <v>192905489</v>
      </c>
      <c r="AG125" s="6"/>
      <c r="AH125" s="6">
        <f aca="true" t="shared" si="56" ref="AH125:AJ135">AH137+AH149+AH161+AH173+AH185+AH197+AH209+AH221+AH233</f>
        <v>205768089</v>
      </c>
      <c r="AI125" s="6">
        <f t="shared" si="56"/>
        <v>36592189</v>
      </c>
      <c r="AJ125" s="6">
        <f t="shared" si="56"/>
        <v>199358988</v>
      </c>
      <c r="AK125" s="6"/>
      <c r="AL125" s="6">
        <f aca="true" t="shared" si="57" ref="AL125:AN135">AL137+AL149+AL161+AL173+AL185+AL197+AL209+AL221+AL233</f>
        <v>236314258</v>
      </c>
      <c r="AM125" s="6">
        <f t="shared" si="57"/>
        <v>27720316</v>
      </c>
      <c r="AN125" s="6">
        <f t="shared" si="57"/>
        <v>199203528</v>
      </c>
      <c r="AO125" s="6"/>
      <c r="AP125" s="6">
        <f aca="true" t="shared" si="58" ref="AP125:AV125">AP137+AP149+AP161+AP173+AP185+AP197+AP209+AP221+AP233</f>
        <v>346986410</v>
      </c>
      <c r="AQ125" s="6">
        <f t="shared" si="58"/>
        <v>35628536</v>
      </c>
      <c r="AR125" s="6">
        <f t="shared" si="58"/>
        <v>213583745</v>
      </c>
      <c r="AS125" s="6"/>
      <c r="AT125" s="6">
        <f t="shared" si="58"/>
        <v>195434939</v>
      </c>
      <c r="AU125" s="6">
        <f t="shared" si="58"/>
        <v>22480301</v>
      </c>
      <c r="AV125" s="6">
        <f t="shared" si="58"/>
        <v>208007163</v>
      </c>
      <c r="AW125" s="6"/>
      <c r="AX125" s="6">
        <f aca="true" t="shared" si="59" ref="AX125:AZ135">AX137+AX149+AX161+AX173+AX185+AX197+AX209+AX221+AX233</f>
        <v>137129378</v>
      </c>
      <c r="AY125" s="6">
        <f t="shared" si="59"/>
        <v>20068794</v>
      </c>
      <c r="AZ125" s="6">
        <f t="shared" si="59"/>
        <v>145614743</v>
      </c>
      <c r="BA125" s="6"/>
      <c r="BB125" s="6">
        <f aca="true" t="shared" si="60" ref="BB125:BD135">BB137+BB149+BB161+BB173+BB185+BB197+BB209+BB221+BB233</f>
        <v>122376805</v>
      </c>
      <c r="BC125" s="6">
        <f t="shared" si="60"/>
        <v>21246032</v>
      </c>
      <c r="BD125" s="6">
        <f t="shared" si="60"/>
        <v>119776714</v>
      </c>
      <c r="BE125" s="6"/>
      <c r="BF125" s="6">
        <f aca="true" t="shared" si="61" ref="BF125:BH135">BF137+BF149+BF161+BF173+BF185+BF197+BF209+BF221+BF233</f>
        <v>71774681</v>
      </c>
      <c r="BG125" s="6">
        <f t="shared" si="61"/>
        <v>11890537</v>
      </c>
      <c r="BH125" s="6">
        <f t="shared" si="61"/>
        <v>124900998</v>
      </c>
      <c r="BI125" s="6"/>
      <c r="BJ125" s="6">
        <f aca="true" t="shared" si="62" ref="BJ125:BL135">BJ137+BJ149+BJ161+BJ173+BJ185+BJ197+BJ209+BJ221+BJ233</f>
        <v>112932908</v>
      </c>
      <c r="BK125" s="6">
        <f t="shared" si="62"/>
        <v>17995899</v>
      </c>
      <c r="BL125" s="6">
        <f t="shared" si="62"/>
        <v>111912632</v>
      </c>
      <c r="BM125" s="6"/>
      <c r="BN125" s="6">
        <f aca="true" t="shared" si="63" ref="BN125:BP135">BN137+BN149+BN161+BN173+BN185+BN197+BN209+BN221+BN233</f>
        <v>69556107</v>
      </c>
      <c r="BO125" s="6">
        <f t="shared" si="63"/>
        <v>28608121</v>
      </c>
      <c r="BP125" s="6">
        <f t="shared" si="63"/>
        <v>87893835</v>
      </c>
    </row>
    <row r="126" spans="1:68" ht="12">
      <c r="A126" s="1" t="s">
        <v>38</v>
      </c>
      <c r="B126" s="6">
        <v>318653.90673821315</v>
      </c>
      <c r="C126" s="6">
        <v>60941.914092559404</v>
      </c>
      <c r="D126" s="6">
        <v>30470.957046279702</v>
      </c>
      <c r="E126" s="6"/>
      <c r="F126" s="6">
        <v>1256023.178585631</v>
      </c>
      <c r="G126" s="6">
        <v>66622.93998254376</v>
      </c>
      <c r="H126" s="6">
        <v>12911.422477237162</v>
      </c>
      <c r="I126" s="6"/>
      <c r="J126" s="6">
        <v>749017.4407494823</v>
      </c>
      <c r="K126" s="6">
        <v>0</v>
      </c>
      <c r="L126" s="6">
        <v>173116.35257479586</v>
      </c>
      <c r="M126" s="6"/>
      <c r="N126" s="6">
        <v>284038.3830767403</v>
      </c>
      <c r="O126" s="6">
        <v>0</v>
      </c>
      <c r="P126" s="6">
        <v>52571.18067211701</v>
      </c>
      <c r="Q126" s="6"/>
      <c r="R126" s="6">
        <f t="shared" si="54"/>
        <v>80138</v>
      </c>
      <c r="S126" s="6">
        <f t="shared" si="54"/>
        <v>11549</v>
      </c>
      <c r="T126" s="6">
        <f t="shared" si="54"/>
        <v>74829</v>
      </c>
      <c r="U126" s="6"/>
      <c r="V126" s="6">
        <f t="shared" si="54"/>
        <v>301531</v>
      </c>
      <c r="W126" s="6">
        <f t="shared" si="54"/>
        <v>147056</v>
      </c>
      <c r="X126" s="6">
        <f t="shared" si="54"/>
        <v>70574</v>
      </c>
      <c r="Y126" s="6"/>
      <c r="Z126" s="6">
        <f t="shared" si="55"/>
        <v>7071926</v>
      </c>
      <c r="AA126" s="6">
        <f t="shared" si="55"/>
        <v>1753219</v>
      </c>
      <c r="AB126" s="6">
        <f t="shared" si="55"/>
        <v>1753780</v>
      </c>
      <c r="AC126" s="6"/>
      <c r="AD126" s="6">
        <f t="shared" si="55"/>
        <v>1262694</v>
      </c>
      <c r="AE126" s="6">
        <f t="shared" si="55"/>
        <v>14953</v>
      </c>
      <c r="AF126" s="6">
        <f t="shared" si="55"/>
        <v>282002</v>
      </c>
      <c r="AG126" s="6"/>
      <c r="AH126" s="6">
        <f t="shared" si="56"/>
        <v>4059677</v>
      </c>
      <c r="AI126" s="6">
        <f t="shared" si="56"/>
        <v>1149454</v>
      </c>
      <c r="AJ126" s="6">
        <f t="shared" si="56"/>
        <v>53111</v>
      </c>
      <c r="AK126" s="6"/>
      <c r="AL126" s="6">
        <f t="shared" si="57"/>
        <v>124946</v>
      </c>
      <c r="AM126" s="6">
        <f t="shared" si="57"/>
        <v>14697</v>
      </c>
      <c r="AN126" s="6">
        <f t="shared" si="57"/>
        <v>561016</v>
      </c>
      <c r="AO126" s="6"/>
      <c r="AP126" s="6">
        <f aca="true" t="shared" si="64" ref="AP126:AV126">AP138+AP150+AP162+AP174+AP186+AP198+AP210+AP222+AP234</f>
        <v>887909</v>
      </c>
      <c r="AQ126" s="6">
        <f t="shared" si="64"/>
        <v>11226</v>
      </c>
      <c r="AR126" s="6">
        <f t="shared" si="64"/>
        <v>470548</v>
      </c>
      <c r="AS126" s="6"/>
      <c r="AT126" s="6">
        <f t="shared" si="64"/>
        <v>4046129</v>
      </c>
      <c r="AU126" s="6">
        <f t="shared" si="64"/>
        <v>24070</v>
      </c>
      <c r="AV126" s="6">
        <f t="shared" si="64"/>
        <v>792559</v>
      </c>
      <c r="AW126" s="6"/>
      <c r="AX126" s="6">
        <f t="shared" si="59"/>
        <v>3624010</v>
      </c>
      <c r="AY126" s="6">
        <f t="shared" si="59"/>
        <v>1065138</v>
      </c>
      <c r="AZ126" s="6">
        <f t="shared" si="59"/>
        <v>1239792</v>
      </c>
      <c r="BA126" s="6"/>
      <c r="BB126" s="6">
        <f t="shared" si="60"/>
        <v>5622402</v>
      </c>
      <c r="BC126" s="6">
        <f t="shared" si="60"/>
        <v>31212</v>
      </c>
      <c r="BD126" s="6">
        <f t="shared" si="60"/>
        <v>1442651</v>
      </c>
      <c r="BE126" s="6"/>
      <c r="BF126" s="6">
        <f t="shared" si="61"/>
        <v>267075</v>
      </c>
      <c r="BG126" s="6">
        <f t="shared" si="61"/>
        <v>71375</v>
      </c>
      <c r="BH126" s="6">
        <f t="shared" si="61"/>
        <v>3472362</v>
      </c>
      <c r="BI126" s="6"/>
      <c r="BJ126" s="6">
        <f t="shared" si="62"/>
        <v>1990120</v>
      </c>
      <c r="BK126" s="6">
        <f t="shared" si="62"/>
        <v>231889</v>
      </c>
      <c r="BL126" s="6">
        <f t="shared" si="62"/>
        <v>842305</v>
      </c>
      <c r="BM126" s="6"/>
      <c r="BN126" s="6">
        <f t="shared" si="63"/>
        <v>149368</v>
      </c>
      <c r="BO126" s="6">
        <f t="shared" si="63"/>
        <v>79024</v>
      </c>
      <c r="BP126" s="6">
        <f t="shared" si="63"/>
        <v>570811</v>
      </c>
    </row>
    <row r="127" spans="1:68" ht="12">
      <c r="A127" s="1" t="s">
        <v>39</v>
      </c>
      <c r="B127" s="6">
        <v>597024.1753474463</v>
      </c>
      <c r="C127" s="6">
        <v>161134.5525159198</v>
      </c>
      <c r="D127" s="6">
        <v>349641.32068358234</v>
      </c>
      <c r="E127" s="6"/>
      <c r="F127" s="6">
        <v>480821.37305231194</v>
      </c>
      <c r="G127" s="6">
        <v>128081.31097419265</v>
      </c>
      <c r="H127" s="6">
        <v>663130.6584309007</v>
      </c>
      <c r="I127" s="6"/>
      <c r="J127" s="6">
        <v>1526904.8221580668</v>
      </c>
      <c r="K127" s="6">
        <v>256059.3305685674</v>
      </c>
      <c r="L127" s="6">
        <v>462642.090204362</v>
      </c>
      <c r="M127" s="6"/>
      <c r="N127" s="6">
        <v>1814406.0487432021</v>
      </c>
      <c r="O127" s="6">
        <v>348881.09612812265</v>
      </c>
      <c r="P127" s="6">
        <v>514361.11699298135</v>
      </c>
      <c r="Q127" s="6"/>
      <c r="R127" s="6">
        <f t="shared" si="54"/>
        <v>3113501</v>
      </c>
      <c r="S127" s="6">
        <f t="shared" si="54"/>
        <v>852839</v>
      </c>
      <c r="T127" s="6">
        <f t="shared" si="54"/>
        <v>1193576</v>
      </c>
      <c r="U127" s="6"/>
      <c r="V127" s="6">
        <f t="shared" si="54"/>
        <v>7231853</v>
      </c>
      <c r="W127" s="6">
        <f t="shared" si="54"/>
        <v>1580181</v>
      </c>
      <c r="X127" s="6">
        <f t="shared" si="54"/>
        <v>1350032</v>
      </c>
      <c r="Y127" s="6"/>
      <c r="Z127" s="6">
        <f t="shared" si="55"/>
        <v>2061964</v>
      </c>
      <c r="AA127" s="6">
        <f t="shared" si="55"/>
        <v>849357</v>
      </c>
      <c r="AB127" s="6">
        <f t="shared" si="55"/>
        <v>3836546</v>
      </c>
      <c r="AC127" s="6"/>
      <c r="AD127" s="6">
        <f t="shared" si="55"/>
        <v>3380323</v>
      </c>
      <c r="AE127" s="6">
        <f t="shared" si="55"/>
        <v>831559</v>
      </c>
      <c r="AF127" s="6">
        <f t="shared" si="55"/>
        <v>1851798</v>
      </c>
      <c r="AG127" s="6"/>
      <c r="AH127" s="6">
        <f t="shared" si="56"/>
        <v>2726675</v>
      </c>
      <c r="AI127" s="6">
        <f t="shared" si="56"/>
        <v>827465</v>
      </c>
      <c r="AJ127" s="6">
        <f t="shared" si="56"/>
        <v>2011986</v>
      </c>
      <c r="AK127" s="6"/>
      <c r="AL127" s="6">
        <f t="shared" si="57"/>
        <v>1974747</v>
      </c>
      <c r="AM127" s="6">
        <f t="shared" si="57"/>
        <v>811703</v>
      </c>
      <c r="AN127" s="6">
        <f t="shared" si="57"/>
        <v>2183890</v>
      </c>
      <c r="AO127" s="6"/>
      <c r="AP127" s="6">
        <f aca="true" t="shared" si="65" ref="AP127:AV127">AP139+AP151+AP163+AP175+AP187+AP199+AP211+AP223+AP235</f>
        <v>2881037</v>
      </c>
      <c r="AQ127" s="6">
        <f t="shared" si="65"/>
        <v>1126171</v>
      </c>
      <c r="AR127" s="6">
        <f t="shared" si="65"/>
        <v>2430526</v>
      </c>
      <c r="AS127" s="6"/>
      <c r="AT127" s="6">
        <f t="shared" si="65"/>
        <v>3359119</v>
      </c>
      <c r="AU127" s="6">
        <f t="shared" si="65"/>
        <v>984487</v>
      </c>
      <c r="AV127" s="6">
        <f t="shared" si="65"/>
        <v>2044719</v>
      </c>
      <c r="AW127" s="6"/>
      <c r="AX127" s="6">
        <f t="shared" si="59"/>
        <v>2996932</v>
      </c>
      <c r="AY127" s="6">
        <f t="shared" si="59"/>
        <v>1079889</v>
      </c>
      <c r="AZ127" s="6">
        <f t="shared" si="59"/>
        <v>1916661</v>
      </c>
      <c r="BA127" s="6"/>
      <c r="BB127" s="6">
        <f t="shared" si="60"/>
        <v>2426419</v>
      </c>
      <c r="BC127" s="6">
        <f t="shared" si="60"/>
        <v>541462</v>
      </c>
      <c r="BD127" s="6">
        <f t="shared" si="60"/>
        <v>1195452</v>
      </c>
      <c r="BE127" s="6"/>
      <c r="BF127" s="6">
        <f t="shared" si="61"/>
        <v>1048846</v>
      </c>
      <c r="BG127" s="6">
        <f t="shared" si="61"/>
        <v>523816</v>
      </c>
      <c r="BH127" s="6">
        <f t="shared" si="61"/>
        <v>1063113</v>
      </c>
      <c r="BI127" s="6"/>
      <c r="BJ127" s="6">
        <f t="shared" si="62"/>
        <v>247135</v>
      </c>
      <c r="BK127" s="6">
        <f t="shared" si="62"/>
        <v>40203</v>
      </c>
      <c r="BL127" s="6">
        <f t="shared" si="62"/>
        <v>1290238</v>
      </c>
      <c r="BM127" s="6"/>
      <c r="BN127" s="6">
        <f t="shared" si="63"/>
        <v>245330</v>
      </c>
      <c r="BO127" s="6">
        <f t="shared" si="63"/>
        <v>167400</v>
      </c>
      <c r="BP127" s="6">
        <f t="shared" si="63"/>
        <v>937057</v>
      </c>
    </row>
    <row r="128" spans="1:68" ht="12">
      <c r="A128" s="1" t="s">
        <v>40</v>
      </c>
      <c r="B128" s="6">
        <v>0</v>
      </c>
      <c r="C128" s="6">
        <v>12911.422477237162</v>
      </c>
      <c r="D128" s="6">
        <v>0</v>
      </c>
      <c r="E128" s="6"/>
      <c r="F128" s="6">
        <v>57843.172698022485</v>
      </c>
      <c r="G128" s="6">
        <v>0</v>
      </c>
      <c r="H128" s="6">
        <v>55777.34510166454</v>
      </c>
      <c r="I128" s="6"/>
      <c r="J128" s="6">
        <v>0</v>
      </c>
      <c r="K128" s="6">
        <v>0</v>
      </c>
      <c r="L128" s="6">
        <v>57326.715798933</v>
      </c>
      <c r="M128" s="6"/>
      <c r="N128" s="6">
        <v>192141.07536655528</v>
      </c>
      <c r="O128" s="6">
        <v>48836.16437790184</v>
      </c>
      <c r="P128" s="6">
        <v>0</v>
      </c>
      <c r="Q128" s="6"/>
      <c r="R128" s="6">
        <f t="shared" si="54"/>
        <v>0</v>
      </c>
      <c r="S128" s="6">
        <f t="shared" si="54"/>
        <v>0</v>
      </c>
      <c r="T128" s="6">
        <f t="shared" si="54"/>
        <v>127329</v>
      </c>
      <c r="U128" s="6"/>
      <c r="V128" s="6">
        <f t="shared" si="54"/>
        <v>0</v>
      </c>
      <c r="W128" s="6">
        <f t="shared" si="54"/>
        <v>0</v>
      </c>
      <c r="X128" s="6">
        <f t="shared" si="54"/>
        <v>15650</v>
      </c>
      <c r="Y128" s="6"/>
      <c r="Z128" s="6">
        <f t="shared" si="55"/>
        <v>0</v>
      </c>
      <c r="AA128" s="6">
        <f t="shared" si="55"/>
        <v>0</v>
      </c>
      <c r="AB128" s="6">
        <f t="shared" si="55"/>
        <v>397</v>
      </c>
      <c r="AC128" s="6"/>
      <c r="AD128" s="6">
        <f t="shared" si="55"/>
        <v>10000</v>
      </c>
      <c r="AE128" s="6">
        <f t="shared" si="55"/>
        <v>1897</v>
      </c>
      <c r="AF128" s="6">
        <f t="shared" si="55"/>
        <v>0</v>
      </c>
      <c r="AG128" s="6"/>
      <c r="AH128" s="6">
        <f t="shared" si="56"/>
        <v>8418</v>
      </c>
      <c r="AI128" s="6">
        <f t="shared" si="56"/>
        <v>0</v>
      </c>
      <c r="AJ128" s="6">
        <f t="shared" si="56"/>
        <v>779</v>
      </c>
      <c r="AK128" s="6"/>
      <c r="AL128" s="6">
        <f t="shared" si="57"/>
        <v>10196</v>
      </c>
      <c r="AM128" s="6">
        <f t="shared" si="57"/>
        <v>0</v>
      </c>
      <c r="AN128" s="6">
        <f t="shared" si="57"/>
        <v>8742</v>
      </c>
      <c r="AO128" s="6"/>
      <c r="AP128" s="6">
        <f aca="true" t="shared" si="66" ref="AP128:AV128">AP140+AP152+AP164+AP176+AP188+AP200+AP212+AP224+AP236</f>
        <v>0</v>
      </c>
      <c r="AQ128" s="6">
        <f t="shared" si="66"/>
        <v>0</v>
      </c>
      <c r="AR128" s="6">
        <f t="shared" si="66"/>
        <v>10196</v>
      </c>
      <c r="AS128" s="6"/>
      <c r="AT128" s="6">
        <f t="shared" si="66"/>
        <v>0</v>
      </c>
      <c r="AU128" s="6">
        <f t="shared" si="66"/>
        <v>0</v>
      </c>
      <c r="AV128" s="6">
        <f t="shared" si="66"/>
        <v>0</v>
      </c>
      <c r="AW128" s="6"/>
      <c r="AX128" s="6">
        <f t="shared" si="59"/>
        <v>0</v>
      </c>
      <c r="AY128" s="6">
        <f t="shared" si="59"/>
        <v>0</v>
      </c>
      <c r="AZ128" s="6">
        <f t="shared" si="59"/>
        <v>0</v>
      </c>
      <c r="BA128" s="6"/>
      <c r="BB128" s="6">
        <f t="shared" si="60"/>
        <v>0</v>
      </c>
      <c r="BC128" s="6">
        <f t="shared" si="60"/>
        <v>0</v>
      </c>
      <c r="BD128" s="6">
        <f t="shared" si="60"/>
        <v>0</v>
      </c>
      <c r="BE128" s="6"/>
      <c r="BF128" s="6">
        <f t="shared" si="61"/>
        <v>0</v>
      </c>
      <c r="BG128" s="6">
        <f t="shared" si="61"/>
        <v>0</v>
      </c>
      <c r="BH128" s="6">
        <f t="shared" si="61"/>
        <v>0</v>
      </c>
      <c r="BI128" s="6"/>
      <c r="BJ128" s="6">
        <f t="shared" si="62"/>
        <v>0</v>
      </c>
      <c r="BK128" s="6">
        <f t="shared" si="62"/>
        <v>0</v>
      </c>
      <c r="BL128" s="6">
        <f t="shared" si="62"/>
        <v>0</v>
      </c>
      <c r="BM128" s="6"/>
      <c r="BN128" s="6">
        <f t="shared" si="63"/>
        <v>0</v>
      </c>
      <c r="BO128" s="6">
        <f t="shared" si="63"/>
        <v>0</v>
      </c>
      <c r="BP128" s="6">
        <f t="shared" si="63"/>
        <v>0</v>
      </c>
    </row>
    <row r="129" spans="1:68" ht="12">
      <c r="A129" s="1" t="s">
        <v>41</v>
      </c>
      <c r="B129" s="6">
        <v>8580931.378371818</v>
      </c>
      <c r="C129" s="6">
        <v>1545755.4989748332</v>
      </c>
      <c r="D129" s="6">
        <v>6151001.668155784</v>
      </c>
      <c r="E129" s="6"/>
      <c r="F129" s="6">
        <v>9079312.285993172</v>
      </c>
      <c r="G129" s="6">
        <v>2032257.8979171293</v>
      </c>
      <c r="H129" s="6">
        <v>6227953.746120118</v>
      </c>
      <c r="I129" s="6"/>
      <c r="J129" s="6">
        <v>13843833.762853323</v>
      </c>
      <c r="K129" s="6">
        <v>2220351.50056552</v>
      </c>
      <c r="L129" s="6">
        <v>7631115.495256343</v>
      </c>
      <c r="M129" s="6"/>
      <c r="N129" s="6">
        <v>23678466.329592463</v>
      </c>
      <c r="O129" s="6">
        <v>2746158.851813022</v>
      </c>
      <c r="P129" s="6">
        <v>10742945.456986887</v>
      </c>
      <c r="Q129" s="6"/>
      <c r="R129" s="6">
        <f t="shared" si="54"/>
        <v>24775877</v>
      </c>
      <c r="S129" s="6">
        <f t="shared" si="54"/>
        <v>3356226</v>
      </c>
      <c r="T129" s="6">
        <f t="shared" si="54"/>
        <v>13653303</v>
      </c>
      <c r="U129" s="6"/>
      <c r="V129" s="6">
        <f t="shared" si="54"/>
        <v>18542521</v>
      </c>
      <c r="W129" s="6">
        <f t="shared" si="54"/>
        <v>3162514</v>
      </c>
      <c r="X129" s="6">
        <f t="shared" si="54"/>
        <v>16432364</v>
      </c>
      <c r="Y129" s="6"/>
      <c r="Z129" s="6">
        <f t="shared" si="55"/>
        <v>28536328</v>
      </c>
      <c r="AA129" s="6">
        <f t="shared" si="55"/>
        <v>14737796</v>
      </c>
      <c r="AB129" s="6">
        <f t="shared" si="55"/>
        <v>16065942</v>
      </c>
      <c r="AC129" s="6"/>
      <c r="AD129" s="6">
        <f t="shared" si="55"/>
        <v>20802253</v>
      </c>
      <c r="AE129" s="6">
        <f t="shared" si="55"/>
        <v>8777260</v>
      </c>
      <c r="AF129" s="6">
        <f t="shared" si="55"/>
        <v>13119234</v>
      </c>
      <c r="AG129" s="6"/>
      <c r="AH129" s="6">
        <f t="shared" si="56"/>
        <v>13458284</v>
      </c>
      <c r="AI129" s="6">
        <f t="shared" si="56"/>
        <v>1860704</v>
      </c>
      <c r="AJ129" s="6">
        <f t="shared" si="56"/>
        <v>13052704</v>
      </c>
      <c r="AK129" s="6"/>
      <c r="AL129" s="6">
        <f t="shared" si="57"/>
        <v>9683998</v>
      </c>
      <c r="AM129" s="6">
        <f t="shared" si="57"/>
        <v>1452352</v>
      </c>
      <c r="AN129" s="6">
        <f t="shared" si="57"/>
        <v>9820063</v>
      </c>
      <c r="AO129" s="6"/>
      <c r="AP129" s="6">
        <f aca="true" t="shared" si="67" ref="AP129:AV129">AP141+AP153+AP165+AP177+AP189+AP201+AP213+AP225+AP237</f>
        <v>7598132</v>
      </c>
      <c r="AQ129" s="6">
        <f t="shared" si="67"/>
        <v>1600534</v>
      </c>
      <c r="AR129" s="6">
        <f t="shared" si="67"/>
        <v>10049133</v>
      </c>
      <c r="AS129" s="6"/>
      <c r="AT129" s="6">
        <f t="shared" si="67"/>
        <v>4351640</v>
      </c>
      <c r="AU129" s="6">
        <f t="shared" si="67"/>
        <v>970116</v>
      </c>
      <c r="AV129" s="6">
        <f t="shared" si="67"/>
        <v>7540330</v>
      </c>
      <c r="AW129" s="6"/>
      <c r="AX129" s="6">
        <f t="shared" si="59"/>
        <v>4548561</v>
      </c>
      <c r="AY129" s="6">
        <f t="shared" si="59"/>
        <v>860491</v>
      </c>
      <c r="AZ129" s="6">
        <f t="shared" si="59"/>
        <v>4664242</v>
      </c>
      <c r="BA129" s="6"/>
      <c r="BB129" s="6">
        <f t="shared" si="60"/>
        <v>5848050</v>
      </c>
      <c r="BC129" s="6">
        <f t="shared" si="60"/>
        <v>1038167</v>
      </c>
      <c r="BD129" s="6">
        <f t="shared" si="60"/>
        <v>4124599</v>
      </c>
      <c r="BE129" s="6"/>
      <c r="BF129" s="6">
        <f t="shared" si="61"/>
        <v>2773561</v>
      </c>
      <c r="BG129" s="6">
        <f t="shared" si="61"/>
        <v>594185</v>
      </c>
      <c r="BH129" s="6">
        <f t="shared" si="61"/>
        <v>4007638</v>
      </c>
      <c r="BI129" s="6"/>
      <c r="BJ129" s="6">
        <f t="shared" si="62"/>
        <v>1110733</v>
      </c>
      <c r="BK129" s="6">
        <f t="shared" si="62"/>
        <v>368271</v>
      </c>
      <c r="BL129" s="6">
        <f t="shared" si="62"/>
        <v>3916912</v>
      </c>
      <c r="BM129" s="6"/>
      <c r="BN129" s="6">
        <f t="shared" si="63"/>
        <v>2612378</v>
      </c>
      <c r="BO129" s="6">
        <f t="shared" si="63"/>
        <v>946759</v>
      </c>
      <c r="BP129" s="6">
        <f t="shared" si="63"/>
        <v>2853027</v>
      </c>
    </row>
    <row r="130" spans="1:68" ht="12">
      <c r="A130" s="1" t="s">
        <v>42</v>
      </c>
      <c r="B130" s="6">
        <v>1141886.2038868547</v>
      </c>
      <c r="C130" s="6">
        <v>87281.21594612322</v>
      </c>
      <c r="D130" s="6">
        <v>331048.8723163608</v>
      </c>
      <c r="E130" s="6"/>
      <c r="F130" s="6">
        <v>3146771.8861522414</v>
      </c>
      <c r="G130" s="6">
        <v>370299.5966471618</v>
      </c>
      <c r="H130" s="6">
        <v>395605.9847025467</v>
      </c>
      <c r="I130" s="6"/>
      <c r="J130" s="6">
        <v>4736684.449999225</v>
      </c>
      <c r="K130" s="6">
        <v>124621.0497502931</v>
      </c>
      <c r="L130" s="6">
        <v>905297.298413961</v>
      </c>
      <c r="M130" s="6"/>
      <c r="N130" s="6">
        <v>4214076.032784684</v>
      </c>
      <c r="O130" s="6">
        <v>105782.25144220589</v>
      </c>
      <c r="P130" s="6">
        <v>1202566.2743315757</v>
      </c>
      <c r="Q130" s="6"/>
      <c r="R130" s="6">
        <f t="shared" si="54"/>
        <v>7276237</v>
      </c>
      <c r="S130" s="6">
        <f t="shared" si="54"/>
        <v>452126</v>
      </c>
      <c r="T130" s="6">
        <f t="shared" si="54"/>
        <v>2162994</v>
      </c>
      <c r="U130" s="6"/>
      <c r="V130" s="6">
        <f t="shared" si="54"/>
        <v>12376432</v>
      </c>
      <c r="W130" s="6">
        <f t="shared" si="54"/>
        <v>1677583</v>
      </c>
      <c r="X130" s="6">
        <f t="shared" si="54"/>
        <v>4027698</v>
      </c>
      <c r="Y130" s="6"/>
      <c r="Z130" s="6">
        <f t="shared" si="55"/>
        <v>6089983</v>
      </c>
      <c r="AA130" s="6">
        <f t="shared" si="55"/>
        <v>840193</v>
      </c>
      <c r="AB130" s="6">
        <f t="shared" si="55"/>
        <v>6456111</v>
      </c>
      <c r="AC130" s="6"/>
      <c r="AD130" s="6">
        <f t="shared" si="55"/>
        <v>8484247</v>
      </c>
      <c r="AE130" s="6">
        <f t="shared" si="55"/>
        <v>481385</v>
      </c>
      <c r="AF130" s="6">
        <f t="shared" si="55"/>
        <v>6222059</v>
      </c>
      <c r="AG130" s="6"/>
      <c r="AH130" s="6">
        <f t="shared" si="56"/>
        <v>6465087</v>
      </c>
      <c r="AI130" s="6">
        <f t="shared" si="56"/>
        <v>1093850</v>
      </c>
      <c r="AJ130" s="6">
        <f t="shared" si="56"/>
        <v>5562326</v>
      </c>
      <c r="AK130" s="6"/>
      <c r="AL130" s="6">
        <f t="shared" si="57"/>
        <v>3373165</v>
      </c>
      <c r="AM130" s="6">
        <f t="shared" si="57"/>
        <v>659124</v>
      </c>
      <c r="AN130" s="6">
        <f t="shared" si="57"/>
        <v>5880161</v>
      </c>
      <c r="AO130" s="6"/>
      <c r="AP130" s="6">
        <f aca="true" t="shared" si="68" ref="AP130:AV130">AP142+AP154+AP166+AP178+AP190+AP202+AP214+AP226+AP238</f>
        <v>4437897</v>
      </c>
      <c r="AQ130" s="6">
        <f t="shared" si="68"/>
        <v>388447</v>
      </c>
      <c r="AR130" s="6">
        <f t="shared" si="68"/>
        <v>5552972</v>
      </c>
      <c r="AS130" s="6"/>
      <c r="AT130" s="6">
        <f t="shared" si="68"/>
        <v>2507329</v>
      </c>
      <c r="AU130" s="6">
        <f t="shared" si="68"/>
        <v>283683</v>
      </c>
      <c r="AV130" s="6">
        <f t="shared" si="68"/>
        <v>2810875</v>
      </c>
      <c r="AW130" s="6"/>
      <c r="AX130" s="6">
        <f t="shared" si="59"/>
        <v>4766457</v>
      </c>
      <c r="AY130" s="6">
        <f t="shared" si="59"/>
        <v>383644</v>
      </c>
      <c r="AZ130" s="6">
        <f t="shared" si="59"/>
        <v>2677956</v>
      </c>
      <c r="BA130" s="6"/>
      <c r="BB130" s="6">
        <f t="shared" si="60"/>
        <v>3418263</v>
      </c>
      <c r="BC130" s="6">
        <f t="shared" si="60"/>
        <v>485395</v>
      </c>
      <c r="BD130" s="6">
        <f t="shared" si="60"/>
        <v>2049277</v>
      </c>
      <c r="BE130" s="6"/>
      <c r="BF130" s="6">
        <f t="shared" si="61"/>
        <v>2663758</v>
      </c>
      <c r="BG130" s="6">
        <f t="shared" si="61"/>
        <v>347954</v>
      </c>
      <c r="BH130" s="6">
        <f t="shared" si="61"/>
        <v>2619111</v>
      </c>
      <c r="BI130" s="6"/>
      <c r="BJ130" s="6">
        <f t="shared" si="62"/>
        <v>1298362</v>
      </c>
      <c r="BK130" s="6">
        <f t="shared" si="62"/>
        <v>245508</v>
      </c>
      <c r="BL130" s="6">
        <f t="shared" si="62"/>
        <v>2334426</v>
      </c>
      <c r="BM130" s="6"/>
      <c r="BN130" s="6">
        <f t="shared" si="63"/>
        <v>1693768</v>
      </c>
      <c r="BO130" s="6">
        <f t="shared" si="63"/>
        <v>151217</v>
      </c>
      <c r="BP130" s="6">
        <f t="shared" si="63"/>
        <v>1655894</v>
      </c>
    </row>
    <row r="131" spans="1:68" ht="12">
      <c r="A131" s="1" t="s">
        <v>43</v>
      </c>
      <c r="B131" s="6">
        <v>86946551.87551323</v>
      </c>
      <c r="C131" s="6">
        <v>14045561.827637674</v>
      </c>
      <c r="D131" s="6">
        <v>36577026.964214705</v>
      </c>
      <c r="E131" s="6"/>
      <c r="F131" s="6">
        <v>54623580.38909863</v>
      </c>
      <c r="G131" s="6">
        <v>24224927.308691453</v>
      </c>
      <c r="H131" s="6">
        <v>62988632.78365104</v>
      </c>
      <c r="I131" s="6"/>
      <c r="J131" s="6">
        <v>57827059.242770895</v>
      </c>
      <c r="K131" s="6">
        <v>6225216.524554944</v>
      </c>
      <c r="L131" s="6">
        <v>29866857.41141473</v>
      </c>
      <c r="M131" s="6"/>
      <c r="N131" s="6">
        <v>59288127.17234683</v>
      </c>
      <c r="O131" s="6">
        <v>7619807.671450779</v>
      </c>
      <c r="P131" s="6">
        <v>35697830.881023824</v>
      </c>
      <c r="Q131" s="6"/>
      <c r="R131" s="6">
        <f t="shared" si="54"/>
        <v>177923503</v>
      </c>
      <c r="S131" s="6">
        <f t="shared" si="54"/>
        <v>14664938</v>
      </c>
      <c r="T131" s="6">
        <f t="shared" si="54"/>
        <v>31351580</v>
      </c>
      <c r="U131" s="6"/>
      <c r="V131" s="6">
        <f t="shared" si="54"/>
        <v>188946170</v>
      </c>
      <c r="W131" s="6">
        <f t="shared" si="54"/>
        <v>28484015</v>
      </c>
      <c r="X131" s="6">
        <f t="shared" si="54"/>
        <v>73627491</v>
      </c>
      <c r="Y131" s="6"/>
      <c r="Z131" s="6">
        <f t="shared" si="55"/>
        <v>170046764</v>
      </c>
      <c r="AA131" s="6">
        <f t="shared" si="55"/>
        <v>14902063</v>
      </c>
      <c r="AB131" s="6">
        <f t="shared" si="55"/>
        <v>108305083</v>
      </c>
      <c r="AC131" s="6"/>
      <c r="AD131" s="6">
        <f t="shared" si="55"/>
        <v>121162185</v>
      </c>
      <c r="AE131" s="6">
        <f t="shared" si="55"/>
        <v>12027667</v>
      </c>
      <c r="AF131" s="6">
        <f t="shared" si="55"/>
        <v>100210631</v>
      </c>
      <c r="AG131" s="6"/>
      <c r="AH131" s="6">
        <f t="shared" si="56"/>
        <v>106039992</v>
      </c>
      <c r="AI131" s="6">
        <f t="shared" si="56"/>
        <v>25451504</v>
      </c>
      <c r="AJ131" s="6">
        <f t="shared" si="56"/>
        <v>98139780</v>
      </c>
      <c r="AK131" s="6"/>
      <c r="AL131" s="6">
        <f t="shared" si="57"/>
        <v>91464155</v>
      </c>
      <c r="AM131" s="6">
        <f t="shared" si="57"/>
        <v>15944837</v>
      </c>
      <c r="AN131" s="6">
        <f t="shared" si="57"/>
        <v>90462450</v>
      </c>
      <c r="AO131" s="6"/>
      <c r="AP131" s="6">
        <f aca="true" t="shared" si="69" ref="AP131:AV131">AP143+AP155+AP167+AP179+AP191+AP203+AP215+AP227+AP239</f>
        <v>76051445</v>
      </c>
      <c r="AQ131" s="6">
        <f t="shared" si="69"/>
        <v>13578441</v>
      </c>
      <c r="AR131" s="6">
        <f t="shared" si="69"/>
        <v>92264198</v>
      </c>
      <c r="AS131" s="6"/>
      <c r="AT131" s="6">
        <f t="shared" si="69"/>
        <v>93162214</v>
      </c>
      <c r="AU131" s="6">
        <f t="shared" si="69"/>
        <v>10616457</v>
      </c>
      <c r="AV131" s="6">
        <f t="shared" si="69"/>
        <v>96664108</v>
      </c>
      <c r="AW131" s="6"/>
      <c r="AX131" s="6">
        <f t="shared" si="59"/>
        <v>90159314</v>
      </c>
      <c r="AY131" s="6">
        <f t="shared" si="59"/>
        <v>16501246</v>
      </c>
      <c r="AZ131" s="6">
        <f t="shared" si="59"/>
        <v>62770423</v>
      </c>
      <c r="BA131" s="6"/>
      <c r="BB131" s="6">
        <f t="shared" si="60"/>
        <v>50112099</v>
      </c>
      <c r="BC131" s="6">
        <f t="shared" si="60"/>
        <v>9708037</v>
      </c>
      <c r="BD131" s="6">
        <f t="shared" si="60"/>
        <v>61077846</v>
      </c>
      <c r="BE131" s="6"/>
      <c r="BF131" s="6">
        <f t="shared" si="61"/>
        <v>50582138</v>
      </c>
      <c r="BG131" s="6">
        <f t="shared" si="61"/>
        <v>3387989</v>
      </c>
      <c r="BH131" s="6">
        <f t="shared" si="61"/>
        <v>39188839</v>
      </c>
      <c r="BI131" s="6"/>
      <c r="BJ131" s="6">
        <f t="shared" si="62"/>
        <v>25496993</v>
      </c>
      <c r="BK131" s="6">
        <f t="shared" si="62"/>
        <v>6082955</v>
      </c>
      <c r="BL131" s="6">
        <f t="shared" si="62"/>
        <v>69358237</v>
      </c>
      <c r="BM131" s="6"/>
      <c r="BN131" s="6">
        <f t="shared" si="63"/>
        <v>14952415</v>
      </c>
      <c r="BO131" s="6">
        <f t="shared" si="63"/>
        <v>5040477</v>
      </c>
      <c r="BP131" s="6">
        <f t="shared" si="63"/>
        <v>24929919</v>
      </c>
    </row>
    <row r="132" spans="1:68" ht="12">
      <c r="A132" s="1" t="s">
        <v>44</v>
      </c>
      <c r="B132" s="6">
        <v>1894880.362759326</v>
      </c>
      <c r="C132" s="6">
        <v>653317.9773482004</v>
      </c>
      <c r="D132" s="6">
        <v>162683.92321318825</v>
      </c>
      <c r="E132" s="6"/>
      <c r="F132" s="6">
        <v>1378939.9205689288</v>
      </c>
      <c r="G132" s="6">
        <v>1187850.8679058189</v>
      </c>
      <c r="H132" s="6">
        <v>1360347.4722017073</v>
      </c>
      <c r="I132" s="6"/>
      <c r="J132" s="6">
        <v>3163711.6724423766</v>
      </c>
      <c r="K132" s="6">
        <v>2605163.5360770966</v>
      </c>
      <c r="L132" s="6">
        <v>306155.6497802476</v>
      </c>
      <c r="M132" s="6"/>
      <c r="N132" s="6">
        <v>3287968.103621912</v>
      </c>
      <c r="O132" s="6">
        <v>2001227.6180491357</v>
      </c>
      <c r="P132" s="6">
        <v>490214.6911329515</v>
      </c>
      <c r="Q132" s="6"/>
      <c r="R132" s="6">
        <f t="shared" si="54"/>
        <v>2691932</v>
      </c>
      <c r="S132" s="6">
        <f t="shared" si="54"/>
        <v>1866040</v>
      </c>
      <c r="T132" s="6">
        <f t="shared" si="54"/>
        <v>1361576</v>
      </c>
      <c r="U132" s="6"/>
      <c r="V132" s="6">
        <f t="shared" si="54"/>
        <v>2907316</v>
      </c>
      <c r="W132" s="6">
        <f t="shared" si="54"/>
        <v>2251515</v>
      </c>
      <c r="X132" s="6">
        <f t="shared" si="54"/>
        <v>784647</v>
      </c>
      <c r="Y132" s="6"/>
      <c r="Z132" s="6">
        <f t="shared" si="55"/>
        <v>2910967</v>
      </c>
      <c r="AA132" s="6">
        <f t="shared" si="55"/>
        <v>1414707</v>
      </c>
      <c r="AB132" s="6">
        <f t="shared" si="55"/>
        <v>431962</v>
      </c>
      <c r="AC132" s="6"/>
      <c r="AD132" s="6">
        <f t="shared" si="55"/>
        <v>1466091</v>
      </c>
      <c r="AE132" s="6">
        <f t="shared" si="55"/>
        <v>1153546</v>
      </c>
      <c r="AF132" s="6">
        <f t="shared" si="55"/>
        <v>1466453</v>
      </c>
      <c r="AG132" s="6"/>
      <c r="AH132" s="6">
        <f t="shared" si="56"/>
        <v>5011868</v>
      </c>
      <c r="AI132" s="6">
        <f t="shared" si="56"/>
        <v>3922910</v>
      </c>
      <c r="AJ132" s="6">
        <f t="shared" si="56"/>
        <v>411472</v>
      </c>
      <c r="AK132" s="6"/>
      <c r="AL132" s="6">
        <f t="shared" si="57"/>
        <v>1866997</v>
      </c>
      <c r="AM132" s="6">
        <f t="shared" si="57"/>
        <v>1596601</v>
      </c>
      <c r="AN132" s="6">
        <f t="shared" si="57"/>
        <v>1077744</v>
      </c>
      <c r="AO132" s="6"/>
      <c r="AP132" s="6">
        <f aca="true" t="shared" si="70" ref="AP132:AV132">AP144+AP156+AP168+AP180+AP192+AP204+AP216+AP228+AP240</f>
        <v>3903474</v>
      </c>
      <c r="AQ132" s="6">
        <f t="shared" si="70"/>
        <v>1193763</v>
      </c>
      <c r="AR132" s="6">
        <f t="shared" si="70"/>
        <v>305661</v>
      </c>
      <c r="AS132" s="6"/>
      <c r="AT132" s="6">
        <f t="shared" si="70"/>
        <v>1583331</v>
      </c>
      <c r="AU132" s="6">
        <f t="shared" si="70"/>
        <v>1570331</v>
      </c>
      <c r="AV132" s="6">
        <f t="shared" si="70"/>
        <v>2384239</v>
      </c>
      <c r="AW132" s="6"/>
      <c r="AX132" s="6">
        <f t="shared" si="59"/>
        <v>8284830</v>
      </c>
      <c r="AY132" s="6">
        <f t="shared" si="59"/>
        <v>8076467</v>
      </c>
      <c r="AZ132" s="6">
        <f t="shared" si="59"/>
        <v>66000</v>
      </c>
      <c r="BA132" s="6"/>
      <c r="BB132" s="6">
        <f t="shared" si="60"/>
        <v>3992624</v>
      </c>
      <c r="BC132" s="6">
        <f t="shared" si="60"/>
        <v>3527597</v>
      </c>
      <c r="BD132" s="6">
        <f t="shared" si="60"/>
        <v>529892</v>
      </c>
      <c r="BE132" s="6"/>
      <c r="BF132" s="6">
        <f t="shared" si="61"/>
        <v>913250</v>
      </c>
      <c r="BG132" s="6">
        <f t="shared" si="61"/>
        <v>37250</v>
      </c>
      <c r="BH132" s="6">
        <f t="shared" si="61"/>
        <v>455027</v>
      </c>
      <c r="BI132" s="6"/>
      <c r="BJ132" s="6">
        <f t="shared" si="62"/>
        <v>9630000</v>
      </c>
      <c r="BK132" s="6">
        <f t="shared" si="62"/>
        <v>9630000</v>
      </c>
      <c r="BL132" s="6">
        <f t="shared" si="62"/>
        <v>33418</v>
      </c>
      <c r="BM132" s="6"/>
      <c r="BN132" s="6">
        <f t="shared" si="63"/>
        <v>507518</v>
      </c>
      <c r="BO132" s="6">
        <f t="shared" si="63"/>
        <v>507518</v>
      </c>
      <c r="BP132" s="6">
        <f t="shared" si="63"/>
        <v>0</v>
      </c>
    </row>
    <row r="133" spans="1:68" ht="12">
      <c r="A133" s="1" t="s">
        <v>45</v>
      </c>
      <c r="B133" s="6">
        <v>158035.81112138287</v>
      </c>
      <c r="C133" s="6">
        <v>20658.27596357946</v>
      </c>
      <c r="D133" s="6">
        <v>51645.68990894865</v>
      </c>
      <c r="E133" s="6"/>
      <c r="F133" s="6">
        <v>82633.10385431784</v>
      </c>
      <c r="G133" s="6">
        <v>21174.732862668945</v>
      </c>
      <c r="H133" s="6">
        <v>132212.96616690853</v>
      </c>
      <c r="I133" s="6"/>
      <c r="J133" s="6">
        <v>821579.635071555</v>
      </c>
      <c r="K133" s="6">
        <v>821579.635071555</v>
      </c>
      <c r="L133" s="6">
        <v>61664.95375128469</v>
      </c>
      <c r="M133" s="6"/>
      <c r="N133" s="6">
        <v>526527.2921648324</v>
      </c>
      <c r="O133" s="6">
        <v>242475.99766561482</v>
      </c>
      <c r="P133" s="6">
        <v>0</v>
      </c>
      <c r="Q133" s="6"/>
      <c r="R133" s="6">
        <f t="shared" si="54"/>
        <v>164704</v>
      </c>
      <c r="S133" s="6">
        <f t="shared" si="54"/>
        <v>103704</v>
      </c>
      <c r="T133" s="6">
        <f t="shared" si="54"/>
        <v>77469</v>
      </c>
      <c r="U133" s="6"/>
      <c r="V133" s="6">
        <f t="shared" si="54"/>
        <v>289250</v>
      </c>
      <c r="W133" s="6">
        <f t="shared" si="54"/>
        <v>82434</v>
      </c>
      <c r="X133" s="6">
        <f t="shared" si="54"/>
        <v>86823</v>
      </c>
      <c r="Y133" s="6"/>
      <c r="Z133" s="6">
        <f t="shared" si="55"/>
        <v>687448</v>
      </c>
      <c r="AA133" s="6">
        <f t="shared" si="55"/>
        <v>415174</v>
      </c>
      <c r="AB133" s="6">
        <f t="shared" si="55"/>
        <v>72639</v>
      </c>
      <c r="AC133" s="6"/>
      <c r="AD133" s="6">
        <f t="shared" si="55"/>
        <v>1010330</v>
      </c>
      <c r="AE133" s="6">
        <f t="shared" si="55"/>
        <v>126913</v>
      </c>
      <c r="AF133" s="6">
        <f t="shared" si="55"/>
        <v>261935</v>
      </c>
      <c r="AG133" s="6"/>
      <c r="AH133" s="6">
        <f t="shared" si="56"/>
        <v>765958</v>
      </c>
      <c r="AI133" s="6">
        <f t="shared" si="56"/>
        <v>750958</v>
      </c>
      <c r="AJ133" s="6">
        <f t="shared" si="56"/>
        <v>881505</v>
      </c>
      <c r="AK133" s="6"/>
      <c r="AL133" s="6">
        <f t="shared" si="57"/>
        <v>563390</v>
      </c>
      <c r="AM133" s="6">
        <f t="shared" si="57"/>
        <v>67132</v>
      </c>
      <c r="AN133" s="6">
        <f t="shared" si="57"/>
        <v>16912</v>
      </c>
      <c r="AO133" s="6"/>
      <c r="AP133" s="6">
        <f aca="true" t="shared" si="71" ref="AP133:AV133">AP145+AP157+AP169+AP181+AP193+AP205+AP217+AP229+AP241</f>
        <v>71384</v>
      </c>
      <c r="AQ133" s="6">
        <f t="shared" si="71"/>
        <v>71384</v>
      </c>
      <c r="AR133" s="6">
        <f t="shared" si="71"/>
        <v>485258</v>
      </c>
      <c r="AS133" s="6"/>
      <c r="AT133" s="6">
        <f t="shared" si="71"/>
        <v>68822</v>
      </c>
      <c r="AU133" s="6">
        <f t="shared" si="71"/>
        <v>52070</v>
      </c>
      <c r="AV133" s="6">
        <f t="shared" si="71"/>
        <v>154937</v>
      </c>
      <c r="AW133" s="6"/>
      <c r="AX133" s="6">
        <f t="shared" si="59"/>
        <v>52000</v>
      </c>
      <c r="AY133" s="6">
        <f t="shared" si="59"/>
        <v>52000</v>
      </c>
      <c r="AZ133" s="6">
        <f t="shared" si="59"/>
        <v>16752</v>
      </c>
      <c r="BA133" s="6"/>
      <c r="BB133" s="6">
        <f t="shared" si="60"/>
        <v>356700</v>
      </c>
      <c r="BC133" s="6">
        <f t="shared" si="60"/>
        <v>356700</v>
      </c>
      <c r="BD133" s="6">
        <f t="shared" si="60"/>
        <v>0</v>
      </c>
      <c r="BE133" s="6"/>
      <c r="BF133" s="6">
        <f t="shared" si="61"/>
        <v>0</v>
      </c>
      <c r="BG133" s="6">
        <f t="shared" si="61"/>
        <v>0</v>
      </c>
      <c r="BH133" s="6">
        <f t="shared" si="61"/>
        <v>0</v>
      </c>
      <c r="BI133" s="6"/>
      <c r="BJ133" s="6">
        <f t="shared" si="62"/>
        <v>0</v>
      </c>
      <c r="BK133" s="6">
        <f t="shared" si="62"/>
        <v>0</v>
      </c>
      <c r="BL133" s="6">
        <f t="shared" si="62"/>
        <v>0</v>
      </c>
      <c r="BM133" s="6"/>
      <c r="BN133" s="6">
        <f t="shared" si="63"/>
        <v>0</v>
      </c>
      <c r="BO133" s="6">
        <f t="shared" si="63"/>
        <v>0</v>
      </c>
      <c r="BP133" s="6">
        <f t="shared" si="63"/>
        <v>0</v>
      </c>
    </row>
    <row r="134" spans="1:68" ht="12">
      <c r="A134" s="1" t="s">
        <v>46</v>
      </c>
      <c r="B134" s="6">
        <v>5670180.295103473</v>
      </c>
      <c r="C134" s="6">
        <v>4786006.083862271</v>
      </c>
      <c r="D134" s="6">
        <v>111038.23330423959</v>
      </c>
      <c r="E134" s="6"/>
      <c r="F134" s="6">
        <v>23995620.44549572</v>
      </c>
      <c r="G134" s="6">
        <v>23134170.337814458</v>
      </c>
      <c r="H134" s="6">
        <v>440021.2780242425</v>
      </c>
      <c r="I134" s="6"/>
      <c r="J134" s="6">
        <v>24039002.825019237</v>
      </c>
      <c r="K134" s="6">
        <v>24038744.596569695</v>
      </c>
      <c r="L134" s="6">
        <v>861243.5249216276</v>
      </c>
      <c r="M134" s="6"/>
      <c r="N134" s="6">
        <v>17093616.592727255</v>
      </c>
      <c r="O134" s="6">
        <v>17092378.12908324</v>
      </c>
      <c r="P134" s="6">
        <v>87931.95163897597</v>
      </c>
      <c r="Q134" s="6"/>
      <c r="R134" s="6">
        <f t="shared" si="54"/>
        <v>33152751</v>
      </c>
      <c r="S134" s="6">
        <f t="shared" si="54"/>
        <v>33152106</v>
      </c>
      <c r="T134" s="6">
        <f t="shared" si="54"/>
        <v>202425</v>
      </c>
      <c r="U134" s="6"/>
      <c r="V134" s="6">
        <f t="shared" si="54"/>
        <v>35318359</v>
      </c>
      <c r="W134" s="6">
        <f t="shared" si="54"/>
        <v>35314223</v>
      </c>
      <c r="X134" s="6">
        <f t="shared" si="54"/>
        <v>181</v>
      </c>
      <c r="Y134" s="6"/>
      <c r="Z134" s="6">
        <f t="shared" si="55"/>
        <v>37766057</v>
      </c>
      <c r="AA134" s="6">
        <f t="shared" si="55"/>
        <v>37763477</v>
      </c>
      <c r="AB134" s="6">
        <f t="shared" si="55"/>
        <v>0</v>
      </c>
      <c r="AC134" s="6"/>
      <c r="AD134" s="6">
        <f t="shared" si="55"/>
        <v>27703643</v>
      </c>
      <c r="AE134" s="6">
        <f t="shared" si="55"/>
        <v>26869181</v>
      </c>
      <c r="AF134" s="6">
        <f t="shared" si="55"/>
        <v>6845</v>
      </c>
      <c r="AG134" s="6"/>
      <c r="AH134" s="6">
        <f t="shared" si="56"/>
        <v>164847248</v>
      </c>
      <c r="AI134" s="6">
        <f t="shared" si="56"/>
        <v>145300084</v>
      </c>
      <c r="AJ134" s="6">
        <f t="shared" si="56"/>
        <v>606300</v>
      </c>
      <c r="AK134" s="6"/>
      <c r="AL134" s="6">
        <f t="shared" si="57"/>
        <v>150522730</v>
      </c>
      <c r="AM134" s="6">
        <f t="shared" si="57"/>
        <v>120601375</v>
      </c>
      <c r="AN134" s="6">
        <f t="shared" si="57"/>
        <v>19593936</v>
      </c>
      <c r="AO134" s="6"/>
      <c r="AP134" s="6">
        <f aca="true" t="shared" si="72" ref="AP134:AV134">AP146+AP158+AP170+AP182+AP194+AP206+AP218+AP230+AP242</f>
        <v>162957678</v>
      </c>
      <c r="AQ134" s="6">
        <f t="shared" si="72"/>
        <v>151587834</v>
      </c>
      <c r="AR134" s="6">
        <f t="shared" si="72"/>
        <v>27746333</v>
      </c>
      <c r="AS134" s="6"/>
      <c r="AT134" s="6">
        <f t="shared" si="72"/>
        <v>146730667</v>
      </c>
      <c r="AU134" s="6">
        <f t="shared" si="72"/>
        <v>134379613</v>
      </c>
      <c r="AV134" s="6">
        <f t="shared" si="72"/>
        <v>10523606</v>
      </c>
      <c r="AW134" s="6"/>
      <c r="AX134" s="6">
        <f t="shared" si="59"/>
        <v>52855751</v>
      </c>
      <c r="AY134" s="6">
        <f t="shared" si="59"/>
        <v>41686879</v>
      </c>
      <c r="AZ134" s="6">
        <f t="shared" si="59"/>
        <v>12203940</v>
      </c>
      <c r="BA134" s="6"/>
      <c r="BB134" s="6">
        <f t="shared" si="60"/>
        <v>49247812</v>
      </c>
      <c r="BC134" s="6">
        <f t="shared" si="60"/>
        <v>47581720</v>
      </c>
      <c r="BD134" s="6">
        <f t="shared" si="60"/>
        <v>11196705</v>
      </c>
      <c r="BE134" s="6"/>
      <c r="BF134" s="6">
        <f t="shared" si="61"/>
        <v>42407030</v>
      </c>
      <c r="BG134" s="6">
        <f t="shared" si="61"/>
        <v>33883995</v>
      </c>
      <c r="BH134" s="6">
        <f t="shared" si="61"/>
        <v>1188241</v>
      </c>
      <c r="BI134" s="6"/>
      <c r="BJ134" s="6">
        <f t="shared" si="62"/>
        <v>18876807</v>
      </c>
      <c r="BK134" s="6">
        <f t="shared" si="62"/>
        <v>9536055</v>
      </c>
      <c r="BL134" s="6">
        <f t="shared" si="62"/>
        <v>2652105</v>
      </c>
      <c r="BM134" s="6"/>
      <c r="BN134" s="6">
        <f t="shared" si="63"/>
        <v>20321986</v>
      </c>
      <c r="BO134" s="6">
        <f t="shared" si="63"/>
        <v>20317666</v>
      </c>
      <c r="BP134" s="6">
        <f t="shared" si="63"/>
        <v>16080550</v>
      </c>
    </row>
    <row r="135" spans="1:68" ht="12">
      <c r="A135" s="1" t="s">
        <v>26</v>
      </c>
      <c r="B135" s="6">
        <v>304525711.80672115</v>
      </c>
      <c r="C135" s="6">
        <v>43758876.6029531</v>
      </c>
      <c r="D135" s="6">
        <v>171557685.6533438</v>
      </c>
      <c r="E135" s="6"/>
      <c r="F135" s="6">
        <v>196314047.11119834</v>
      </c>
      <c r="G135" s="6">
        <v>62104975.02930893</v>
      </c>
      <c r="H135" s="6">
        <v>147492859.9833701</v>
      </c>
      <c r="I135" s="6"/>
      <c r="J135" s="6">
        <v>277009817.84565175</v>
      </c>
      <c r="K135" s="6">
        <v>52803534.631017365</v>
      </c>
      <c r="L135" s="6">
        <v>105352042.84526435</v>
      </c>
      <c r="M135" s="6"/>
      <c r="N135" s="6">
        <v>306167647.5904703</v>
      </c>
      <c r="O135" s="6">
        <v>45054551.27642322</v>
      </c>
      <c r="P135" s="6">
        <v>144964425.93233383</v>
      </c>
      <c r="Q135" s="6"/>
      <c r="R135" s="6">
        <f t="shared" si="54"/>
        <v>590843273</v>
      </c>
      <c r="S135" s="6">
        <f t="shared" si="54"/>
        <v>119635773</v>
      </c>
      <c r="T135" s="6">
        <f t="shared" si="54"/>
        <v>165956382</v>
      </c>
      <c r="U135" s="6"/>
      <c r="V135" s="6">
        <f t="shared" si="54"/>
        <v>544256285</v>
      </c>
      <c r="W135" s="6">
        <f t="shared" si="54"/>
        <v>122610133</v>
      </c>
      <c r="X135" s="6">
        <f t="shared" si="54"/>
        <v>262999102</v>
      </c>
      <c r="Y135" s="6"/>
      <c r="Z135" s="6">
        <f t="shared" si="55"/>
        <v>611124875</v>
      </c>
      <c r="AA135" s="6">
        <f t="shared" si="55"/>
        <v>115212866</v>
      </c>
      <c r="AB135" s="6">
        <f t="shared" si="55"/>
        <v>326688014</v>
      </c>
      <c r="AC135" s="6"/>
      <c r="AD135" s="6">
        <f t="shared" si="55"/>
        <v>416163233</v>
      </c>
      <c r="AE135" s="6">
        <f t="shared" si="55"/>
        <v>86970902</v>
      </c>
      <c r="AF135" s="6">
        <f t="shared" si="55"/>
        <v>316326446</v>
      </c>
      <c r="AG135" s="6"/>
      <c r="AH135" s="6">
        <f t="shared" si="56"/>
        <v>509151296</v>
      </c>
      <c r="AI135" s="6">
        <f t="shared" si="56"/>
        <v>216949118</v>
      </c>
      <c r="AJ135" s="6">
        <f t="shared" si="56"/>
        <v>320078951</v>
      </c>
      <c r="AK135" s="6"/>
      <c r="AL135" s="6">
        <f t="shared" si="57"/>
        <v>495898582</v>
      </c>
      <c r="AM135" s="6">
        <f t="shared" si="57"/>
        <v>168868137</v>
      </c>
      <c r="AN135" s="6">
        <f t="shared" si="57"/>
        <v>328808442</v>
      </c>
      <c r="AO135" s="6"/>
      <c r="AP135" s="6">
        <f aca="true" t="shared" si="73" ref="AP135:AV135">AP147+AP159+AP171+AP183+AP195+AP207+AP219+AP231+AP243</f>
        <v>605775366</v>
      </c>
      <c r="AQ135" s="6">
        <f t="shared" si="73"/>
        <v>205186336</v>
      </c>
      <c r="AR135" s="6">
        <f t="shared" si="73"/>
        <v>352898570</v>
      </c>
      <c r="AS135" s="6"/>
      <c r="AT135" s="6">
        <f t="shared" si="73"/>
        <v>451244190</v>
      </c>
      <c r="AU135" s="6">
        <f t="shared" si="73"/>
        <v>171361128</v>
      </c>
      <c r="AV135" s="6">
        <f t="shared" si="73"/>
        <v>330922536</v>
      </c>
      <c r="AW135" s="6"/>
      <c r="AX135" s="6">
        <f t="shared" si="59"/>
        <v>304417233</v>
      </c>
      <c r="AY135" s="6">
        <f t="shared" si="59"/>
        <v>89774548</v>
      </c>
      <c r="AZ135" s="6">
        <f t="shared" si="59"/>
        <v>231170509</v>
      </c>
      <c r="BA135" s="6"/>
      <c r="BB135" s="6">
        <f t="shared" si="60"/>
        <v>243401174</v>
      </c>
      <c r="BC135" s="6">
        <f t="shared" si="60"/>
        <v>84516322</v>
      </c>
      <c r="BD135" s="6">
        <f t="shared" si="60"/>
        <v>201393136</v>
      </c>
      <c r="BE135" s="6"/>
      <c r="BF135" s="6">
        <f t="shared" si="61"/>
        <v>172430339</v>
      </c>
      <c r="BG135" s="6">
        <f t="shared" si="61"/>
        <v>50737101</v>
      </c>
      <c r="BH135" s="6">
        <f t="shared" si="61"/>
        <v>176895329</v>
      </c>
      <c r="BI135" s="6"/>
      <c r="BJ135" s="6">
        <f t="shared" si="62"/>
        <v>171583058</v>
      </c>
      <c r="BK135" s="6">
        <f t="shared" si="62"/>
        <v>44130780</v>
      </c>
      <c r="BL135" s="6">
        <f t="shared" si="62"/>
        <v>192340273</v>
      </c>
      <c r="BM135" s="6"/>
      <c r="BN135" s="6">
        <f t="shared" si="63"/>
        <v>110038870</v>
      </c>
      <c r="BO135" s="6">
        <f t="shared" si="63"/>
        <v>55818182</v>
      </c>
      <c r="BP135" s="6">
        <f t="shared" si="63"/>
        <v>134921093</v>
      </c>
    </row>
    <row r="136" spans="1:68" ht="12">
      <c r="A136" s="11" t="s">
        <v>27</v>
      </c>
      <c r="B136" s="6">
        <v>0</v>
      </c>
      <c r="C136" s="6">
        <v>0</v>
      </c>
      <c r="D136" s="6">
        <v>0</v>
      </c>
      <c r="E136" s="6"/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/>
      <c r="N136" s="6">
        <v>0</v>
      </c>
      <c r="O136" s="6">
        <v>0</v>
      </c>
      <c r="P136" s="6">
        <v>0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</row>
    <row r="137" spans="1:68" ht="12">
      <c r="A137" s="1" t="s">
        <v>37</v>
      </c>
      <c r="B137" s="6">
        <v>30092394.13924711</v>
      </c>
      <c r="C137" s="6">
        <v>1436783.0932669514</v>
      </c>
      <c r="D137" s="6">
        <v>9072598.346305009</v>
      </c>
      <c r="E137" s="6"/>
      <c r="F137" s="6">
        <v>21463432.26925997</v>
      </c>
      <c r="G137" s="6">
        <v>2815723.0138358804</v>
      </c>
      <c r="H137" s="6">
        <v>18505167.15127539</v>
      </c>
      <c r="I137" s="6"/>
      <c r="J137" s="6">
        <v>35613989.78448254</v>
      </c>
      <c r="K137" s="6">
        <v>7935360.25450996</v>
      </c>
      <c r="L137" s="6">
        <v>14580043.072505385</v>
      </c>
      <c r="M137" s="6"/>
      <c r="N137" s="6">
        <v>14009334.958451042</v>
      </c>
      <c r="O137" s="6">
        <v>819326.3336208276</v>
      </c>
      <c r="P137" s="6">
        <v>16426837.166304287</v>
      </c>
      <c r="Q137" s="6"/>
      <c r="R137" s="6">
        <v>29347564</v>
      </c>
      <c r="S137" s="6">
        <v>7040040</v>
      </c>
      <c r="T137" s="10">
        <v>11197571</v>
      </c>
      <c r="U137" s="10"/>
      <c r="V137" s="10">
        <v>21482628</v>
      </c>
      <c r="W137" s="10">
        <v>6533094</v>
      </c>
      <c r="X137" s="10">
        <v>13303299</v>
      </c>
      <c r="Y137" s="10"/>
      <c r="Z137" s="10">
        <v>17689892</v>
      </c>
      <c r="AA137" s="10">
        <v>6772227</v>
      </c>
      <c r="AB137" s="10">
        <v>13162808</v>
      </c>
      <c r="AC137" s="10"/>
      <c r="AD137" s="10">
        <v>19096025</v>
      </c>
      <c r="AE137" s="10">
        <v>5697116</v>
      </c>
      <c r="AF137" s="10">
        <v>10850170</v>
      </c>
      <c r="AG137" s="10"/>
      <c r="AH137" s="10">
        <v>15839309</v>
      </c>
      <c r="AI137" s="10">
        <v>3862031</v>
      </c>
      <c r="AJ137" s="10">
        <v>11644536</v>
      </c>
      <c r="AK137" s="10"/>
      <c r="AL137" s="10">
        <v>11491888</v>
      </c>
      <c r="AM137" s="10">
        <v>1510576</v>
      </c>
      <c r="AN137" s="10">
        <v>11678216</v>
      </c>
      <c r="AO137" s="10"/>
      <c r="AP137" s="10">
        <v>150910196</v>
      </c>
      <c r="AQ137" s="10">
        <v>1925128</v>
      </c>
      <c r="AR137" s="10">
        <v>13419884</v>
      </c>
      <c r="AS137" s="10"/>
      <c r="AT137" s="10">
        <v>3585649</v>
      </c>
      <c r="AU137" s="10">
        <v>693337</v>
      </c>
      <c r="AV137" s="10">
        <v>12846358</v>
      </c>
      <c r="AW137" s="10"/>
      <c r="AX137" s="10">
        <v>4810704</v>
      </c>
      <c r="AY137" s="10">
        <v>1100529</v>
      </c>
      <c r="AZ137" s="10">
        <v>6117347</v>
      </c>
      <c r="BA137" s="10"/>
      <c r="BB137" s="10">
        <v>9131805</v>
      </c>
      <c r="BC137" s="10">
        <v>973881</v>
      </c>
      <c r="BD137" s="10">
        <v>5403819</v>
      </c>
      <c r="BE137" s="10"/>
      <c r="BF137" s="10">
        <v>3424612</v>
      </c>
      <c r="BG137" s="10">
        <v>671401</v>
      </c>
      <c r="BH137" s="10">
        <v>13793612</v>
      </c>
      <c r="BI137" s="10"/>
      <c r="BJ137" s="10">
        <v>12237338</v>
      </c>
      <c r="BK137" s="10">
        <v>526055</v>
      </c>
      <c r="BL137" s="10">
        <v>11764977</v>
      </c>
      <c r="BM137" s="10"/>
      <c r="BN137" s="10">
        <v>3860376</v>
      </c>
      <c r="BO137" s="10">
        <v>571985</v>
      </c>
      <c r="BP137" s="10">
        <v>14554501</v>
      </c>
    </row>
    <row r="138" spans="1:68" ht="12">
      <c r="A138" s="1" t="s">
        <v>38</v>
      </c>
      <c r="B138" s="6">
        <v>25822.844954474323</v>
      </c>
      <c r="C138" s="6">
        <v>516.4568990894865</v>
      </c>
      <c r="D138" s="6">
        <v>0</v>
      </c>
      <c r="E138" s="6"/>
      <c r="F138" s="6">
        <v>0</v>
      </c>
      <c r="G138" s="6">
        <v>0</v>
      </c>
      <c r="H138" s="6">
        <v>2582.2844954474326</v>
      </c>
      <c r="I138" s="6"/>
      <c r="J138" s="6">
        <v>0</v>
      </c>
      <c r="K138" s="6">
        <v>0</v>
      </c>
      <c r="L138" s="6">
        <v>2943.804324810073</v>
      </c>
      <c r="M138" s="6"/>
      <c r="N138" s="6">
        <v>0</v>
      </c>
      <c r="O138" s="6">
        <v>0</v>
      </c>
      <c r="P138" s="6">
        <v>0</v>
      </c>
      <c r="Q138" s="6"/>
      <c r="R138" s="6">
        <v>0</v>
      </c>
      <c r="S138" s="6">
        <v>0</v>
      </c>
      <c r="T138" s="10">
        <v>0</v>
      </c>
      <c r="U138" s="10"/>
      <c r="V138" s="10">
        <v>72139</v>
      </c>
      <c r="W138" s="10">
        <v>67139</v>
      </c>
      <c r="X138" s="10" t="s">
        <v>1</v>
      </c>
      <c r="Y138" s="10"/>
      <c r="Z138" s="10">
        <v>5939</v>
      </c>
      <c r="AA138" s="10">
        <v>5939</v>
      </c>
      <c r="AB138" s="10">
        <v>1443</v>
      </c>
      <c r="AC138" s="10"/>
      <c r="AD138" s="10">
        <v>0</v>
      </c>
      <c r="AE138" s="10">
        <v>0</v>
      </c>
      <c r="AF138" s="10">
        <v>700</v>
      </c>
      <c r="AG138" s="10"/>
      <c r="AH138" s="10">
        <v>0</v>
      </c>
      <c r="AI138" s="10">
        <v>0</v>
      </c>
      <c r="AJ138" s="10">
        <v>0</v>
      </c>
      <c r="AK138" s="10"/>
      <c r="AL138" s="10">
        <v>0</v>
      </c>
      <c r="AM138" s="10">
        <v>0</v>
      </c>
      <c r="AN138" s="10">
        <v>0</v>
      </c>
      <c r="AO138" s="10"/>
      <c r="AP138" s="10">
        <v>0</v>
      </c>
      <c r="AQ138" s="10">
        <v>0</v>
      </c>
      <c r="AR138" s="10">
        <v>0</v>
      </c>
      <c r="AS138" s="10"/>
      <c r="AT138" s="10">
        <v>0</v>
      </c>
      <c r="AU138" s="10">
        <v>0</v>
      </c>
      <c r="AV138" s="10">
        <v>0</v>
      </c>
      <c r="AW138" s="10"/>
      <c r="AX138" s="10">
        <v>0</v>
      </c>
      <c r="AY138" s="10">
        <v>0</v>
      </c>
      <c r="AZ138" s="10">
        <v>0</v>
      </c>
      <c r="BA138" s="10"/>
      <c r="BB138" s="10">
        <v>0</v>
      </c>
      <c r="BC138" s="10">
        <v>0</v>
      </c>
      <c r="BD138" s="10">
        <v>0</v>
      </c>
      <c r="BE138" s="10"/>
      <c r="BF138" s="10">
        <v>0</v>
      </c>
      <c r="BG138" s="10">
        <v>0</v>
      </c>
      <c r="BH138" s="10">
        <v>0</v>
      </c>
      <c r="BI138" s="10"/>
      <c r="BJ138" s="10">
        <v>0</v>
      </c>
      <c r="BK138" s="10">
        <v>0</v>
      </c>
      <c r="BL138" s="10">
        <v>0</v>
      </c>
      <c r="BM138" s="10"/>
      <c r="BN138" s="10">
        <v>0</v>
      </c>
      <c r="BO138" s="10">
        <v>0</v>
      </c>
      <c r="BP138" s="10">
        <v>0</v>
      </c>
    </row>
    <row r="139" spans="1:68" ht="12">
      <c r="A139" s="1" t="s">
        <v>39</v>
      </c>
      <c r="B139" s="6">
        <v>336213.4413072557</v>
      </c>
      <c r="C139" s="6">
        <v>134795.25066235597</v>
      </c>
      <c r="D139" s="6">
        <v>68688.76757890171</v>
      </c>
      <c r="E139" s="6"/>
      <c r="F139" s="6">
        <v>230856.23389300046</v>
      </c>
      <c r="G139" s="6">
        <v>126015.48337783471</v>
      </c>
      <c r="H139" s="6">
        <v>444669.39011604787</v>
      </c>
      <c r="I139" s="6"/>
      <c r="J139" s="6">
        <v>638650.6014140589</v>
      </c>
      <c r="K139" s="6">
        <v>193619.69146864847</v>
      </c>
      <c r="L139" s="6">
        <v>108301.01173906532</v>
      </c>
      <c r="M139" s="6"/>
      <c r="N139" s="6">
        <v>714771.1837708584</v>
      </c>
      <c r="O139" s="6">
        <v>219765.83844195283</v>
      </c>
      <c r="P139" s="6">
        <v>277130.77205141843</v>
      </c>
      <c r="Q139" s="6"/>
      <c r="R139" s="6">
        <v>735983</v>
      </c>
      <c r="S139" s="6">
        <v>225338</v>
      </c>
      <c r="T139" s="10">
        <v>451775</v>
      </c>
      <c r="U139" s="10"/>
      <c r="V139" s="10">
        <v>781376</v>
      </c>
      <c r="W139" s="10">
        <v>216263</v>
      </c>
      <c r="X139" s="10">
        <v>325710</v>
      </c>
      <c r="Y139" s="10"/>
      <c r="Z139" s="10">
        <v>379707</v>
      </c>
      <c r="AA139" s="10">
        <v>173161</v>
      </c>
      <c r="AB139" s="10">
        <v>413062</v>
      </c>
      <c r="AC139" s="10"/>
      <c r="AD139" s="10">
        <v>532200</v>
      </c>
      <c r="AE139" s="10">
        <v>239366</v>
      </c>
      <c r="AF139" s="10">
        <v>342111</v>
      </c>
      <c r="AG139" s="10"/>
      <c r="AH139" s="10">
        <v>449770</v>
      </c>
      <c r="AI139" s="10">
        <v>148228</v>
      </c>
      <c r="AJ139" s="10">
        <v>226918</v>
      </c>
      <c r="AK139" s="10"/>
      <c r="AL139" s="10">
        <v>724368</v>
      </c>
      <c r="AM139" s="10">
        <v>494460</v>
      </c>
      <c r="AN139" s="10">
        <v>235908</v>
      </c>
      <c r="AO139" s="10"/>
      <c r="AP139" s="10">
        <v>878443</v>
      </c>
      <c r="AQ139" s="10">
        <v>608619</v>
      </c>
      <c r="AR139" s="10">
        <v>253674</v>
      </c>
      <c r="AS139" s="10"/>
      <c r="AT139" s="10">
        <v>909691</v>
      </c>
      <c r="AU139" s="10">
        <v>739251</v>
      </c>
      <c r="AV139" s="10">
        <v>321292</v>
      </c>
      <c r="AW139" s="10"/>
      <c r="AX139" s="10">
        <v>496813</v>
      </c>
      <c r="AY139" s="10">
        <v>428069</v>
      </c>
      <c r="AZ139" s="10">
        <v>185791</v>
      </c>
      <c r="BA139" s="10"/>
      <c r="BB139" s="10">
        <v>240363</v>
      </c>
      <c r="BC139" s="10">
        <v>100433</v>
      </c>
      <c r="BD139" s="10">
        <v>84876</v>
      </c>
      <c r="BE139" s="10"/>
      <c r="BF139" s="10">
        <v>115930</v>
      </c>
      <c r="BG139" s="10">
        <v>81821</v>
      </c>
      <c r="BH139" s="10">
        <v>115863</v>
      </c>
      <c r="BI139" s="10"/>
      <c r="BJ139" s="10">
        <v>39730</v>
      </c>
      <c r="BK139" s="10">
        <v>31214</v>
      </c>
      <c r="BL139" s="10">
        <v>48164</v>
      </c>
      <c r="BM139" s="10"/>
      <c r="BN139" s="10">
        <v>19714</v>
      </c>
      <c r="BO139" s="10">
        <v>12707</v>
      </c>
      <c r="BP139" s="10">
        <v>22965</v>
      </c>
    </row>
    <row r="140" spans="1:68" ht="12">
      <c r="A140" s="1" t="s">
        <v>40</v>
      </c>
      <c r="B140" s="6">
        <v>0</v>
      </c>
      <c r="C140" s="6">
        <v>0</v>
      </c>
      <c r="D140" s="6">
        <v>0</v>
      </c>
      <c r="E140" s="6"/>
      <c r="F140" s="6">
        <v>0</v>
      </c>
      <c r="G140" s="6">
        <v>0</v>
      </c>
      <c r="H140" s="6">
        <v>0</v>
      </c>
      <c r="I140" s="6"/>
      <c r="J140" s="6">
        <v>0</v>
      </c>
      <c r="K140" s="6">
        <v>0</v>
      </c>
      <c r="L140" s="6">
        <v>0</v>
      </c>
      <c r="M140" s="6"/>
      <c r="N140" s="6">
        <v>0</v>
      </c>
      <c r="O140" s="6">
        <v>0</v>
      </c>
      <c r="P140" s="6">
        <v>0</v>
      </c>
      <c r="Q140" s="6"/>
      <c r="R140" s="6">
        <v>0</v>
      </c>
      <c r="S140" s="6">
        <v>0</v>
      </c>
      <c r="T140" s="10">
        <v>0</v>
      </c>
      <c r="U140" s="10"/>
      <c r="V140" s="10" t="s">
        <v>1</v>
      </c>
      <c r="W140" s="10" t="s">
        <v>1</v>
      </c>
      <c r="X140" s="10" t="s">
        <v>1</v>
      </c>
      <c r="Y140" s="10"/>
      <c r="Z140" s="10" t="s">
        <v>1</v>
      </c>
      <c r="AA140" s="10" t="s">
        <v>1</v>
      </c>
      <c r="AB140" s="10" t="s">
        <v>1</v>
      </c>
      <c r="AC140" s="10"/>
      <c r="AD140" s="10">
        <v>0</v>
      </c>
      <c r="AE140" s="10">
        <v>0</v>
      </c>
      <c r="AF140" s="10">
        <v>0</v>
      </c>
      <c r="AG140" s="10"/>
      <c r="AH140" s="10">
        <v>8418</v>
      </c>
      <c r="AI140" s="10">
        <v>0</v>
      </c>
      <c r="AJ140" s="10">
        <v>0</v>
      </c>
      <c r="AK140" s="10"/>
      <c r="AL140" s="10">
        <v>10196</v>
      </c>
      <c r="AM140" s="10">
        <v>0</v>
      </c>
      <c r="AN140" s="10">
        <v>8418</v>
      </c>
      <c r="AO140" s="10"/>
      <c r="AP140" s="10">
        <v>0</v>
      </c>
      <c r="AQ140" s="10">
        <v>0</v>
      </c>
      <c r="AR140" s="10">
        <v>10196</v>
      </c>
      <c r="AS140" s="10"/>
      <c r="AT140" s="10">
        <v>0</v>
      </c>
      <c r="AU140" s="10">
        <v>0</v>
      </c>
      <c r="AV140" s="10">
        <v>0</v>
      </c>
      <c r="AW140" s="10"/>
      <c r="AX140" s="10">
        <v>0</v>
      </c>
      <c r="AY140" s="10">
        <v>0</v>
      </c>
      <c r="AZ140" s="10">
        <v>0</v>
      </c>
      <c r="BA140" s="10"/>
      <c r="BB140" s="10">
        <v>0</v>
      </c>
      <c r="BC140" s="10">
        <v>0</v>
      </c>
      <c r="BD140" s="10">
        <v>0</v>
      </c>
      <c r="BE140" s="10"/>
      <c r="BF140" s="10">
        <v>0</v>
      </c>
      <c r="BG140" s="10">
        <v>0</v>
      </c>
      <c r="BH140" s="10">
        <v>0</v>
      </c>
      <c r="BI140" s="10"/>
      <c r="BJ140" s="10">
        <v>0</v>
      </c>
      <c r="BK140" s="10">
        <v>0</v>
      </c>
      <c r="BL140" s="10">
        <v>0</v>
      </c>
      <c r="BM140" s="10"/>
      <c r="BN140" s="10">
        <v>0</v>
      </c>
      <c r="BO140" s="10">
        <v>0</v>
      </c>
      <c r="BP140" s="10">
        <v>0</v>
      </c>
    </row>
    <row r="141" spans="1:68" ht="12">
      <c r="A141" s="1" t="s">
        <v>47</v>
      </c>
      <c r="B141" s="6">
        <v>3220625.2227220377</v>
      </c>
      <c r="C141" s="6">
        <v>648153.4083573056</v>
      </c>
      <c r="D141" s="6">
        <v>3771168.2771514305</v>
      </c>
      <c r="E141" s="6"/>
      <c r="F141" s="6">
        <v>3992728.28686082</v>
      </c>
      <c r="G141" s="6">
        <v>922392.0217738228</v>
      </c>
      <c r="H141" s="6">
        <v>2999581.6699117376</v>
      </c>
      <c r="I141" s="6"/>
      <c r="J141" s="6">
        <v>8196790.736829058</v>
      </c>
      <c r="K141" s="6">
        <v>1284583.2451052798</v>
      </c>
      <c r="L141" s="6">
        <v>3500854.7361679934</v>
      </c>
      <c r="M141" s="6"/>
      <c r="N141" s="6">
        <v>15220124.77598682</v>
      </c>
      <c r="O141" s="6">
        <v>1411422.9936940612</v>
      </c>
      <c r="P141" s="6">
        <v>6112133.12193031</v>
      </c>
      <c r="Q141" s="6"/>
      <c r="R141" s="6">
        <v>13747549</v>
      </c>
      <c r="S141" s="6">
        <v>1479767</v>
      </c>
      <c r="T141" s="10">
        <v>7231605</v>
      </c>
      <c r="U141" s="10"/>
      <c r="V141" s="10">
        <v>10445271</v>
      </c>
      <c r="W141" s="10">
        <v>1511218</v>
      </c>
      <c r="X141" s="10">
        <v>9530419</v>
      </c>
      <c r="Y141" s="10"/>
      <c r="Z141" s="10">
        <v>20910771</v>
      </c>
      <c r="AA141" s="10">
        <v>13582523</v>
      </c>
      <c r="AB141" s="10">
        <v>9667617</v>
      </c>
      <c r="AC141" s="10"/>
      <c r="AD141" s="10">
        <v>13781854</v>
      </c>
      <c r="AE141" s="10">
        <v>7761479</v>
      </c>
      <c r="AF141" s="10">
        <v>8276755</v>
      </c>
      <c r="AG141" s="10"/>
      <c r="AH141" s="10">
        <v>6452349</v>
      </c>
      <c r="AI141" s="10">
        <v>1078951</v>
      </c>
      <c r="AJ141" s="10">
        <v>7068390</v>
      </c>
      <c r="AK141" s="10"/>
      <c r="AL141" s="10">
        <v>4473610</v>
      </c>
      <c r="AM141" s="10">
        <v>621937</v>
      </c>
      <c r="AN141" s="10">
        <v>4717023</v>
      </c>
      <c r="AO141" s="10"/>
      <c r="AP141" s="10">
        <v>2843131</v>
      </c>
      <c r="AQ141" s="10">
        <v>697939</v>
      </c>
      <c r="AR141" s="10">
        <v>4395308</v>
      </c>
      <c r="AS141" s="10"/>
      <c r="AT141" s="10">
        <v>1443825</v>
      </c>
      <c r="AU141" s="10">
        <v>266523</v>
      </c>
      <c r="AV141" s="10">
        <v>3370676</v>
      </c>
      <c r="AW141" s="10"/>
      <c r="AX141" s="10">
        <v>1796650</v>
      </c>
      <c r="AY141" s="10">
        <v>300828</v>
      </c>
      <c r="AZ141" s="10">
        <v>2633744</v>
      </c>
      <c r="BA141" s="10"/>
      <c r="BB141" s="10">
        <v>1778611</v>
      </c>
      <c r="BC141" s="10">
        <v>247341</v>
      </c>
      <c r="BD141" s="10">
        <v>1934722</v>
      </c>
      <c r="BE141" s="10"/>
      <c r="BF141" s="10">
        <v>717304</v>
      </c>
      <c r="BG141" s="10">
        <v>99247</v>
      </c>
      <c r="BH141" s="10">
        <v>2055414</v>
      </c>
      <c r="BI141" s="10"/>
      <c r="BJ141" s="10">
        <v>399028</v>
      </c>
      <c r="BK141" s="10">
        <v>136979</v>
      </c>
      <c r="BL141" s="10">
        <v>1416366</v>
      </c>
      <c r="BM141" s="10"/>
      <c r="BN141" s="10">
        <v>182397</v>
      </c>
      <c r="BO141" s="10">
        <v>63772</v>
      </c>
      <c r="BP141" s="10">
        <v>921307</v>
      </c>
    </row>
    <row r="142" spans="1:68" ht="12">
      <c r="A142" s="1" t="s">
        <v>42</v>
      </c>
      <c r="B142" s="6">
        <v>158035.81112138287</v>
      </c>
      <c r="C142" s="6">
        <v>0</v>
      </c>
      <c r="D142" s="6">
        <v>21691.189761758433</v>
      </c>
      <c r="E142" s="6"/>
      <c r="F142" s="6">
        <v>275271.5272146963</v>
      </c>
      <c r="G142" s="6">
        <v>97610.35392791295</v>
      </c>
      <c r="H142" s="6">
        <v>68688.76757890171</v>
      </c>
      <c r="I142" s="6"/>
      <c r="J142" s="6">
        <v>226053.18473146824</v>
      </c>
      <c r="K142" s="6">
        <v>25822.844954474323</v>
      </c>
      <c r="L142" s="6">
        <v>96215.92030037133</v>
      </c>
      <c r="M142" s="6"/>
      <c r="N142" s="6">
        <v>684196.4188878618</v>
      </c>
      <c r="O142" s="6">
        <v>39028.131407293404</v>
      </c>
      <c r="P142" s="6">
        <v>64269.44589339297</v>
      </c>
      <c r="Q142" s="6"/>
      <c r="R142" s="6">
        <v>1043377</v>
      </c>
      <c r="S142" s="6">
        <v>159043</v>
      </c>
      <c r="T142" s="10">
        <v>111456</v>
      </c>
      <c r="U142" s="10"/>
      <c r="V142" s="10">
        <v>931129</v>
      </c>
      <c r="W142" s="10">
        <v>74089</v>
      </c>
      <c r="X142" s="10">
        <v>155442</v>
      </c>
      <c r="Y142" s="10"/>
      <c r="Z142" s="10">
        <v>991423</v>
      </c>
      <c r="AA142" s="10">
        <v>239975</v>
      </c>
      <c r="AB142" s="10">
        <v>351822</v>
      </c>
      <c r="AC142" s="10"/>
      <c r="AD142" s="10">
        <v>426401</v>
      </c>
      <c r="AE142" s="10">
        <v>30000</v>
      </c>
      <c r="AF142" s="10">
        <v>420165</v>
      </c>
      <c r="AG142" s="10"/>
      <c r="AH142" s="10">
        <v>922536</v>
      </c>
      <c r="AI142" s="10">
        <v>153951</v>
      </c>
      <c r="AJ142" s="10">
        <v>456757</v>
      </c>
      <c r="AK142" s="10"/>
      <c r="AL142" s="10">
        <v>181580</v>
      </c>
      <c r="AM142" s="10">
        <v>25933</v>
      </c>
      <c r="AN142" s="10">
        <v>542627</v>
      </c>
      <c r="AO142" s="10"/>
      <c r="AP142" s="10">
        <v>1624331</v>
      </c>
      <c r="AQ142" s="10">
        <v>90115</v>
      </c>
      <c r="AR142" s="10">
        <v>474832</v>
      </c>
      <c r="AS142" s="10"/>
      <c r="AT142" s="10">
        <v>145561</v>
      </c>
      <c r="AU142" s="10">
        <v>9938</v>
      </c>
      <c r="AV142" s="10">
        <v>247452</v>
      </c>
      <c r="AW142" s="10"/>
      <c r="AX142" s="10">
        <v>259899</v>
      </c>
      <c r="AY142" s="10">
        <v>31921</v>
      </c>
      <c r="AZ142" s="10">
        <v>218223</v>
      </c>
      <c r="BA142" s="10"/>
      <c r="BB142" s="10">
        <v>520605</v>
      </c>
      <c r="BC142" s="10">
        <v>47099</v>
      </c>
      <c r="BD142" s="10">
        <v>151072</v>
      </c>
      <c r="BE142" s="10"/>
      <c r="BF142" s="10">
        <v>30890</v>
      </c>
      <c r="BG142" s="10">
        <v>20890</v>
      </c>
      <c r="BH142" s="10">
        <v>279292</v>
      </c>
      <c r="BI142" s="10"/>
      <c r="BJ142" s="10">
        <v>15000</v>
      </c>
      <c r="BK142" s="10">
        <v>5001</v>
      </c>
      <c r="BL142" s="10">
        <v>67162</v>
      </c>
      <c r="BM142" s="10"/>
      <c r="BN142" s="10">
        <v>15202</v>
      </c>
      <c r="BO142" s="10">
        <v>0</v>
      </c>
      <c r="BP142" s="10">
        <v>10299</v>
      </c>
    </row>
    <row r="143" spans="1:68" ht="12">
      <c r="A143" s="1" t="s">
        <v>43</v>
      </c>
      <c r="B143" s="6">
        <v>1258089.006181989</v>
      </c>
      <c r="C143" s="6">
        <v>1084043.0311888321</v>
      </c>
      <c r="D143" s="6">
        <v>730270.0553125339</v>
      </c>
      <c r="E143" s="6"/>
      <c r="F143" s="6">
        <v>286633.578994665</v>
      </c>
      <c r="G143" s="6">
        <v>99676.1815242709</v>
      </c>
      <c r="H143" s="6">
        <v>630593.873788263</v>
      </c>
      <c r="I143" s="6"/>
      <c r="J143" s="6">
        <v>621555.878054197</v>
      </c>
      <c r="K143" s="6">
        <v>64195.59255682317</v>
      </c>
      <c r="L143" s="6">
        <v>341584.59305778635</v>
      </c>
      <c r="M143" s="6"/>
      <c r="N143" s="6">
        <v>4437230.861398462</v>
      </c>
      <c r="O143" s="6">
        <v>109177.43909682018</v>
      </c>
      <c r="P143" s="6">
        <v>386858.2377457689</v>
      </c>
      <c r="Q143" s="6"/>
      <c r="R143" s="6">
        <v>6464563</v>
      </c>
      <c r="S143" s="6">
        <v>1194210</v>
      </c>
      <c r="T143" s="10">
        <v>1426456</v>
      </c>
      <c r="U143" s="10"/>
      <c r="V143" s="10">
        <v>2475308</v>
      </c>
      <c r="W143" s="10">
        <v>1152306</v>
      </c>
      <c r="X143" s="10">
        <v>1808637</v>
      </c>
      <c r="Y143" s="10"/>
      <c r="Z143" s="10">
        <v>1881842</v>
      </c>
      <c r="AA143" s="10">
        <v>895709</v>
      </c>
      <c r="AB143" s="10">
        <v>1702063</v>
      </c>
      <c r="AC143" s="10"/>
      <c r="AD143" s="10">
        <v>4126212</v>
      </c>
      <c r="AE143" s="10">
        <v>895663</v>
      </c>
      <c r="AF143" s="10">
        <v>2208628</v>
      </c>
      <c r="AG143" s="10"/>
      <c r="AH143" s="10">
        <v>2989492</v>
      </c>
      <c r="AI143" s="10">
        <v>841559</v>
      </c>
      <c r="AJ143" s="10">
        <v>2590848</v>
      </c>
      <c r="AK143" s="10"/>
      <c r="AL143" s="10">
        <v>2546298</v>
      </c>
      <c r="AM143" s="10">
        <v>840158</v>
      </c>
      <c r="AN143" s="10">
        <v>2328261</v>
      </c>
      <c r="AO143" s="10"/>
      <c r="AP143" s="10">
        <v>3816577</v>
      </c>
      <c r="AQ143" s="10">
        <v>152905</v>
      </c>
      <c r="AR143" s="10">
        <v>2772395</v>
      </c>
      <c r="AS143" s="10"/>
      <c r="AT143" s="10">
        <v>6405861</v>
      </c>
      <c r="AU143" s="10">
        <v>2126199</v>
      </c>
      <c r="AV143" s="10">
        <v>3172253</v>
      </c>
      <c r="AW143" s="10"/>
      <c r="AX143" s="10">
        <v>791565</v>
      </c>
      <c r="AY143" s="10">
        <v>25083</v>
      </c>
      <c r="AZ143" s="10">
        <v>3320187</v>
      </c>
      <c r="BA143" s="10"/>
      <c r="BB143" s="10">
        <v>833580</v>
      </c>
      <c r="BC143" s="10">
        <v>5063</v>
      </c>
      <c r="BD143" s="10">
        <v>834748</v>
      </c>
      <c r="BE143" s="10"/>
      <c r="BF143" s="10">
        <v>1134528</v>
      </c>
      <c r="BG143" s="10">
        <v>13612</v>
      </c>
      <c r="BH143" s="10">
        <v>1236480</v>
      </c>
      <c r="BI143" s="10"/>
      <c r="BJ143" s="10">
        <v>1030579</v>
      </c>
      <c r="BK143" s="10">
        <v>294565</v>
      </c>
      <c r="BL143" s="10">
        <v>1401820</v>
      </c>
      <c r="BM143" s="10"/>
      <c r="BN143" s="10">
        <v>472880</v>
      </c>
      <c r="BO143" s="10">
        <v>114866</v>
      </c>
      <c r="BP143" s="10">
        <v>390244</v>
      </c>
    </row>
    <row r="144" spans="1:68" ht="12">
      <c r="A144" s="1" t="s">
        <v>44</v>
      </c>
      <c r="B144" s="6">
        <v>164233.2939104567</v>
      </c>
      <c r="C144" s="6">
        <v>0</v>
      </c>
      <c r="D144" s="6">
        <v>37701.35363353251</v>
      </c>
      <c r="E144" s="6"/>
      <c r="F144" s="6">
        <v>368233.76905080385</v>
      </c>
      <c r="G144" s="6">
        <v>363069.200059909</v>
      </c>
      <c r="H144" s="6">
        <v>325367.8464263765</v>
      </c>
      <c r="I144" s="6"/>
      <c r="J144" s="6">
        <v>289215.8634901124</v>
      </c>
      <c r="K144" s="6">
        <v>92962.24183610757</v>
      </c>
      <c r="L144" s="6">
        <v>50612.77611076968</v>
      </c>
      <c r="M144" s="6"/>
      <c r="N144" s="6">
        <v>1303531.0158190748</v>
      </c>
      <c r="O144" s="6">
        <v>505950.09993440995</v>
      </c>
      <c r="P144" s="6">
        <v>193671.33715855744</v>
      </c>
      <c r="Q144" s="6"/>
      <c r="R144" s="6">
        <v>1349296</v>
      </c>
      <c r="S144" s="6">
        <v>1199558</v>
      </c>
      <c r="T144" s="10">
        <v>797580</v>
      </c>
      <c r="U144" s="10"/>
      <c r="V144" s="10">
        <v>1844467</v>
      </c>
      <c r="W144" s="10">
        <v>1586255</v>
      </c>
      <c r="X144" s="10">
        <v>123885</v>
      </c>
      <c r="Y144" s="10"/>
      <c r="Z144" s="10">
        <v>1602438</v>
      </c>
      <c r="AA144" s="10">
        <v>958795</v>
      </c>
      <c r="AB144" s="10">
        <v>257582</v>
      </c>
      <c r="AC144" s="10"/>
      <c r="AD144" s="10">
        <v>919591</v>
      </c>
      <c r="AE144" s="10">
        <v>664983</v>
      </c>
      <c r="AF144" s="10">
        <v>644272</v>
      </c>
      <c r="AG144" s="10"/>
      <c r="AH144" s="10">
        <v>4514048</v>
      </c>
      <c r="AI144" s="10">
        <v>3745298</v>
      </c>
      <c r="AJ144" s="10">
        <v>214608</v>
      </c>
      <c r="AK144" s="10"/>
      <c r="AL144" s="10">
        <v>414526</v>
      </c>
      <c r="AM144" s="10">
        <v>414526</v>
      </c>
      <c r="AN144" s="10">
        <v>768750</v>
      </c>
      <c r="AO144" s="10"/>
      <c r="AP144" s="10">
        <v>2841391</v>
      </c>
      <c r="AQ144" s="10">
        <v>466992</v>
      </c>
      <c r="AR144" s="10">
        <v>0</v>
      </c>
      <c r="AS144" s="10"/>
      <c r="AT144" s="10">
        <v>1421260</v>
      </c>
      <c r="AU144" s="10">
        <v>1420260</v>
      </c>
      <c r="AV144" s="10">
        <v>2374400</v>
      </c>
      <c r="AW144" s="10"/>
      <c r="AX144" s="10">
        <v>8209363</v>
      </c>
      <c r="AY144" s="10">
        <v>8001000</v>
      </c>
      <c r="AZ144" s="10">
        <v>1000</v>
      </c>
      <c r="BA144" s="10"/>
      <c r="BB144" s="10">
        <v>3433791</v>
      </c>
      <c r="BC144" s="10">
        <v>3190866</v>
      </c>
      <c r="BD144" s="10">
        <v>208363</v>
      </c>
      <c r="BE144" s="10"/>
      <c r="BF144" s="10">
        <v>848000</v>
      </c>
      <c r="BG144" s="10">
        <v>0</v>
      </c>
      <c r="BH144" s="10">
        <v>232925</v>
      </c>
      <c r="BI144" s="10"/>
      <c r="BJ144" s="10">
        <v>0</v>
      </c>
      <c r="BK144" s="10">
        <v>0</v>
      </c>
      <c r="BL144" s="10">
        <v>5418</v>
      </c>
      <c r="BM144" s="10"/>
      <c r="BN144" s="10">
        <v>0</v>
      </c>
      <c r="BO144" s="10">
        <v>0</v>
      </c>
      <c r="BP144" s="10">
        <v>0</v>
      </c>
    </row>
    <row r="145" spans="1:68" ht="12">
      <c r="A145" s="1" t="s">
        <v>45</v>
      </c>
      <c r="B145" s="6">
        <v>3098.741394536919</v>
      </c>
      <c r="C145" s="6">
        <v>0</v>
      </c>
      <c r="D145" s="6">
        <v>0</v>
      </c>
      <c r="E145" s="6"/>
      <c r="F145" s="6">
        <v>0</v>
      </c>
      <c r="G145" s="6">
        <v>0</v>
      </c>
      <c r="H145" s="6">
        <v>3098.741394536919</v>
      </c>
      <c r="I145" s="6"/>
      <c r="J145" s="6">
        <v>387755.83983638644</v>
      </c>
      <c r="K145" s="6">
        <v>387755.83983638644</v>
      </c>
      <c r="L145" s="6">
        <v>0</v>
      </c>
      <c r="M145" s="6"/>
      <c r="N145" s="6">
        <v>178440.50674750938</v>
      </c>
      <c r="O145" s="6">
        <v>100971.97188408641</v>
      </c>
      <c r="P145" s="6">
        <v>0</v>
      </c>
      <c r="Q145" s="6"/>
      <c r="R145" s="6">
        <v>164704</v>
      </c>
      <c r="S145" s="6">
        <v>103704</v>
      </c>
      <c r="T145" s="10">
        <v>25823</v>
      </c>
      <c r="U145" s="10"/>
      <c r="V145" s="10">
        <v>239250</v>
      </c>
      <c r="W145" s="10">
        <v>74250</v>
      </c>
      <c r="X145" s="10">
        <v>86823</v>
      </c>
      <c r="Y145" s="10"/>
      <c r="Z145" s="10">
        <v>672448</v>
      </c>
      <c r="AA145" s="10">
        <v>415174</v>
      </c>
      <c r="AB145" s="10">
        <v>30823</v>
      </c>
      <c r="AC145" s="10"/>
      <c r="AD145" s="10">
        <v>906505</v>
      </c>
      <c r="AE145" s="10">
        <v>25000</v>
      </c>
      <c r="AF145" s="10">
        <v>246935</v>
      </c>
      <c r="AG145" s="10"/>
      <c r="AH145" s="10">
        <v>745958</v>
      </c>
      <c r="AI145" s="10">
        <v>745958</v>
      </c>
      <c r="AJ145" s="10">
        <v>881505</v>
      </c>
      <c r="AK145" s="10"/>
      <c r="AL145" s="10">
        <v>538390</v>
      </c>
      <c r="AM145" s="10">
        <v>42132</v>
      </c>
      <c r="AN145" s="10">
        <v>0</v>
      </c>
      <c r="AO145" s="10"/>
      <c r="AP145" s="10">
        <v>71384</v>
      </c>
      <c r="AQ145" s="10">
        <v>71384</v>
      </c>
      <c r="AR145" s="10">
        <v>485258</v>
      </c>
      <c r="AS145" s="10"/>
      <c r="AT145" s="10">
        <v>66572</v>
      </c>
      <c r="AU145" s="10">
        <v>52070</v>
      </c>
      <c r="AV145" s="10">
        <v>0</v>
      </c>
      <c r="AW145" s="10"/>
      <c r="AX145" s="10">
        <v>2000</v>
      </c>
      <c r="AY145" s="10">
        <v>2000</v>
      </c>
      <c r="AZ145" s="10">
        <v>14502</v>
      </c>
      <c r="BA145" s="10"/>
      <c r="BB145" s="10">
        <v>0</v>
      </c>
      <c r="BC145" s="10">
        <v>0</v>
      </c>
      <c r="BD145" s="10">
        <v>0</v>
      </c>
      <c r="BE145" s="10"/>
      <c r="BF145" s="10">
        <v>0</v>
      </c>
      <c r="BG145" s="10">
        <v>0</v>
      </c>
      <c r="BH145" s="10">
        <v>0</v>
      </c>
      <c r="BI145" s="10"/>
      <c r="BJ145" s="10">
        <v>0</v>
      </c>
      <c r="BK145" s="10">
        <v>0</v>
      </c>
      <c r="BL145" s="10">
        <v>0</v>
      </c>
      <c r="BM145" s="10"/>
      <c r="BN145" s="10">
        <v>0</v>
      </c>
      <c r="BO145" s="10">
        <v>0</v>
      </c>
      <c r="BP145" s="10">
        <v>0</v>
      </c>
    </row>
    <row r="146" spans="1:68" ht="12">
      <c r="A146" s="1" t="s">
        <v>46</v>
      </c>
      <c r="B146" s="6">
        <v>2984604.4198381426</v>
      </c>
      <c r="C146" s="6">
        <v>2983571.5060399636</v>
      </c>
      <c r="D146" s="6">
        <v>111038.23330423959</v>
      </c>
      <c r="E146" s="6"/>
      <c r="F146" s="6">
        <v>23995620.44549572</v>
      </c>
      <c r="G146" s="6">
        <v>23134170.337814458</v>
      </c>
      <c r="H146" s="6">
        <v>1032.913798178973</v>
      </c>
      <c r="I146" s="6"/>
      <c r="J146" s="6">
        <v>23935711.44520134</v>
      </c>
      <c r="K146" s="6">
        <v>23935453.216751795</v>
      </c>
      <c r="L146" s="6">
        <v>861243.5249216276</v>
      </c>
      <c r="M146" s="6"/>
      <c r="N146" s="6">
        <v>16933514.954009514</v>
      </c>
      <c r="O146" s="6">
        <v>16932276.490365498</v>
      </c>
      <c r="P146" s="6">
        <v>134.2787937632665</v>
      </c>
      <c r="Q146" s="6"/>
      <c r="R146" s="6">
        <v>32961997</v>
      </c>
      <c r="S146" s="6">
        <v>32961352</v>
      </c>
      <c r="T146" s="10">
        <v>1007</v>
      </c>
      <c r="U146" s="10"/>
      <c r="V146" s="10">
        <v>35198359</v>
      </c>
      <c r="W146" s="10">
        <v>35194223</v>
      </c>
      <c r="X146" s="10">
        <v>181</v>
      </c>
      <c r="Y146" s="10"/>
      <c r="Z146" s="10">
        <v>37587812</v>
      </c>
      <c r="AA146" s="10">
        <v>37585232</v>
      </c>
      <c r="AB146" s="10" t="s">
        <v>1</v>
      </c>
      <c r="AC146" s="10"/>
      <c r="AD146" s="10">
        <v>27083643</v>
      </c>
      <c r="AE146" s="10">
        <v>26749181</v>
      </c>
      <c r="AF146" s="10">
        <v>6845</v>
      </c>
      <c r="AG146" s="10"/>
      <c r="AH146" s="10">
        <v>163227248</v>
      </c>
      <c r="AI146" s="10">
        <v>143680084</v>
      </c>
      <c r="AJ146" s="10">
        <v>106300</v>
      </c>
      <c r="AK146" s="10"/>
      <c r="AL146" s="10">
        <v>149292730</v>
      </c>
      <c r="AM146" s="10">
        <v>119371375</v>
      </c>
      <c r="AN146" s="10">
        <v>19593936</v>
      </c>
      <c r="AO146" s="10"/>
      <c r="AP146" s="10">
        <v>162566122</v>
      </c>
      <c r="AQ146" s="10">
        <v>151251834</v>
      </c>
      <c r="AR146" s="10">
        <v>27746333</v>
      </c>
      <c r="AS146" s="10"/>
      <c r="AT146" s="10">
        <v>146598828</v>
      </c>
      <c r="AU146" s="10">
        <v>134259613</v>
      </c>
      <c r="AV146" s="10">
        <v>10519286</v>
      </c>
      <c r="AW146" s="10"/>
      <c r="AX146" s="10">
        <v>52735751</v>
      </c>
      <c r="AY146" s="10">
        <v>41566879</v>
      </c>
      <c r="AZ146" s="10">
        <v>12203940</v>
      </c>
      <c r="BA146" s="10"/>
      <c r="BB146" s="10">
        <v>48864412</v>
      </c>
      <c r="BC146" s="10">
        <v>47211720</v>
      </c>
      <c r="BD146" s="10">
        <v>11196705</v>
      </c>
      <c r="BE146" s="10"/>
      <c r="BF146" s="10">
        <v>42037030</v>
      </c>
      <c r="BG146" s="10">
        <v>33513995</v>
      </c>
      <c r="BH146" s="10">
        <v>1188241</v>
      </c>
      <c r="BI146" s="10"/>
      <c r="BJ146" s="10">
        <v>18876807</v>
      </c>
      <c r="BK146" s="10">
        <v>9536055</v>
      </c>
      <c r="BL146" s="10">
        <v>2652105</v>
      </c>
      <c r="BM146" s="10"/>
      <c r="BN146" s="10">
        <v>20321986</v>
      </c>
      <c r="BO146" s="10">
        <v>20317666</v>
      </c>
      <c r="BP146" s="10">
        <v>16080550</v>
      </c>
    </row>
    <row r="147" spans="1:68" ht="12">
      <c r="A147" s="1" t="s">
        <v>26</v>
      </c>
      <c r="B147" s="6">
        <v>38243116.920677386</v>
      </c>
      <c r="C147" s="6">
        <v>6287862.746414498</v>
      </c>
      <c r="D147" s="6">
        <v>13813156.223047405</v>
      </c>
      <c r="E147" s="6"/>
      <c r="F147" s="6">
        <v>50612776.110769674</v>
      </c>
      <c r="G147" s="6">
        <v>27558656.592314087</v>
      </c>
      <c r="H147" s="6">
        <v>22980782.63878488</v>
      </c>
      <c r="I147" s="6"/>
      <c r="J147" s="6">
        <v>69909774.97972907</v>
      </c>
      <c r="K147" s="6">
        <v>33919804.57270938</v>
      </c>
      <c r="L147" s="6">
        <v>19541799.439127807</v>
      </c>
      <c r="M147" s="6"/>
      <c r="N147" s="6">
        <v>53481144.67507114</v>
      </c>
      <c r="O147" s="6">
        <v>20137919.29844495</v>
      </c>
      <c r="P147" s="6">
        <v>23461034.359877497</v>
      </c>
      <c r="Q147" s="6"/>
      <c r="R147" s="6">
        <v>85815033</v>
      </c>
      <c r="S147" s="6">
        <v>44363012</v>
      </c>
      <c r="T147" s="6">
        <f aca="true" t="shared" si="74" ref="T147:AF147">SUM(T137:T146)</f>
        <v>21243273</v>
      </c>
      <c r="U147" s="6"/>
      <c r="V147" s="6">
        <f t="shared" si="74"/>
        <v>73469927</v>
      </c>
      <c r="W147" s="6">
        <f t="shared" si="74"/>
        <v>46408837</v>
      </c>
      <c r="X147" s="6">
        <f t="shared" si="74"/>
        <v>25334396</v>
      </c>
      <c r="Y147" s="6"/>
      <c r="Z147" s="6">
        <f t="shared" si="74"/>
        <v>81722272</v>
      </c>
      <c r="AA147" s="6">
        <f t="shared" si="74"/>
        <v>60628735</v>
      </c>
      <c r="AB147" s="6">
        <f t="shared" si="74"/>
        <v>25587220</v>
      </c>
      <c r="AC147" s="6"/>
      <c r="AD147" s="6">
        <f t="shared" si="74"/>
        <v>66872431</v>
      </c>
      <c r="AE147" s="6">
        <f t="shared" si="74"/>
        <v>42062788</v>
      </c>
      <c r="AF147" s="6">
        <f t="shared" si="74"/>
        <v>22996581</v>
      </c>
      <c r="AG147" s="6"/>
      <c r="AH147" s="6">
        <f aca="true" t="shared" si="75" ref="AH147:AN147">SUM(AH137:AH146)</f>
        <v>195149128</v>
      </c>
      <c r="AI147" s="6">
        <f t="shared" si="75"/>
        <v>154256060</v>
      </c>
      <c r="AJ147" s="6">
        <f t="shared" si="75"/>
        <v>23189862</v>
      </c>
      <c r="AK147" s="6"/>
      <c r="AL147" s="6">
        <f t="shared" si="75"/>
        <v>169673586</v>
      </c>
      <c r="AM147" s="6">
        <f t="shared" si="75"/>
        <v>123321097</v>
      </c>
      <c r="AN147" s="6">
        <f t="shared" si="75"/>
        <v>39873139</v>
      </c>
      <c r="AO147" s="6"/>
      <c r="AP147" s="6">
        <f aca="true" t="shared" si="76" ref="AP147:AV147">SUM(AP137:AP146)</f>
        <v>325551575</v>
      </c>
      <c r="AQ147" s="6">
        <f t="shared" si="76"/>
        <v>155264916</v>
      </c>
      <c r="AR147" s="6">
        <f t="shared" si="76"/>
        <v>49557880</v>
      </c>
      <c r="AS147" s="6"/>
      <c r="AT147" s="6">
        <f t="shared" si="76"/>
        <v>160577247</v>
      </c>
      <c r="AU147" s="6">
        <f t="shared" si="76"/>
        <v>139567191</v>
      </c>
      <c r="AV147" s="6">
        <f t="shared" si="76"/>
        <v>32851717</v>
      </c>
      <c r="AW147" s="6"/>
      <c r="AX147" s="6">
        <f>SUM(AX137:AX146)</f>
        <v>69102745</v>
      </c>
      <c r="AY147" s="6">
        <f>SUM(AY137:AY146)</f>
        <v>51456309</v>
      </c>
      <c r="AZ147" s="6">
        <f>SUM(AZ137:AZ146)</f>
        <v>24694734</v>
      </c>
      <c r="BA147" s="6"/>
      <c r="BB147" s="6">
        <f>SUM(BB137:BB146)</f>
        <v>64803167</v>
      </c>
      <c r="BC147" s="6">
        <f>SUM(BC137:BC146)</f>
        <v>51776403</v>
      </c>
      <c r="BD147" s="6">
        <f>SUM(BD137:BD146)</f>
        <v>19814305</v>
      </c>
      <c r="BE147" s="6"/>
      <c r="BF147" s="6">
        <f>SUM(BF137:BF146)</f>
        <v>48308294</v>
      </c>
      <c r="BG147" s="6">
        <f>SUM(BG137:BG146)</f>
        <v>34400966</v>
      </c>
      <c r="BH147" s="6">
        <f>SUM(BH137:BH146)</f>
        <v>18901827</v>
      </c>
      <c r="BI147" s="6"/>
      <c r="BJ147" s="6">
        <f>SUM(BJ137:BJ146)</f>
        <v>32598482</v>
      </c>
      <c r="BK147" s="6">
        <f>SUM(BK137:BK146)</f>
        <v>10529869</v>
      </c>
      <c r="BL147" s="6">
        <f>SUM(BL137:BL146)</f>
        <v>17356012</v>
      </c>
      <c r="BM147" s="6"/>
      <c r="BN147" s="6">
        <f>SUM(BN137:BN146)</f>
        <v>24872555</v>
      </c>
      <c r="BO147" s="6">
        <f>SUM(BO137:BO146)</f>
        <v>21080996</v>
      </c>
      <c r="BP147" s="6">
        <f>SUM(BP137:BP146)</f>
        <v>31979866</v>
      </c>
    </row>
    <row r="148" spans="1:68" ht="12">
      <c r="A148" s="11" t="s">
        <v>28</v>
      </c>
      <c r="B148" s="6">
        <v>0</v>
      </c>
      <c r="C148" s="6">
        <v>0</v>
      </c>
      <c r="D148" s="6">
        <v>0</v>
      </c>
      <c r="E148" s="6"/>
      <c r="F148" s="6">
        <v>0</v>
      </c>
      <c r="G148" s="6">
        <v>0</v>
      </c>
      <c r="H148" s="6">
        <v>0</v>
      </c>
      <c r="I148" s="6"/>
      <c r="J148" s="6">
        <v>0</v>
      </c>
      <c r="K148" s="6">
        <v>0</v>
      </c>
      <c r="L148" s="6">
        <v>0</v>
      </c>
      <c r="M148" s="6"/>
      <c r="N148" s="6">
        <v>0</v>
      </c>
      <c r="O148" s="6">
        <v>0</v>
      </c>
      <c r="P148" s="6">
        <v>0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</row>
    <row r="149" spans="1:68" ht="12">
      <c r="A149" s="1" t="s">
        <v>37</v>
      </c>
      <c r="B149" s="6">
        <v>11756108.39397398</v>
      </c>
      <c r="C149" s="6">
        <v>730786.5122116234</v>
      </c>
      <c r="D149" s="6">
        <v>16914479.902079772</v>
      </c>
      <c r="E149" s="6"/>
      <c r="F149" s="6">
        <v>38400636.27489968</v>
      </c>
      <c r="G149" s="6">
        <v>1002959.2980317827</v>
      </c>
      <c r="H149" s="6">
        <v>19182758.6028808</v>
      </c>
      <c r="I149" s="6"/>
      <c r="J149" s="6">
        <v>43470332.13343181</v>
      </c>
      <c r="K149" s="6">
        <v>2751320.8385194214</v>
      </c>
      <c r="L149" s="6">
        <v>17736007.891461417</v>
      </c>
      <c r="M149" s="6"/>
      <c r="N149" s="6">
        <v>38386410.46961426</v>
      </c>
      <c r="O149" s="6">
        <v>1738204.8991101447</v>
      </c>
      <c r="P149" s="6">
        <v>37147545.02213018</v>
      </c>
      <c r="Q149" s="6"/>
      <c r="R149" s="6">
        <v>69007821</v>
      </c>
      <c r="S149" s="10">
        <v>23582626</v>
      </c>
      <c r="T149" s="10">
        <v>32378029</v>
      </c>
      <c r="U149" s="10"/>
      <c r="V149" s="10">
        <v>46502720</v>
      </c>
      <c r="W149" s="10">
        <v>2751926</v>
      </c>
      <c r="X149" s="10">
        <v>32142055</v>
      </c>
      <c r="Y149" s="10"/>
      <c r="Z149" s="10">
        <v>42651314</v>
      </c>
      <c r="AA149" s="10">
        <v>4609790</v>
      </c>
      <c r="AB149" s="10">
        <v>40130535</v>
      </c>
      <c r="AC149" s="10"/>
      <c r="AD149" s="10">
        <v>46773877</v>
      </c>
      <c r="AE149" s="10">
        <v>7501226</v>
      </c>
      <c r="AF149" s="10">
        <v>39804136</v>
      </c>
      <c r="AG149" s="10"/>
      <c r="AH149" s="10">
        <v>53595291</v>
      </c>
      <c r="AI149" s="10">
        <v>8365201</v>
      </c>
      <c r="AJ149" s="10">
        <v>41183728</v>
      </c>
      <c r="AK149" s="10"/>
      <c r="AL149" s="10">
        <v>37385010</v>
      </c>
      <c r="AM149" s="10">
        <v>7321698</v>
      </c>
      <c r="AN149" s="10">
        <v>45721393</v>
      </c>
      <c r="AO149" s="10"/>
      <c r="AP149" s="10">
        <v>41511060</v>
      </c>
      <c r="AQ149" s="10">
        <v>9911929</v>
      </c>
      <c r="AR149" s="10">
        <v>42212041</v>
      </c>
      <c r="AS149" s="10"/>
      <c r="AT149" s="10">
        <v>29053866</v>
      </c>
      <c r="AU149" s="10">
        <v>2796650</v>
      </c>
      <c r="AV149" s="10">
        <v>30892810</v>
      </c>
      <c r="AW149" s="10"/>
      <c r="AX149" s="10">
        <v>27108469</v>
      </c>
      <c r="AY149" s="10">
        <v>7035201</v>
      </c>
      <c r="AZ149" s="10">
        <v>30610022</v>
      </c>
      <c r="BA149" s="10"/>
      <c r="BB149" s="10">
        <v>30287958</v>
      </c>
      <c r="BC149" s="10">
        <v>3339719</v>
      </c>
      <c r="BD149" s="10">
        <v>17914135</v>
      </c>
      <c r="BE149" s="10"/>
      <c r="BF149" s="10">
        <v>25651753</v>
      </c>
      <c r="BG149" s="10">
        <v>3275688</v>
      </c>
      <c r="BH149" s="10">
        <v>17649227</v>
      </c>
      <c r="BI149" s="10"/>
      <c r="BJ149" s="10">
        <v>26807489</v>
      </c>
      <c r="BK149" s="10">
        <v>4338344</v>
      </c>
      <c r="BL149" s="10">
        <v>19901690</v>
      </c>
      <c r="BM149" s="10"/>
      <c r="BN149" s="10">
        <v>16868946</v>
      </c>
      <c r="BO149" s="10">
        <v>5027033</v>
      </c>
      <c r="BP149" s="10">
        <v>15446336</v>
      </c>
    </row>
    <row r="150" spans="1:68" ht="12">
      <c r="A150" s="1" t="s">
        <v>38</v>
      </c>
      <c r="B150" s="6">
        <v>0</v>
      </c>
      <c r="C150" s="6">
        <v>0</v>
      </c>
      <c r="D150" s="6">
        <v>0</v>
      </c>
      <c r="E150" s="6"/>
      <c r="F150" s="6">
        <v>1141369.7469877652</v>
      </c>
      <c r="G150" s="6">
        <v>48546.94851441173</v>
      </c>
      <c r="H150" s="6">
        <v>0</v>
      </c>
      <c r="I150" s="6"/>
      <c r="J150" s="6">
        <v>117080.77902358658</v>
      </c>
      <c r="K150" s="6">
        <v>0</v>
      </c>
      <c r="L150" s="6">
        <v>95183.00650219237</v>
      </c>
      <c r="M150" s="6"/>
      <c r="N150" s="6">
        <v>539.1810026494239</v>
      </c>
      <c r="O150" s="6">
        <v>0</v>
      </c>
      <c r="P150" s="6">
        <v>0</v>
      </c>
      <c r="Q150" s="6"/>
      <c r="R150" s="6">
        <v>28000</v>
      </c>
      <c r="S150" s="10">
        <v>0</v>
      </c>
      <c r="T150" s="10">
        <v>0</v>
      </c>
      <c r="U150" s="10"/>
      <c r="V150" s="10" t="s">
        <v>1</v>
      </c>
      <c r="W150" s="10" t="s">
        <v>1</v>
      </c>
      <c r="X150" s="10" t="s">
        <v>1</v>
      </c>
      <c r="Y150" s="10"/>
      <c r="Z150" s="10">
        <v>1071988</v>
      </c>
      <c r="AA150" s="10">
        <v>840124</v>
      </c>
      <c r="AB150" s="10">
        <v>1105402</v>
      </c>
      <c r="AC150" s="10"/>
      <c r="AD150" s="10">
        <v>0</v>
      </c>
      <c r="AE150" s="10">
        <v>0</v>
      </c>
      <c r="AF150" s="10">
        <v>0</v>
      </c>
      <c r="AG150" s="10"/>
      <c r="AH150" s="10">
        <v>0</v>
      </c>
      <c r="AI150" s="10">
        <v>0</v>
      </c>
      <c r="AJ150" s="10">
        <v>0</v>
      </c>
      <c r="AK150" s="10"/>
      <c r="AL150" s="10">
        <v>20000</v>
      </c>
      <c r="AM150" s="10">
        <v>0</v>
      </c>
      <c r="AN150" s="10">
        <v>0</v>
      </c>
      <c r="AO150" s="10"/>
      <c r="AP150" s="10">
        <v>372000</v>
      </c>
      <c r="AQ150" s="10">
        <v>0</v>
      </c>
      <c r="AR150" s="10">
        <v>0</v>
      </c>
      <c r="AS150" s="10"/>
      <c r="AT150" s="10">
        <v>88000</v>
      </c>
      <c r="AU150" s="10">
        <v>0</v>
      </c>
      <c r="AV150" s="10">
        <v>0</v>
      </c>
      <c r="AW150" s="10"/>
      <c r="AX150" s="10">
        <v>0</v>
      </c>
      <c r="AY150" s="10">
        <v>0</v>
      </c>
      <c r="AZ150" s="10">
        <v>0</v>
      </c>
      <c r="BA150" s="10"/>
      <c r="BB150" s="10">
        <v>0</v>
      </c>
      <c r="BC150" s="10">
        <v>0</v>
      </c>
      <c r="BD150" s="10">
        <v>25000</v>
      </c>
      <c r="BE150" s="10"/>
      <c r="BF150" s="10">
        <v>145700</v>
      </c>
      <c r="BG150" s="10">
        <v>0</v>
      </c>
      <c r="BH150" s="10">
        <v>168438</v>
      </c>
      <c r="BI150" s="10"/>
      <c r="BJ150" s="10">
        <v>0</v>
      </c>
      <c r="BK150" s="10">
        <v>0</v>
      </c>
      <c r="BL150" s="10">
        <v>461700</v>
      </c>
      <c r="BM150" s="10"/>
      <c r="BN150" s="10">
        <v>0</v>
      </c>
      <c r="BO150" s="10">
        <v>0</v>
      </c>
      <c r="BP150" s="10">
        <v>0</v>
      </c>
    </row>
    <row r="151" spans="1:68" ht="12">
      <c r="A151" s="1" t="s">
        <v>39</v>
      </c>
      <c r="B151" s="6">
        <v>129630.6816714611</v>
      </c>
      <c r="C151" s="6">
        <v>24789.93115629535</v>
      </c>
      <c r="D151" s="6">
        <v>86248.30214794424</v>
      </c>
      <c r="E151" s="6"/>
      <c r="F151" s="6">
        <v>203484.01824125767</v>
      </c>
      <c r="G151" s="6">
        <v>2065.827596357946</v>
      </c>
      <c r="H151" s="6">
        <v>39250.72433080097</v>
      </c>
      <c r="I151" s="6"/>
      <c r="J151" s="6">
        <v>2582.2844954474326</v>
      </c>
      <c r="K151" s="6">
        <v>1962.5362165400486</v>
      </c>
      <c r="L151" s="6">
        <v>30006.145837099168</v>
      </c>
      <c r="M151" s="6"/>
      <c r="N151" s="6">
        <v>550754.8017580193</v>
      </c>
      <c r="O151" s="6">
        <v>115351.1648685359</v>
      </c>
      <c r="P151" s="6">
        <v>99736.09052456527</v>
      </c>
      <c r="Q151" s="6"/>
      <c r="R151" s="6">
        <v>781811</v>
      </c>
      <c r="S151" s="10">
        <v>91439</v>
      </c>
      <c r="T151" s="10">
        <v>464245</v>
      </c>
      <c r="U151" s="10"/>
      <c r="V151" s="10">
        <v>214529</v>
      </c>
      <c r="W151" s="10">
        <v>97115</v>
      </c>
      <c r="X151" s="10">
        <v>232767</v>
      </c>
      <c r="Y151" s="10"/>
      <c r="Z151" s="10">
        <v>246162</v>
      </c>
      <c r="AA151" s="10">
        <v>122706</v>
      </c>
      <c r="AB151" s="10">
        <v>532538</v>
      </c>
      <c r="AC151" s="10"/>
      <c r="AD151" s="10">
        <v>785700</v>
      </c>
      <c r="AE151" s="10">
        <v>3000</v>
      </c>
      <c r="AF151" s="10">
        <v>197118</v>
      </c>
      <c r="AG151" s="10"/>
      <c r="AH151" s="10">
        <v>1058671</v>
      </c>
      <c r="AI151" s="10">
        <v>6000</v>
      </c>
      <c r="AJ151" s="10">
        <v>501674</v>
      </c>
      <c r="AK151" s="10"/>
      <c r="AL151" s="10">
        <v>69999</v>
      </c>
      <c r="AM151" s="10">
        <v>25198</v>
      </c>
      <c r="AN151" s="10">
        <v>920600</v>
      </c>
      <c r="AO151" s="10"/>
      <c r="AP151" s="10">
        <v>790511</v>
      </c>
      <c r="AQ151" s="10">
        <v>67596</v>
      </c>
      <c r="AR151" s="10">
        <v>108760</v>
      </c>
      <c r="AS151" s="10"/>
      <c r="AT151" s="10">
        <v>893996</v>
      </c>
      <c r="AU151" s="10">
        <v>14890</v>
      </c>
      <c r="AV151" s="10">
        <v>773071</v>
      </c>
      <c r="AW151" s="10"/>
      <c r="AX151" s="10">
        <v>665996</v>
      </c>
      <c r="AY151" s="10">
        <v>37505</v>
      </c>
      <c r="AZ151" s="10">
        <v>1056154</v>
      </c>
      <c r="BA151" s="10"/>
      <c r="BB151" s="10">
        <v>313303</v>
      </c>
      <c r="BC151" s="10">
        <v>20887</v>
      </c>
      <c r="BD151" s="10">
        <v>618961</v>
      </c>
      <c r="BE151" s="10"/>
      <c r="BF151" s="10">
        <v>77000</v>
      </c>
      <c r="BG151" s="10">
        <v>30434</v>
      </c>
      <c r="BH151" s="10">
        <v>284716</v>
      </c>
      <c r="BI151" s="10"/>
      <c r="BJ151" s="10">
        <v>34300</v>
      </c>
      <c r="BK151" s="10">
        <v>7967</v>
      </c>
      <c r="BL151" s="10">
        <v>84810</v>
      </c>
      <c r="BM151" s="10"/>
      <c r="BN151" s="10">
        <v>50000</v>
      </c>
      <c r="BO151" s="10">
        <v>28429</v>
      </c>
      <c r="BP151" s="10">
        <v>40667</v>
      </c>
    </row>
    <row r="152" spans="1:68" ht="12">
      <c r="A152" s="1" t="s">
        <v>40</v>
      </c>
      <c r="B152" s="6">
        <v>0</v>
      </c>
      <c r="C152" s="6">
        <v>0</v>
      </c>
      <c r="D152" s="6">
        <v>0</v>
      </c>
      <c r="E152" s="6"/>
      <c r="F152" s="6">
        <v>0</v>
      </c>
      <c r="G152" s="6">
        <v>0</v>
      </c>
      <c r="H152" s="6">
        <v>0</v>
      </c>
      <c r="I152" s="6"/>
      <c r="J152" s="6">
        <v>0</v>
      </c>
      <c r="K152" s="6">
        <v>0</v>
      </c>
      <c r="L152" s="6">
        <v>0</v>
      </c>
      <c r="M152" s="6"/>
      <c r="N152" s="6">
        <v>0</v>
      </c>
      <c r="O152" s="6">
        <v>0</v>
      </c>
      <c r="P152" s="6">
        <v>0</v>
      </c>
      <c r="Q152" s="6"/>
      <c r="R152" s="6">
        <v>0</v>
      </c>
      <c r="S152" s="10">
        <v>0</v>
      </c>
      <c r="T152" s="10">
        <v>0</v>
      </c>
      <c r="U152" s="10"/>
      <c r="V152" s="10" t="s">
        <v>1</v>
      </c>
      <c r="W152" s="10" t="s">
        <v>1</v>
      </c>
      <c r="X152" s="10" t="s">
        <v>1</v>
      </c>
      <c r="Y152" s="10"/>
      <c r="Z152" s="10" t="s">
        <v>1</v>
      </c>
      <c r="AA152" s="10" t="s">
        <v>1</v>
      </c>
      <c r="AB152" s="10" t="s">
        <v>1</v>
      </c>
      <c r="AC152" s="10"/>
      <c r="AD152" s="10">
        <v>0</v>
      </c>
      <c r="AE152" s="10">
        <v>0</v>
      </c>
      <c r="AF152" s="10">
        <v>0</v>
      </c>
      <c r="AG152" s="10"/>
      <c r="AH152" s="10">
        <v>0</v>
      </c>
      <c r="AI152" s="10">
        <v>0</v>
      </c>
      <c r="AJ152" s="10">
        <v>0</v>
      </c>
      <c r="AK152" s="10"/>
      <c r="AL152" s="10">
        <v>0</v>
      </c>
      <c r="AM152" s="10">
        <v>0</v>
      </c>
      <c r="AN152" s="10">
        <v>0</v>
      </c>
      <c r="AO152" s="10"/>
      <c r="AP152" s="10">
        <v>0</v>
      </c>
      <c r="AQ152" s="10">
        <v>0</v>
      </c>
      <c r="AR152" s="10">
        <v>0</v>
      </c>
      <c r="AS152" s="10"/>
      <c r="AT152" s="10">
        <v>0</v>
      </c>
      <c r="AU152" s="10">
        <v>0</v>
      </c>
      <c r="AV152" s="10">
        <v>0</v>
      </c>
      <c r="AW152" s="10"/>
      <c r="AX152" s="10">
        <v>0</v>
      </c>
      <c r="AY152" s="10">
        <v>0</v>
      </c>
      <c r="AZ152" s="10">
        <v>0</v>
      </c>
      <c r="BA152" s="10"/>
      <c r="BB152" s="10">
        <v>0</v>
      </c>
      <c r="BC152" s="10">
        <v>0</v>
      </c>
      <c r="BD152" s="10">
        <v>0</v>
      </c>
      <c r="BE152" s="10"/>
      <c r="BF152" s="10">
        <v>0</v>
      </c>
      <c r="BG152" s="10">
        <v>0</v>
      </c>
      <c r="BH152" s="10">
        <v>0</v>
      </c>
      <c r="BI152" s="10"/>
      <c r="BJ152" s="10">
        <v>0</v>
      </c>
      <c r="BK152" s="10">
        <v>0</v>
      </c>
      <c r="BL152" s="10">
        <v>0</v>
      </c>
      <c r="BM152" s="10"/>
      <c r="BN152" s="10">
        <v>0</v>
      </c>
      <c r="BO152" s="10">
        <v>0</v>
      </c>
      <c r="BP152" s="10">
        <v>0</v>
      </c>
    </row>
    <row r="153" spans="1:68" ht="12">
      <c r="A153" s="1" t="s">
        <v>47</v>
      </c>
      <c r="B153" s="6">
        <v>1093339.255372443</v>
      </c>
      <c r="C153" s="6">
        <v>347575.49308722443</v>
      </c>
      <c r="D153" s="6">
        <v>295413.34627918625</v>
      </c>
      <c r="E153" s="6"/>
      <c r="F153" s="6">
        <v>1132073.5228041543</v>
      </c>
      <c r="G153" s="6">
        <v>473590.9764650591</v>
      </c>
      <c r="H153" s="6">
        <v>595474.804650178</v>
      </c>
      <c r="I153" s="6"/>
      <c r="J153" s="6">
        <v>1853047.3539330775</v>
      </c>
      <c r="K153" s="6">
        <v>514804.2370124001</v>
      </c>
      <c r="L153" s="6">
        <v>544035.6975008651</v>
      </c>
      <c r="M153" s="6"/>
      <c r="N153" s="6">
        <v>2083695.4556957448</v>
      </c>
      <c r="O153" s="6">
        <v>433323.86495685</v>
      </c>
      <c r="P153" s="6">
        <v>1175518.9100693602</v>
      </c>
      <c r="Q153" s="6"/>
      <c r="R153" s="6">
        <v>2545489</v>
      </c>
      <c r="S153" s="10">
        <v>699739</v>
      </c>
      <c r="T153" s="10">
        <v>1000167</v>
      </c>
      <c r="U153" s="10"/>
      <c r="V153" s="10">
        <v>1817967</v>
      </c>
      <c r="W153" s="10">
        <v>483887</v>
      </c>
      <c r="X153" s="10">
        <v>1843859</v>
      </c>
      <c r="Y153" s="10"/>
      <c r="Z153" s="10">
        <v>2321290</v>
      </c>
      <c r="AA153" s="10">
        <v>640015</v>
      </c>
      <c r="AB153" s="10">
        <v>1649516</v>
      </c>
      <c r="AC153" s="10"/>
      <c r="AD153" s="10">
        <v>2174048</v>
      </c>
      <c r="AE153" s="10">
        <v>503354</v>
      </c>
      <c r="AF153" s="10">
        <v>1183291</v>
      </c>
      <c r="AG153" s="10"/>
      <c r="AH153" s="10">
        <v>1863245</v>
      </c>
      <c r="AI153" s="10">
        <v>323731</v>
      </c>
      <c r="AJ153" s="10">
        <v>2242716</v>
      </c>
      <c r="AK153" s="10"/>
      <c r="AL153" s="10">
        <v>1790375</v>
      </c>
      <c r="AM153" s="10">
        <v>403879</v>
      </c>
      <c r="AN153" s="10">
        <v>1361154</v>
      </c>
      <c r="AO153" s="10"/>
      <c r="AP153" s="10">
        <v>1772376</v>
      </c>
      <c r="AQ153" s="10">
        <v>510179</v>
      </c>
      <c r="AR153" s="10">
        <v>1648916</v>
      </c>
      <c r="AS153" s="10"/>
      <c r="AT153" s="10">
        <v>576916</v>
      </c>
      <c r="AU153" s="10">
        <v>316420</v>
      </c>
      <c r="AV153" s="10">
        <v>1175469</v>
      </c>
      <c r="AW153" s="10"/>
      <c r="AX153" s="10">
        <v>591417</v>
      </c>
      <c r="AY153" s="10">
        <v>327394</v>
      </c>
      <c r="AZ153" s="10">
        <v>525852</v>
      </c>
      <c r="BA153" s="10"/>
      <c r="BB153" s="10">
        <v>885439</v>
      </c>
      <c r="BC153" s="10">
        <v>563747</v>
      </c>
      <c r="BD153" s="10">
        <v>298302</v>
      </c>
      <c r="BE153" s="10"/>
      <c r="BF153" s="10">
        <v>750835</v>
      </c>
      <c r="BG153" s="10">
        <v>435302</v>
      </c>
      <c r="BH153" s="10">
        <v>296950</v>
      </c>
      <c r="BI153" s="10"/>
      <c r="BJ153" s="10">
        <v>319054</v>
      </c>
      <c r="BK153" s="10">
        <v>204845</v>
      </c>
      <c r="BL153" s="10">
        <v>313322</v>
      </c>
      <c r="BM153" s="10"/>
      <c r="BN153" s="10">
        <v>523553</v>
      </c>
      <c r="BO153" s="10">
        <v>239578</v>
      </c>
      <c r="BP153" s="10">
        <v>131173</v>
      </c>
    </row>
    <row r="154" spans="1:68" ht="12">
      <c r="A154" s="1" t="s">
        <v>42</v>
      </c>
      <c r="B154" s="6">
        <v>317620.9929400342</v>
      </c>
      <c r="C154" s="6">
        <v>7746.853486342297</v>
      </c>
      <c r="D154" s="6">
        <v>36151.98293626405</v>
      </c>
      <c r="E154" s="6"/>
      <c r="F154" s="6">
        <v>32020.32774354816</v>
      </c>
      <c r="G154" s="6">
        <v>0</v>
      </c>
      <c r="H154" s="6">
        <v>67139.39688163325</v>
      </c>
      <c r="I154" s="6"/>
      <c r="J154" s="6">
        <v>36410.2113858088</v>
      </c>
      <c r="K154" s="6">
        <v>5061.277611076968</v>
      </c>
      <c r="L154" s="6">
        <v>201314.89926508185</v>
      </c>
      <c r="M154" s="6"/>
      <c r="N154" s="6">
        <v>0</v>
      </c>
      <c r="O154" s="6">
        <v>0</v>
      </c>
      <c r="P154" s="6">
        <v>102802.81159135864</v>
      </c>
      <c r="Q154" s="6"/>
      <c r="R154" s="6">
        <v>188783</v>
      </c>
      <c r="S154" s="10">
        <v>0</v>
      </c>
      <c r="T154" s="10">
        <v>114083</v>
      </c>
      <c r="U154" s="10"/>
      <c r="V154" s="10">
        <v>365000</v>
      </c>
      <c r="W154" s="10">
        <v>18000</v>
      </c>
      <c r="X154" s="10">
        <v>122737</v>
      </c>
      <c r="Y154" s="10"/>
      <c r="Z154" s="10">
        <v>30000</v>
      </c>
      <c r="AA154" s="10" t="s">
        <v>1</v>
      </c>
      <c r="AB154" s="10">
        <v>156557</v>
      </c>
      <c r="AC154" s="10"/>
      <c r="AD154" s="10">
        <v>385900</v>
      </c>
      <c r="AE154" s="10">
        <v>18675</v>
      </c>
      <c r="AF154" s="10">
        <v>210005</v>
      </c>
      <c r="AG154" s="10"/>
      <c r="AH154" s="10">
        <v>270219</v>
      </c>
      <c r="AI154" s="10">
        <v>0</v>
      </c>
      <c r="AJ154" s="10">
        <v>85149</v>
      </c>
      <c r="AK154" s="10"/>
      <c r="AL154" s="10">
        <v>65800</v>
      </c>
      <c r="AM154" s="10">
        <v>0</v>
      </c>
      <c r="AN154" s="10">
        <v>62843</v>
      </c>
      <c r="AO154" s="10"/>
      <c r="AP154" s="10">
        <v>369286</v>
      </c>
      <c r="AQ154" s="10">
        <v>0</v>
      </c>
      <c r="AR154" s="10">
        <v>40800</v>
      </c>
      <c r="AS154" s="10"/>
      <c r="AT154" s="10">
        <v>0</v>
      </c>
      <c r="AU154" s="10">
        <v>0</v>
      </c>
      <c r="AV154" s="10">
        <v>39844</v>
      </c>
      <c r="AW154" s="10"/>
      <c r="AX154" s="10">
        <v>26735</v>
      </c>
      <c r="AY154" s="10">
        <v>0</v>
      </c>
      <c r="AZ154" s="10">
        <v>94266</v>
      </c>
      <c r="BA154" s="10"/>
      <c r="BB154" s="10">
        <v>367164</v>
      </c>
      <c r="BC154" s="10">
        <v>13533</v>
      </c>
      <c r="BD154" s="10">
        <v>111857</v>
      </c>
      <c r="BE154" s="10"/>
      <c r="BF154" s="10">
        <v>143635</v>
      </c>
      <c r="BG154" s="10">
        <v>4623</v>
      </c>
      <c r="BH154" s="10">
        <v>121273</v>
      </c>
      <c r="BI154" s="10"/>
      <c r="BJ154" s="10">
        <v>0</v>
      </c>
      <c r="BK154" s="10">
        <v>0</v>
      </c>
      <c r="BL154" s="10">
        <v>117572</v>
      </c>
      <c r="BM154" s="10"/>
      <c r="BN154" s="10">
        <v>4465</v>
      </c>
      <c r="BO154" s="10">
        <v>0</v>
      </c>
      <c r="BP154" s="10">
        <v>97221</v>
      </c>
    </row>
    <row r="155" spans="1:68" ht="12">
      <c r="A155" s="1" t="s">
        <v>43</v>
      </c>
      <c r="B155" s="6">
        <v>170430.77669953054</v>
      </c>
      <c r="C155" s="6">
        <v>0</v>
      </c>
      <c r="D155" s="6">
        <v>0</v>
      </c>
      <c r="E155" s="6"/>
      <c r="F155" s="6">
        <v>487018.8558413858</v>
      </c>
      <c r="G155" s="6">
        <v>0</v>
      </c>
      <c r="H155" s="6">
        <v>87797.6728452127</v>
      </c>
      <c r="I155" s="6"/>
      <c r="J155" s="6">
        <v>8432604.956953317</v>
      </c>
      <c r="K155" s="6">
        <v>192070.32077138</v>
      </c>
      <c r="L155" s="6">
        <v>525959.7060327331</v>
      </c>
      <c r="M155" s="6"/>
      <c r="N155" s="6">
        <v>9284038.38307674</v>
      </c>
      <c r="O155" s="6">
        <v>1032236.7231842667</v>
      </c>
      <c r="P155" s="6">
        <v>2774916.7213250217</v>
      </c>
      <c r="Q155" s="6"/>
      <c r="R155" s="6">
        <v>9170109</v>
      </c>
      <c r="S155" s="10">
        <v>1444413</v>
      </c>
      <c r="T155" s="10">
        <v>4148533</v>
      </c>
      <c r="U155" s="10"/>
      <c r="V155" s="10">
        <v>9670381</v>
      </c>
      <c r="W155" s="10">
        <v>1086037</v>
      </c>
      <c r="X155" s="10">
        <v>4883344</v>
      </c>
      <c r="Y155" s="10"/>
      <c r="Z155" s="10">
        <v>8552515</v>
      </c>
      <c r="AA155" s="10">
        <v>1412055</v>
      </c>
      <c r="AB155" s="10">
        <v>7850000</v>
      </c>
      <c r="AC155" s="10"/>
      <c r="AD155" s="10">
        <v>5147747</v>
      </c>
      <c r="AE155" s="10">
        <v>678850</v>
      </c>
      <c r="AF155" s="10">
        <v>4281857</v>
      </c>
      <c r="AG155" s="10"/>
      <c r="AH155" s="10">
        <v>6804461</v>
      </c>
      <c r="AI155" s="10">
        <v>833966</v>
      </c>
      <c r="AJ155" s="10">
        <v>7975101</v>
      </c>
      <c r="AK155" s="10"/>
      <c r="AL155" s="10">
        <v>8506987</v>
      </c>
      <c r="AM155" s="10">
        <v>1170561</v>
      </c>
      <c r="AN155" s="10">
        <v>3809051</v>
      </c>
      <c r="AO155" s="10"/>
      <c r="AP155" s="10">
        <v>10809674</v>
      </c>
      <c r="AQ155" s="10">
        <v>1093352</v>
      </c>
      <c r="AR155" s="10">
        <v>4954137</v>
      </c>
      <c r="AS155" s="10"/>
      <c r="AT155" s="10">
        <v>10142944</v>
      </c>
      <c r="AU155" s="10">
        <v>195364</v>
      </c>
      <c r="AV155" s="10">
        <v>10160480</v>
      </c>
      <c r="AW155" s="10"/>
      <c r="AX155" s="10">
        <v>6720855</v>
      </c>
      <c r="AY155" s="10">
        <v>149430</v>
      </c>
      <c r="AZ155" s="10">
        <v>9206566</v>
      </c>
      <c r="BA155" s="10"/>
      <c r="BB155" s="10">
        <v>5036797</v>
      </c>
      <c r="BC155" s="10">
        <v>688767</v>
      </c>
      <c r="BD155" s="10">
        <v>5795968</v>
      </c>
      <c r="BE155" s="10"/>
      <c r="BF155" s="10">
        <v>522488</v>
      </c>
      <c r="BG155" s="10">
        <v>358882</v>
      </c>
      <c r="BH155" s="10">
        <v>4649084</v>
      </c>
      <c r="BI155" s="10"/>
      <c r="BJ155" s="10">
        <v>461693</v>
      </c>
      <c r="BK155" s="10">
        <v>261538</v>
      </c>
      <c r="BL155" s="10">
        <v>5274121</v>
      </c>
      <c r="BM155" s="10"/>
      <c r="BN155" s="10">
        <v>630533</v>
      </c>
      <c r="BO155" s="10">
        <v>508985</v>
      </c>
      <c r="BP155" s="10">
        <v>1785196</v>
      </c>
    </row>
    <row r="156" spans="1:68" ht="12">
      <c r="A156" s="1" t="s">
        <v>44</v>
      </c>
      <c r="B156" s="6">
        <v>638340.7272746053</v>
      </c>
      <c r="C156" s="6">
        <v>121883.82818511881</v>
      </c>
      <c r="D156" s="6">
        <v>0</v>
      </c>
      <c r="E156" s="6"/>
      <c r="F156" s="6">
        <v>120850.91438693984</v>
      </c>
      <c r="G156" s="6">
        <v>120850.91438693984</v>
      </c>
      <c r="H156" s="6">
        <v>516456.8990894865</v>
      </c>
      <c r="I156" s="6"/>
      <c r="J156" s="6">
        <v>746176.9278044901</v>
      </c>
      <c r="K156" s="6">
        <v>746176.9278044901</v>
      </c>
      <c r="L156" s="6">
        <v>0</v>
      </c>
      <c r="M156" s="6"/>
      <c r="N156" s="6">
        <v>120817.34468849903</v>
      </c>
      <c r="O156" s="6">
        <v>96653.87575079921</v>
      </c>
      <c r="P156" s="6">
        <v>0</v>
      </c>
      <c r="Q156" s="6"/>
      <c r="R156" s="6">
        <v>164632</v>
      </c>
      <c r="S156" s="10">
        <v>120851</v>
      </c>
      <c r="T156" s="10">
        <v>24163</v>
      </c>
      <c r="U156" s="10"/>
      <c r="V156" s="10">
        <v>208000</v>
      </c>
      <c r="W156" s="10">
        <v>208000</v>
      </c>
      <c r="X156" s="10">
        <v>43781</v>
      </c>
      <c r="Y156" s="10"/>
      <c r="Z156" s="10" t="s">
        <v>1</v>
      </c>
      <c r="AA156" s="10" t="s">
        <v>1</v>
      </c>
      <c r="AB156" s="10" t="s">
        <v>1</v>
      </c>
      <c r="AC156" s="10"/>
      <c r="AD156" s="10">
        <v>0</v>
      </c>
      <c r="AE156" s="10">
        <v>0</v>
      </c>
      <c r="AF156" s="10">
        <v>0</v>
      </c>
      <c r="AG156" s="10"/>
      <c r="AH156" s="10">
        <v>2500</v>
      </c>
      <c r="AI156" s="10">
        <v>0</v>
      </c>
      <c r="AJ156" s="10">
        <v>0</v>
      </c>
      <c r="AK156" s="10"/>
      <c r="AL156" s="10">
        <v>0</v>
      </c>
      <c r="AM156" s="10">
        <v>0</v>
      </c>
      <c r="AN156" s="10">
        <v>0</v>
      </c>
      <c r="AO156" s="10"/>
      <c r="AP156" s="10">
        <v>0</v>
      </c>
      <c r="AQ156" s="10">
        <v>0</v>
      </c>
      <c r="AR156" s="10">
        <v>0</v>
      </c>
      <c r="AS156" s="10"/>
      <c r="AT156" s="10">
        <v>0</v>
      </c>
      <c r="AU156" s="10">
        <v>0</v>
      </c>
      <c r="AV156" s="10">
        <v>0</v>
      </c>
      <c r="AW156" s="10"/>
      <c r="AX156" s="10">
        <v>0</v>
      </c>
      <c r="AY156" s="10">
        <v>0</v>
      </c>
      <c r="AZ156" s="10">
        <v>0</v>
      </c>
      <c r="BA156" s="10"/>
      <c r="BB156" s="10">
        <v>0</v>
      </c>
      <c r="BC156" s="10">
        <v>0</v>
      </c>
      <c r="BD156" s="10">
        <v>0</v>
      </c>
      <c r="BE156" s="10"/>
      <c r="BF156" s="10">
        <v>0</v>
      </c>
      <c r="BG156" s="10">
        <v>0</v>
      </c>
      <c r="BH156" s="10">
        <v>0</v>
      </c>
      <c r="BI156" s="10"/>
      <c r="BJ156" s="10">
        <v>0</v>
      </c>
      <c r="BK156" s="10">
        <v>0</v>
      </c>
      <c r="BL156" s="10">
        <v>0</v>
      </c>
      <c r="BM156" s="10"/>
      <c r="BN156" s="10">
        <v>0</v>
      </c>
      <c r="BO156" s="10">
        <v>0</v>
      </c>
      <c r="BP156" s="10">
        <v>0</v>
      </c>
    </row>
    <row r="157" spans="1:68" ht="12">
      <c r="A157" s="1" t="s">
        <v>45</v>
      </c>
      <c r="B157" s="6">
        <v>0</v>
      </c>
      <c r="C157" s="6">
        <v>0</v>
      </c>
      <c r="D157" s="6">
        <v>0</v>
      </c>
      <c r="E157" s="6"/>
      <c r="F157" s="6">
        <v>0</v>
      </c>
      <c r="G157" s="6">
        <v>0</v>
      </c>
      <c r="H157" s="6">
        <v>0</v>
      </c>
      <c r="I157" s="6"/>
      <c r="J157" s="6">
        <v>0</v>
      </c>
      <c r="K157" s="6">
        <v>0</v>
      </c>
      <c r="L157" s="6">
        <v>0</v>
      </c>
      <c r="M157" s="6"/>
      <c r="N157" s="6">
        <v>0</v>
      </c>
      <c r="O157" s="6">
        <v>0</v>
      </c>
      <c r="P157" s="6">
        <v>0</v>
      </c>
      <c r="Q157" s="6"/>
      <c r="R157" s="6">
        <v>0</v>
      </c>
      <c r="S157" s="10">
        <v>0</v>
      </c>
      <c r="T157" s="10">
        <v>0</v>
      </c>
      <c r="U157" s="10"/>
      <c r="V157" s="10" t="s">
        <v>1</v>
      </c>
      <c r="W157" s="10" t="s">
        <v>1</v>
      </c>
      <c r="X157" s="10" t="s">
        <v>1</v>
      </c>
      <c r="Y157" s="10"/>
      <c r="Z157" s="10" t="s">
        <v>1</v>
      </c>
      <c r="AA157" s="10" t="s">
        <v>1</v>
      </c>
      <c r="AB157" s="10" t="s">
        <v>1</v>
      </c>
      <c r="AC157" s="10"/>
      <c r="AD157" s="10">
        <v>0</v>
      </c>
      <c r="AE157" s="10">
        <v>0</v>
      </c>
      <c r="AF157" s="10">
        <v>0</v>
      </c>
      <c r="AG157" s="10"/>
      <c r="AH157" s="10">
        <v>0</v>
      </c>
      <c r="AI157" s="10">
        <v>0</v>
      </c>
      <c r="AJ157" s="10">
        <v>0</v>
      </c>
      <c r="AK157" s="10"/>
      <c r="AL157" s="10">
        <v>0</v>
      </c>
      <c r="AM157" s="10">
        <v>0</v>
      </c>
      <c r="AN157" s="10">
        <v>0</v>
      </c>
      <c r="AO157" s="10"/>
      <c r="AP157" s="10">
        <v>0</v>
      </c>
      <c r="AQ157" s="10">
        <v>0</v>
      </c>
      <c r="AR157" s="10">
        <v>0</v>
      </c>
      <c r="AS157" s="10"/>
      <c r="AT157" s="10">
        <v>0</v>
      </c>
      <c r="AU157" s="10">
        <v>0</v>
      </c>
      <c r="AV157" s="10">
        <v>0</v>
      </c>
      <c r="AW157" s="10"/>
      <c r="AX157" s="10">
        <v>0</v>
      </c>
      <c r="AY157" s="10">
        <v>0</v>
      </c>
      <c r="AZ157" s="10">
        <v>0</v>
      </c>
      <c r="BA157" s="10"/>
      <c r="BB157" s="10">
        <v>0</v>
      </c>
      <c r="BC157" s="10">
        <v>0</v>
      </c>
      <c r="BD157" s="10">
        <v>0</v>
      </c>
      <c r="BE157" s="10"/>
      <c r="BF157" s="10">
        <v>0</v>
      </c>
      <c r="BG157" s="10">
        <v>0</v>
      </c>
      <c r="BH157" s="10">
        <v>0</v>
      </c>
      <c r="BI157" s="10"/>
      <c r="BJ157" s="10">
        <v>0</v>
      </c>
      <c r="BK157" s="10">
        <v>0</v>
      </c>
      <c r="BL157" s="10">
        <v>0</v>
      </c>
      <c r="BM157" s="10"/>
      <c r="BN157" s="10">
        <v>0</v>
      </c>
      <c r="BO157" s="10">
        <v>0</v>
      </c>
      <c r="BP157" s="10">
        <v>0</v>
      </c>
    </row>
    <row r="158" spans="1:68" ht="12">
      <c r="A158" s="1" t="s">
        <v>46</v>
      </c>
      <c r="B158" s="6">
        <v>0</v>
      </c>
      <c r="C158" s="6">
        <v>0</v>
      </c>
      <c r="D158" s="6">
        <v>0</v>
      </c>
      <c r="E158" s="6"/>
      <c r="F158" s="6">
        <v>0</v>
      </c>
      <c r="G158" s="6">
        <v>0</v>
      </c>
      <c r="H158" s="6">
        <v>0</v>
      </c>
      <c r="I158" s="6"/>
      <c r="J158" s="6">
        <v>0</v>
      </c>
      <c r="K158" s="6">
        <v>0</v>
      </c>
      <c r="L158" s="6">
        <v>0</v>
      </c>
      <c r="M158" s="6"/>
      <c r="N158" s="6">
        <v>0</v>
      </c>
      <c r="O158" s="6">
        <v>0</v>
      </c>
      <c r="P158" s="6">
        <v>0</v>
      </c>
      <c r="Q158" s="6"/>
      <c r="R158" s="6">
        <v>0</v>
      </c>
      <c r="S158" s="10">
        <v>0</v>
      </c>
      <c r="T158" s="10">
        <v>0</v>
      </c>
      <c r="U158" s="10"/>
      <c r="V158" s="10" t="s">
        <v>1</v>
      </c>
      <c r="W158" s="10" t="s">
        <v>1</v>
      </c>
      <c r="X158" s="10" t="s">
        <v>1</v>
      </c>
      <c r="Y158" s="10"/>
      <c r="Z158" s="10" t="s">
        <v>1</v>
      </c>
      <c r="AA158" s="10" t="s">
        <v>1</v>
      </c>
      <c r="AB158" s="10" t="s">
        <v>1</v>
      </c>
      <c r="AC158" s="10"/>
      <c r="AD158" s="10">
        <v>0</v>
      </c>
      <c r="AE158" s="10">
        <v>0</v>
      </c>
      <c r="AF158" s="10">
        <v>0</v>
      </c>
      <c r="AG158" s="10"/>
      <c r="AH158" s="10">
        <v>0</v>
      </c>
      <c r="AI158" s="10">
        <v>0</v>
      </c>
      <c r="AJ158" s="10">
        <v>0</v>
      </c>
      <c r="AK158" s="10"/>
      <c r="AL158" s="10">
        <v>0</v>
      </c>
      <c r="AM158" s="10">
        <v>0</v>
      </c>
      <c r="AN158" s="10">
        <v>0</v>
      </c>
      <c r="AO158" s="10"/>
      <c r="AP158" s="10">
        <v>0</v>
      </c>
      <c r="AQ158" s="10">
        <v>0</v>
      </c>
      <c r="AR158" s="10">
        <v>0</v>
      </c>
      <c r="AS158" s="10"/>
      <c r="AT158" s="10">
        <v>0</v>
      </c>
      <c r="AU158" s="10">
        <v>0</v>
      </c>
      <c r="AV158" s="10">
        <v>0</v>
      </c>
      <c r="AW158" s="10"/>
      <c r="AX158" s="10">
        <v>0</v>
      </c>
      <c r="AY158" s="10">
        <v>0</v>
      </c>
      <c r="AZ158" s="10">
        <v>0</v>
      </c>
      <c r="BA158" s="10"/>
      <c r="BB158" s="10">
        <v>0</v>
      </c>
      <c r="BC158" s="10">
        <v>0</v>
      </c>
      <c r="BD158" s="10">
        <v>0</v>
      </c>
      <c r="BE158" s="10"/>
      <c r="BF158" s="10">
        <v>0</v>
      </c>
      <c r="BG158" s="10">
        <v>0</v>
      </c>
      <c r="BH158" s="10">
        <v>0</v>
      </c>
      <c r="BI158" s="10"/>
      <c r="BJ158" s="10">
        <v>0</v>
      </c>
      <c r="BK158" s="10">
        <v>0</v>
      </c>
      <c r="BL158" s="10">
        <v>0</v>
      </c>
      <c r="BM158" s="10"/>
      <c r="BN158" s="10">
        <v>0</v>
      </c>
      <c r="BO158" s="10">
        <v>0</v>
      </c>
      <c r="BP158" s="10">
        <v>0</v>
      </c>
    </row>
    <row r="159" spans="1:68" ht="12">
      <c r="A159" s="1" t="s">
        <v>26</v>
      </c>
      <c r="B159" s="6">
        <v>14105470.827932054</v>
      </c>
      <c r="C159" s="6">
        <v>1232782.6181266042</v>
      </c>
      <c r="D159" s="6">
        <v>17332293.533443168</v>
      </c>
      <c r="E159" s="6"/>
      <c r="F159" s="6">
        <v>41517453.66090473</v>
      </c>
      <c r="G159" s="6">
        <v>1648013.9649945514</v>
      </c>
      <c r="H159" s="6">
        <v>20488878.10067811</v>
      </c>
      <c r="I159" s="6"/>
      <c r="J159" s="6">
        <v>54658234.64702754</v>
      </c>
      <c r="K159" s="6">
        <v>4211344.492245399</v>
      </c>
      <c r="L159" s="6">
        <v>19132507.34659939</v>
      </c>
      <c r="M159" s="6"/>
      <c r="N159" s="6">
        <v>50426255.63583591</v>
      </c>
      <c r="O159" s="6">
        <v>3415770.5278705964</v>
      </c>
      <c r="P159" s="6">
        <v>41300519.55564048</v>
      </c>
      <c r="Q159" s="6"/>
      <c r="R159" s="6">
        <v>81886645</v>
      </c>
      <c r="S159" s="6">
        <f aca="true" t="shared" si="77" ref="S159:AF159">SUM(S149:S158)</f>
        <v>25939068</v>
      </c>
      <c r="T159" s="6">
        <f t="shared" si="77"/>
        <v>38129220</v>
      </c>
      <c r="U159" s="6"/>
      <c r="V159" s="6">
        <f t="shared" si="77"/>
        <v>58778597</v>
      </c>
      <c r="W159" s="6">
        <f t="shared" si="77"/>
        <v>4644965</v>
      </c>
      <c r="X159" s="6">
        <f t="shared" si="77"/>
        <v>39268543</v>
      </c>
      <c r="Y159" s="6"/>
      <c r="Z159" s="6">
        <f t="shared" si="77"/>
        <v>54873269</v>
      </c>
      <c r="AA159" s="6">
        <f t="shared" si="77"/>
        <v>7624690</v>
      </c>
      <c r="AB159" s="6">
        <f t="shared" si="77"/>
        <v>51424548</v>
      </c>
      <c r="AC159" s="6"/>
      <c r="AD159" s="6">
        <f t="shared" si="77"/>
        <v>55267272</v>
      </c>
      <c r="AE159" s="6">
        <f t="shared" si="77"/>
        <v>8705105</v>
      </c>
      <c r="AF159" s="6">
        <f t="shared" si="77"/>
        <v>45676407</v>
      </c>
      <c r="AG159" s="6"/>
      <c r="AH159" s="6">
        <f aca="true" t="shared" si="78" ref="AH159:AN159">SUM(AH149:AH158)</f>
        <v>63594387</v>
      </c>
      <c r="AI159" s="6">
        <f t="shared" si="78"/>
        <v>9528898</v>
      </c>
      <c r="AJ159" s="6">
        <f t="shared" si="78"/>
        <v>51988368</v>
      </c>
      <c r="AK159" s="6"/>
      <c r="AL159" s="6">
        <f t="shared" si="78"/>
        <v>47838171</v>
      </c>
      <c r="AM159" s="6">
        <f t="shared" si="78"/>
        <v>8921336</v>
      </c>
      <c r="AN159" s="6">
        <f t="shared" si="78"/>
        <v>51875041</v>
      </c>
      <c r="AO159" s="6"/>
      <c r="AP159" s="6">
        <f aca="true" t="shared" si="79" ref="AP159:AV159">SUM(AP149:AP158)</f>
        <v>55624907</v>
      </c>
      <c r="AQ159" s="6">
        <f t="shared" si="79"/>
        <v>11583056</v>
      </c>
      <c r="AR159" s="6">
        <f t="shared" si="79"/>
        <v>48964654</v>
      </c>
      <c r="AS159" s="6"/>
      <c r="AT159" s="6">
        <f t="shared" si="79"/>
        <v>40755722</v>
      </c>
      <c r="AU159" s="6">
        <f t="shared" si="79"/>
        <v>3323324</v>
      </c>
      <c r="AV159" s="6">
        <f t="shared" si="79"/>
        <v>43041674</v>
      </c>
      <c r="AW159" s="6"/>
      <c r="AX159" s="6">
        <f>SUM(AX149:AX158)</f>
        <v>35113472</v>
      </c>
      <c r="AY159" s="6">
        <f>SUM(AY149:AY158)</f>
        <v>7549530</v>
      </c>
      <c r="AZ159" s="6">
        <f>SUM(AZ149:AZ158)</f>
        <v>41492860</v>
      </c>
      <c r="BA159" s="6"/>
      <c r="BB159" s="6">
        <f>SUM(BB149:BB158)</f>
        <v>36890661</v>
      </c>
      <c r="BC159" s="6">
        <f>SUM(BC149:BC158)</f>
        <v>4626653</v>
      </c>
      <c r="BD159" s="6">
        <f>SUM(BD149:BD158)</f>
        <v>24764223</v>
      </c>
      <c r="BE159" s="6"/>
      <c r="BF159" s="6">
        <f>SUM(BF149:BF158)</f>
        <v>27291411</v>
      </c>
      <c r="BG159" s="6">
        <f>SUM(BG149:BG158)</f>
        <v>4104929</v>
      </c>
      <c r="BH159" s="6">
        <f>SUM(BH149:BH158)</f>
        <v>23169688</v>
      </c>
      <c r="BI159" s="6"/>
      <c r="BJ159" s="6">
        <f>SUM(BJ149:BJ158)</f>
        <v>27622536</v>
      </c>
      <c r="BK159" s="6">
        <f>SUM(BK149:BK158)</f>
        <v>4812694</v>
      </c>
      <c r="BL159" s="6">
        <f>SUM(BL149:BL158)</f>
        <v>26153215</v>
      </c>
      <c r="BM159" s="6"/>
      <c r="BN159" s="6">
        <f>SUM(BN149:BN158)</f>
        <v>18077497</v>
      </c>
      <c r="BO159" s="6">
        <f>SUM(BO149:BO158)</f>
        <v>5804025</v>
      </c>
      <c r="BP159" s="6">
        <f>SUM(BP149:BP158)</f>
        <v>17500593</v>
      </c>
    </row>
    <row r="160" spans="1:68" ht="12">
      <c r="A160" s="11" t="s">
        <v>29</v>
      </c>
      <c r="B160" s="6">
        <v>0</v>
      </c>
      <c r="C160" s="6">
        <v>0</v>
      </c>
      <c r="D160" s="6">
        <v>0</v>
      </c>
      <c r="E160" s="6"/>
      <c r="F160" s="6">
        <v>0</v>
      </c>
      <c r="G160" s="6">
        <v>0</v>
      </c>
      <c r="H160" s="6">
        <v>0</v>
      </c>
      <c r="I160" s="6"/>
      <c r="J160" s="6">
        <v>0</v>
      </c>
      <c r="K160" s="6">
        <v>0</v>
      </c>
      <c r="L160" s="6">
        <v>0</v>
      </c>
      <c r="M160" s="6"/>
      <c r="N160" s="6">
        <v>0</v>
      </c>
      <c r="O160" s="6">
        <v>0</v>
      </c>
      <c r="P160" s="6">
        <v>0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</row>
    <row r="161" spans="1:68" ht="12">
      <c r="A161" s="1" t="s">
        <v>37</v>
      </c>
      <c r="B161" s="6">
        <v>180759.91468132028</v>
      </c>
      <c r="C161" s="6">
        <v>0</v>
      </c>
      <c r="D161" s="6">
        <v>367717.3121517144</v>
      </c>
      <c r="E161" s="6"/>
      <c r="F161" s="6">
        <v>495798.62312590703</v>
      </c>
      <c r="G161" s="6">
        <v>0</v>
      </c>
      <c r="H161" s="6">
        <v>83149.56075340732</v>
      </c>
      <c r="I161" s="6"/>
      <c r="J161" s="6">
        <v>1910012.549902648</v>
      </c>
      <c r="K161" s="6">
        <v>0</v>
      </c>
      <c r="L161" s="6">
        <v>257247.18143647324</v>
      </c>
      <c r="M161" s="6"/>
      <c r="N161" s="6">
        <v>1428932.431943892</v>
      </c>
      <c r="O161" s="6">
        <v>32147.892597623264</v>
      </c>
      <c r="P161" s="6">
        <v>863902.7614950394</v>
      </c>
      <c r="Q161" s="6"/>
      <c r="R161" s="6">
        <v>808921</v>
      </c>
      <c r="S161" s="10">
        <v>73590</v>
      </c>
      <c r="T161" s="10">
        <v>774784</v>
      </c>
      <c r="U161" s="10"/>
      <c r="V161" s="10">
        <v>530742</v>
      </c>
      <c r="W161" s="10">
        <v>66237</v>
      </c>
      <c r="X161" s="10">
        <v>962943</v>
      </c>
      <c r="Y161" s="10"/>
      <c r="Z161" s="10">
        <v>966663</v>
      </c>
      <c r="AA161" s="10">
        <v>89067</v>
      </c>
      <c r="AB161" s="10">
        <v>1889798</v>
      </c>
      <c r="AC161" s="10"/>
      <c r="AD161" s="10">
        <v>787520</v>
      </c>
      <c r="AE161" s="10">
        <v>83229</v>
      </c>
      <c r="AF161" s="10">
        <v>811254</v>
      </c>
      <c r="AG161" s="10"/>
      <c r="AH161" s="10">
        <v>905502</v>
      </c>
      <c r="AI161" s="10">
        <v>471518</v>
      </c>
      <c r="AJ161" s="10">
        <v>477913</v>
      </c>
      <c r="AK161" s="10"/>
      <c r="AL161" s="10">
        <v>340738</v>
      </c>
      <c r="AM161" s="10">
        <v>189963</v>
      </c>
      <c r="AN161" s="10">
        <v>580963</v>
      </c>
      <c r="AO161" s="10"/>
      <c r="AP161" s="10">
        <v>686454</v>
      </c>
      <c r="AQ161" s="10">
        <v>139801</v>
      </c>
      <c r="AR161" s="10">
        <v>454702</v>
      </c>
      <c r="AS161" s="10"/>
      <c r="AT161" s="10">
        <v>1125917</v>
      </c>
      <c r="AU161" s="10">
        <v>115260</v>
      </c>
      <c r="AV161" s="10">
        <v>512828</v>
      </c>
      <c r="AW161" s="10"/>
      <c r="AX161" s="10">
        <v>704385</v>
      </c>
      <c r="AY161" s="10">
        <v>123054</v>
      </c>
      <c r="AZ161" s="10">
        <v>621061</v>
      </c>
      <c r="BA161" s="10"/>
      <c r="BB161" s="10">
        <v>761623</v>
      </c>
      <c r="BC161" s="10">
        <v>67573</v>
      </c>
      <c r="BD161" s="10">
        <v>800800</v>
      </c>
      <c r="BE161" s="10"/>
      <c r="BF161" s="10">
        <v>1077586</v>
      </c>
      <c r="BG161" s="10">
        <v>301404</v>
      </c>
      <c r="BH161" s="10">
        <v>876921</v>
      </c>
      <c r="BI161" s="10"/>
      <c r="BJ161" s="10">
        <v>1955768</v>
      </c>
      <c r="BK161" s="10">
        <v>38522</v>
      </c>
      <c r="BL161" s="10">
        <v>535646</v>
      </c>
      <c r="BM161" s="10"/>
      <c r="BN161" s="10">
        <v>867890</v>
      </c>
      <c r="BO161" s="10">
        <v>63653</v>
      </c>
      <c r="BP161" s="10">
        <v>872644</v>
      </c>
    </row>
    <row r="162" spans="1:68" ht="12">
      <c r="A162" s="1" t="s">
        <v>38</v>
      </c>
      <c r="B162" s="6">
        <v>0</v>
      </c>
      <c r="C162" s="6">
        <v>0</v>
      </c>
      <c r="D162" s="6">
        <v>0</v>
      </c>
      <c r="E162" s="6"/>
      <c r="F162" s="6">
        <v>0</v>
      </c>
      <c r="G162" s="6">
        <v>0</v>
      </c>
      <c r="H162" s="6">
        <v>0</v>
      </c>
      <c r="I162" s="6"/>
      <c r="J162" s="6">
        <v>0</v>
      </c>
      <c r="K162" s="6">
        <v>0</v>
      </c>
      <c r="L162" s="6">
        <v>0</v>
      </c>
      <c r="M162" s="6"/>
      <c r="N162" s="6">
        <v>0</v>
      </c>
      <c r="O162" s="6">
        <v>0</v>
      </c>
      <c r="P162" s="6">
        <v>0</v>
      </c>
      <c r="Q162" s="6"/>
      <c r="R162" s="6">
        <v>0</v>
      </c>
      <c r="S162" s="10">
        <v>0</v>
      </c>
      <c r="T162" s="10">
        <v>0</v>
      </c>
      <c r="U162" s="10"/>
      <c r="V162" s="10" t="s">
        <v>1</v>
      </c>
      <c r="W162" s="10" t="s">
        <v>1</v>
      </c>
      <c r="X162" s="10" t="s">
        <v>1</v>
      </c>
      <c r="Y162" s="10"/>
      <c r="Z162" s="10" t="s">
        <v>1</v>
      </c>
      <c r="AA162" s="10" t="s">
        <v>1</v>
      </c>
      <c r="AB162" s="10" t="s">
        <v>1</v>
      </c>
      <c r="AC162" s="10"/>
      <c r="AD162" s="10">
        <v>0</v>
      </c>
      <c r="AE162" s="10">
        <v>0</v>
      </c>
      <c r="AF162" s="10">
        <v>0</v>
      </c>
      <c r="AG162" s="10"/>
      <c r="AH162" s="10">
        <v>0</v>
      </c>
      <c r="AI162" s="10">
        <v>0</v>
      </c>
      <c r="AJ162" s="10">
        <v>0</v>
      </c>
      <c r="AK162" s="10"/>
      <c r="AL162" s="10">
        <v>0</v>
      </c>
      <c r="AM162" s="10">
        <v>0</v>
      </c>
      <c r="AN162" s="10">
        <v>0</v>
      </c>
      <c r="AO162" s="10"/>
      <c r="AP162" s="10">
        <v>0</v>
      </c>
      <c r="AQ162" s="10">
        <v>0</v>
      </c>
      <c r="AR162" s="10">
        <v>0</v>
      </c>
      <c r="AS162" s="10"/>
      <c r="AT162" s="10">
        <v>0</v>
      </c>
      <c r="AU162" s="10">
        <v>0</v>
      </c>
      <c r="AV162" s="10">
        <v>0</v>
      </c>
      <c r="AW162" s="10"/>
      <c r="AX162" s="10">
        <v>0</v>
      </c>
      <c r="AY162" s="10">
        <v>0</v>
      </c>
      <c r="AZ162" s="10">
        <v>0</v>
      </c>
      <c r="BA162" s="10"/>
      <c r="BB162" s="10">
        <v>0</v>
      </c>
      <c r="BC162" s="10">
        <v>0</v>
      </c>
      <c r="BD162" s="10">
        <v>0</v>
      </c>
      <c r="BE162" s="10"/>
      <c r="BF162" s="10">
        <v>0</v>
      </c>
      <c r="BG162" s="10">
        <v>0</v>
      </c>
      <c r="BH162" s="10">
        <v>0</v>
      </c>
      <c r="BI162" s="10"/>
      <c r="BJ162" s="10">
        <v>0</v>
      </c>
      <c r="BK162" s="10">
        <v>0</v>
      </c>
      <c r="BL162" s="10">
        <v>0</v>
      </c>
      <c r="BM162" s="10"/>
      <c r="BN162" s="10">
        <v>0</v>
      </c>
      <c r="BO162" s="10">
        <v>0</v>
      </c>
      <c r="BP162" s="10">
        <v>0</v>
      </c>
    </row>
    <row r="163" spans="1:68" ht="12">
      <c r="A163" s="1" t="s">
        <v>39</v>
      </c>
      <c r="B163" s="6">
        <v>43898.83642260635</v>
      </c>
      <c r="C163" s="6">
        <v>0</v>
      </c>
      <c r="D163" s="6">
        <v>0</v>
      </c>
      <c r="E163" s="6"/>
      <c r="F163" s="6">
        <v>0</v>
      </c>
      <c r="G163" s="6">
        <v>0</v>
      </c>
      <c r="H163" s="6">
        <v>19108.905266311</v>
      </c>
      <c r="I163" s="6"/>
      <c r="J163" s="6">
        <v>167848.4922040831</v>
      </c>
      <c r="K163" s="6">
        <v>0</v>
      </c>
      <c r="L163" s="6">
        <v>26287.65616365486</v>
      </c>
      <c r="M163" s="6"/>
      <c r="N163" s="6">
        <v>222076.46660847918</v>
      </c>
      <c r="O163" s="6">
        <v>0</v>
      </c>
      <c r="P163" s="6">
        <v>20663.956989469443</v>
      </c>
      <c r="Q163" s="6"/>
      <c r="R163" s="6">
        <v>217428</v>
      </c>
      <c r="S163" s="10">
        <v>0</v>
      </c>
      <c r="T163" s="10">
        <v>71326</v>
      </c>
      <c r="U163" s="10"/>
      <c r="V163" s="10">
        <v>213200</v>
      </c>
      <c r="W163" s="10" t="s">
        <v>1</v>
      </c>
      <c r="X163" s="10">
        <v>105564</v>
      </c>
      <c r="Y163" s="10"/>
      <c r="Z163" s="10">
        <v>227200</v>
      </c>
      <c r="AA163" s="10" t="s">
        <v>1</v>
      </c>
      <c r="AB163" s="10">
        <v>303474</v>
      </c>
      <c r="AC163" s="10"/>
      <c r="AD163" s="10">
        <v>227200</v>
      </c>
      <c r="AE163" s="10">
        <v>2450</v>
      </c>
      <c r="AF163" s="10">
        <v>226505</v>
      </c>
      <c r="AG163" s="10"/>
      <c r="AH163" s="10">
        <v>78000</v>
      </c>
      <c r="AI163" s="10">
        <v>54600</v>
      </c>
      <c r="AJ163" s="10">
        <v>356500</v>
      </c>
      <c r="AK163" s="10"/>
      <c r="AL163" s="10">
        <v>181200</v>
      </c>
      <c r="AM163" s="10">
        <v>0</v>
      </c>
      <c r="AN163" s="10">
        <v>144640</v>
      </c>
      <c r="AO163" s="10"/>
      <c r="AP163" s="10">
        <v>185000</v>
      </c>
      <c r="AQ163" s="10">
        <v>0</v>
      </c>
      <c r="AR163" s="10">
        <v>47900</v>
      </c>
      <c r="AS163" s="10"/>
      <c r="AT163" s="10">
        <v>190800</v>
      </c>
      <c r="AU163" s="10">
        <v>0</v>
      </c>
      <c r="AV163" s="10">
        <v>119366</v>
      </c>
      <c r="AW163" s="10"/>
      <c r="AX163" s="10">
        <v>234960</v>
      </c>
      <c r="AY163" s="10">
        <v>15400</v>
      </c>
      <c r="AZ163" s="10">
        <v>167948</v>
      </c>
      <c r="BA163" s="10"/>
      <c r="BB163" s="10">
        <v>132200</v>
      </c>
      <c r="BC163" s="10">
        <v>6500</v>
      </c>
      <c r="BD163" s="10">
        <v>157210</v>
      </c>
      <c r="BE163" s="10"/>
      <c r="BF163" s="10">
        <v>44700</v>
      </c>
      <c r="BG163" s="10">
        <v>0</v>
      </c>
      <c r="BH163" s="10">
        <v>58600</v>
      </c>
      <c r="BI163" s="10"/>
      <c r="BJ163" s="10">
        <v>0</v>
      </c>
      <c r="BK163" s="10">
        <v>0</v>
      </c>
      <c r="BL163" s="10">
        <v>103793</v>
      </c>
      <c r="BM163" s="10"/>
      <c r="BN163" s="10">
        <v>0</v>
      </c>
      <c r="BO163" s="10">
        <v>0</v>
      </c>
      <c r="BP163" s="10">
        <v>116350</v>
      </c>
    </row>
    <row r="164" spans="1:68" ht="12">
      <c r="A164" s="1" t="s">
        <v>40</v>
      </c>
      <c r="B164" s="6">
        <v>0</v>
      </c>
      <c r="C164" s="6">
        <v>0</v>
      </c>
      <c r="D164" s="6">
        <v>0</v>
      </c>
      <c r="E164" s="6"/>
      <c r="F164" s="6">
        <v>0</v>
      </c>
      <c r="G164" s="6">
        <v>0</v>
      </c>
      <c r="H164" s="6">
        <v>0</v>
      </c>
      <c r="I164" s="6"/>
      <c r="J164" s="6">
        <v>0</v>
      </c>
      <c r="K164" s="6">
        <v>0</v>
      </c>
      <c r="L164" s="6">
        <v>0</v>
      </c>
      <c r="M164" s="6"/>
      <c r="N164" s="6">
        <v>0</v>
      </c>
      <c r="O164" s="6">
        <v>0</v>
      </c>
      <c r="P164" s="6">
        <v>0</v>
      </c>
      <c r="Q164" s="6"/>
      <c r="R164" s="6">
        <v>0</v>
      </c>
      <c r="S164" s="10">
        <v>0</v>
      </c>
      <c r="T164" s="10">
        <v>0</v>
      </c>
      <c r="U164" s="10"/>
      <c r="V164" s="10" t="s">
        <v>1</v>
      </c>
      <c r="W164" s="10" t="s">
        <v>1</v>
      </c>
      <c r="X164" s="10" t="s">
        <v>1</v>
      </c>
      <c r="Y164" s="10"/>
      <c r="Z164" s="10" t="s">
        <v>1</v>
      </c>
      <c r="AA164" s="10" t="s">
        <v>1</v>
      </c>
      <c r="AB164" s="10" t="s">
        <v>1</v>
      </c>
      <c r="AC164" s="10"/>
      <c r="AD164" s="10">
        <v>0</v>
      </c>
      <c r="AE164" s="10">
        <v>0</v>
      </c>
      <c r="AF164" s="10">
        <v>0</v>
      </c>
      <c r="AG164" s="10"/>
      <c r="AH164" s="10">
        <v>0</v>
      </c>
      <c r="AI164" s="10">
        <v>0</v>
      </c>
      <c r="AJ164" s="10">
        <v>0</v>
      </c>
      <c r="AK164" s="10"/>
      <c r="AL164" s="10">
        <v>0</v>
      </c>
      <c r="AM164" s="10">
        <v>0</v>
      </c>
      <c r="AN164" s="10">
        <v>0</v>
      </c>
      <c r="AO164" s="10"/>
      <c r="AP164" s="10">
        <v>0</v>
      </c>
      <c r="AQ164" s="10">
        <v>0</v>
      </c>
      <c r="AR164" s="10">
        <v>0</v>
      </c>
      <c r="AS164" s="10"/>
      <c r="AT164" s="10">
        <v>0</v>
      </c>
      <c r="AU164" s="10">
        <v>0</v>
      </c>
      <c r="AV164" s="10">
        <v>0</v>
      </c>
      <c r="AW164" s="10"/>
      <c r="AX164" s="10">
        <v>0</v>
      </c>
      <c r="AY164" s="10">
        <v>0</v>
      </c>
      <c r="AZ164" s="10">
        <v>0</v>
      </c>
      <c r="BA164" s="10"/>
      <c r="BB164" s="10">
        <v>0</v>
      </c>
      <c r="BC164" s="10">
        <v>0</v>
      </c>
      <c r="BD164" s="10">
        <v>0</v>
      </c>
      <c r="BE164" s="10"/>
      <c r="BF164" s="10">
        <v>0</v>
      </c>
      <c r="BG164" s="10">
        <v>0</v>
      </c>
      <c r="BH164" s="10">
        <v>0</v>
      </c>
      <c r="BI164" s="10"/>
      <c r="BJ164" s="10">
        <v>0</v>
      </c>
      <c r="BK164" s="10">
        <v>0</v>
      </c>
      <c r="BL164" s="10">
        <v>0</v>
      </c>
      <c r="BM164" s="10"/>
      <c r="BN164" s="10">
        <v>0</v>
      </c>
      <c r="BO164" s="10">
        <v>0</v>
      </c>
      <c r="BP164" s="10">
        <v>0</v>
      </c>
    </row>
    <row r="165" spans="1:68" ht="12">
      <c r="A165" s="1" t="s">
        <v>47</v>
      </c>
      <c r="B165" s="6">
        <v>496315.08002499654</v>
      </c>
      <c r="C165" s="6">
        <v>10845.594880879216</v>
      </c>
      <c r="D165" s="6">
        <v>38734.26743171149</v>
      </c>
      <c r="E165" s="6"/>
      <c r="F165" s="6">
        <v>73853.33656979656</v>
      </c>
      <c r="G165" s="6">
        <v>18592.448367221514</v>
      </c>
      <c r="H165" s="6">
        <v>173013.06119497798</v>
      </c>
      <c r="I165" s="6"/>
      <c r="J165" s="6">
        <v>360177.04142500786</v>
      </c>
      <c r="K165" s="6">
        <v>21691.189761758433</v>
      </c>
      <c r="L165" s="6">
        <v>220010.63901212125</v>
      </c>
      <c r="M165" s="6"/>
      <c r="N165" s="6">
        <v>182116.13049832926</v>
      </c>
      <c r="O165" s="6">
        <v>20542.589618183414</v>
      </c>
      <c r="P165" s="6">
        <v>60185.30473539331</v>
      </c>
      <c r="Q165" s="6"/>
      <c r="R165" s="6">
        <v>154737</v>
      </c>
      <c r="S165" s="10">
        <v>28272</v>
      </c>
      <c r="T165" s="10">
        <v>631974</v>
      </c>
      <c r="U165" s="10"/>
      <c r="V165" s="10">
        <v>405774</v>
      </c>
      <c r="W165" s="10">
        <v>11408</v>
      </c>
      <c r="X165" s="10">
        <v>95957</v>
      </c>
      <c r="Y165" s="10"/>
      <c r="Z165" s="10">
        <v>256234</v>
      </c>
      <c r="AA165" s="10">
        <v>1530</v>
      </c>
      <c r="AB165" s="10">
        <v>362454</v>
      </c>
      <c r="AC165" s="10"/>
      <c r="AD165" s="10">
        <v>140460</v>
      </c>
      <c r="AE165" s="10">
        <v>0</v>
      </c>
      <c r="AF165" s="10">
        <v>121429</v>
      </c>
      <c r="AG165" s="10"/>
      <c r="AH165" s="10">
        <v>131000</v>
      </c>
      <c r="AI165" s="10">
        <v>0</v>
      </c>
      <c r="AJ165" s="10">
        <v>57966</v>
      </c>
      <c r="AK165" s="10"/>
      <c r="AL165" s="10">
        <v>297500</v>
      </c>
      <c r="AM165" s="10">
        <v>109620</v>
      </c>
      <c r="AN165" s="10">
        <v>93710</v>
      </c>
      <c r="AO165" s="10"/>
      <c r="AP165" s="10">
        <v>216202</v>
      </c>
      <c r="AQ165" s="10">
        <v>56100</v>
      </c>
      <c r="AR165" s="10">
        <v>110900</v>
      </c>
      <c r="AS165" s="10"/>
      <c r="AT165" s="10">
        <v>169599</v>
      </c>
      <c r="AU165" s="10">
        <v>2724</v>
      </c>
      <c r="AV165" s="10">
        <v>115050</v>
      </c>
      <c r="AW165" s="10"/>
      <c r="AX165" s="10">
        <v>65000</v>
      </c>
      <c r="AY165" s="10">
        <v>0</v>
      </c>
      <c r="AZ165" s="10">
        <v>162189</v>
      </c>
      <c r="BA165" s="10"/>
      <c r="BB165" s="10">
        <v>397462</v>
      </c>
      <c r="BC165" s="10">
        <v>58221</v>
      </c>
      <c r="BD165" s="10">
        <v>193069</v>
      </c>
      <c r="BE165" s="10"/>
      <c r="BF165" s="10">
        <v>235319</v>
      </c>
      <c r="BG165" s="10">
        <v>0</v>
      </c>
      <c r="BH165" s="10">
        <v>84777</v>
      </c>
      <c r="BI165" s="10"/>
      <c r="BJ165" s="10">
        <v>23500</v>
      </c>
      <c r="BK165" s="10">
        <v>0</v>
      </c>
      <c r="BL165" s="10">
        <v>132783</v>
      </c>
      <c r="BM165" s="10"/>
      <c r="BN165" s="10">
        <v>45608</v>
      </c>
      <c r="BO165" s="10">
        <v>40625</v>
      </c>
      <c r="BP165" s="10">
        <v>131065</v>
      </c>
    </row>
    <row r="166" spans="1:68" ht="12">
      <c r="A166" s="1" t="s">
        <v>42</v>
      </c>
      <c r="B166" s="6">
        <v>0</v>
      </c>
      <c r="C166" s="6">
        <v>0</v>
      </c>
      <c r="D166" s="6">
        <v>0</v>
      </c>
      <c r="E166" s="6"/>
      <c r="F166" s="6">
        <v>25822.844954474323</v>
      </c>
      <c r="G166" s="6">
        <v>0</v>
      </c>
      <c r="H166" s="6">
        <v>0</v>
      </c>
      <c r="I166" s="6"/>
      <c r="J166" s="6">
        <v>33569.698440816624</v>
      </c>
      <c r="K166" s="6">
        <v>7746.853486342297</v>
      </c>
      <c r="L166" s="6">
        <v>0</v>
      </c>
      <c r="M166" s="6"/>
      <c r="N166" s="6">
        <v>43465.01262737119</v>
      </c>
      <c r="O166" s="6">
        <v>0</v>
      </c>
      <c r="P166" s="6">
        <v>12911.422477237162</v>
      </c>
      <c r="Q166" s="6"/>
      <c r="R166" s="6">
        <v>77469</v>
      </c>
      <c r="S166" s="10">
        <v>0</v>
      </c>
      <c r="T166" s="10">
        <v>46499</v>
      </c>
      <c r="U166" s="10"/>
      <c r="V166" s="10">
        <v>309700</v>
      </c>
      <c r="W166" s="10">
        <v>34861</v>
      </c>
      <c r="X166" s="10">
        <v>113156</v>
      </c>
      <c r="Y166" s="10"/>
      <c r="Z166" s="10">
        <v>208050</v>
      </c>
      <c r="AA166" s="10" t="s">
        <v>1</v>
      </c>
      <c r="AB166" s="10">
        <v>136312</v>
      </c>
      <c r="AC166" s="10"/>
      <c r="AD166" s="10">
        <v>118700</v>
      </c>
      <c r="AE166" s="10">
        <v>0</v>
      </c>
      <c r="AF166" s="10">
        <v>228521</v>
      </c>
      <c r="AG166" s="10"/>
      <c r="AH166" s="10">
        <v>39940</v>
      </c>
      <c r="AI166" s="10">
        <v>0</v>
      </c>
      <c r="AJ166" s="10">
        <v>115331</v>
      </c>
      <c r="AK166" s="10"/>
      <c r="AL166" s="10">
        <v>14940</v>
      </c>
      <c r="AM166" s="10">
        <v>0</v>
      </c>
      <c r="AN166" s="10">
        <v>129602</v>
      </c>
      <c r="AO166" s="10"/>
      <c r="AP166" s="10">
        <v>0</v>
      </c>
      <c r="AQ166" s="10">
        <v>0</v>
      </c>
      <c r="AR166" s="10">
        <v>15500</v>
      </c>
      <c r="AS166" s="10"/>
      <c r="AT166" s="10">
        <v>0</v>
      </c>
      <c r="AU166" s="10">
        <v>0</v>
      </c>
      <c r="AV166" s="10">
        <v>5500</v>
      </c>
      <c r="AW166" s="10"/>
      <c r="AX166" s="10">
        <v>0</v>
      </c>
      <c r="AY166" s="10">
        <v>0</v>
      </c>
      <c r="AZ166" s="10">
        <v>0</v>
      </c>
      <c r="BA166" s="10"/>
      <c r="BB166" s="10">
        <v>486814</v>
      </c>
      <c r="BC166" s="10">
        <v>13525</v>
      </c>
      <c r="BD166" s="10">
        <v>0</v>
      </c>
      <c r="BE166" s="10"/>
      <c r="BF166" s="10">
        <v>488313</v>
      </c>
      <c r="BG166" s="10">
        <v>3608</v>
      </c>
      <c r="BH166" s="10">
        <v>48666</v>
      </c>
      <c r="BI166" s="10"/>
      <c r="BJ166" s="10">
        <v>120000</v>
      </c>
      <c r="BK166" s="10">
        <v>0</v>
      </c>
      <c r="BL166" s="10">
        <v>160562</v>
      </c>
      <c r="BM166" s="10"/>
      <c r="BN166" s="10">
        <v>30843</v>
      </c>
      <c r="BO166" s="10">
        <v>842</v>
      </c>
      <c r="BP166" s="10">
        <v>226155</v>
      </c>
    </row>
    <row r="167" spans="1:68" ht="12">
      <c r="A167" s="1" t="s">
        <v>43</v>
      </c>
      <c r="B167" s="6">
        <v>467393.49367598526</v>
      </c>
      <c r="C167" s="6">
        <v>10329.13798178973</v>
      </c>
      <c r="D167" s="6">
        <v>36151.98293626405</v>
      </c>
      <c r="E167" s="6"/>
      <c r="F167" s="6">
        <v>879526.0991493955</v>
      </c>
      <c r="G167" s="6">
        <v>35635.52603717457</v>
      </c>
      <c r="H167" s="6">
        <v>249965.13915931145</v>
      </c>
      <c r="I167" s="6"/>
      <c r="J167" s="6">
        <v>765389.124450619</v>
      </c>
      <c r="K167" s="6">
        <v>151838.32833230903</v>
      </c>
      <c r="L167" s="6">
        <v>596249.4899988122</v>
      </c>
      <c r="M167" s="6"/>
      <c r="N167" s="6">
        <v>1785391.5001523548</v>
      </c>
      <c r="O167" s="6">
        <v>384243.93292257795</v>
      </c>
      <c r="P167" s="6">
        <v>417601.88403476786</v>
      </c>
      <c r="Q167" s="6"/>
      <c r="R167" s="6">
        <v>2254394</v>
      </c>
      <c r="S167" s="10">
        <v>251735</v>
      </c>
      <c r="T167" s="10">
        <v>908831</v>
      </c>
      <c r="U167" s="10"/>
      <c r="V167" s="10">
        <v>2668522</v>
      </c>
      <c r="W167" s="10">
        <v>684480</v>
      </c>
      <c r="X167" s="10">
        <v>1095645</v>
      </c>
      <c r="Y167" s="10"/>
      <c r="Z167" s="10">
        <v>1800960</v>
      </c>
      <c r="AA167" s="10">
        <v>251120</v>
      </c>
      <c r="AB167" s="10">
        <v>1148096</v>
      </c>
      <c r="AC167" s="10"/>
      <c r="AD167" s="10">
        <v>1643280</v>
      </c>
      <c r="AE167" s="10">
        <v>493806</v>
      </c>
      <c r="AF167" s="10">
        <v>1300814</v>
      </c>
      <c r="AG167" s="10"/>
      <c r="AH167" s="10">
        <v>1360560</v>
      </c>
      <c r="AI167" s="10">
        <v>454370</v>
      </c>
      <c r="AJ167" s="10">
        <v>1331461</v>
      </c>
      <c r="AK167" s="10"/>
      <c r="AL167" s="10">
        <v>1214560</v>
      </c>
      <c r="AM167" s="10">
        <v>77000</v>
      </c>
      <c r="AN167" s="10">
        <v>1149913</v>
      </c>
      <c r="AO167" s="10"/>
      <c r="AP167" s="10">
        <v>1435642</v>
      </c>
      <c r="AQ167" s="10">
        <v>129630</v>
      </c>
      <c r="AR167" s="10">
        <v>725958</v>
      </c>
      <c r="AS167" s="10"/>
      <c r="AT167" s="10">
        <v>1052100</v>
      </c>
      <c r="AU167" s="10">
        <v>70750</v>
      </c>
      <c r="AV167" s="10">
        <v>1683429</v>
      </c>
      <c r="AW167" s="10"/>
      <c r="AX167" s="10">
        <v>1237490</v>
      </c>
      <c r="AY167" s="10">
        <v>7200</v>
      </c>
      <c r="AZ167" s="10">
        <v>1320308</v>
      </c>
      <c r="BA167" s="10"/>
      <c r="BB167" s="10">
        <v>3541749</v>
      </c>
      <c r="BC167" s="10">
        <v>62500</v>
      </c>
      <c r="BD167" s="10">
        <v>650070</v>
      </c>
      <c r="BE167" s="10"/>
      <c r="BF167" s="10">
        <v>272900</v>
      </c>
      <c r="BG167" s="10">
        <v>30000</v>
      </c>
      <c r="BH167" s="10">
        <v>722854</v>
      </c>
      <c r="BI167" s="10"/>
      <c r="BJ167" s="10">
        <v>255769</v>
      </c>
      <c r="BK167" s="10">
        <v>242269</v>
      </c>
      <c r="BL167" s="10">
        <v>1495303</v>
      </c>
      <c r="BM167" s="10"/>
      <c r="BN167" s="10">
        <v>1255367</v>
      </c>
      <c r="BO167" s="10">
        <v>15250</v>
      </c>
      <c r="BP167" s="10">
        <v>1265341</v>
      </c>
    </row>
    <row r="168" spans="1:68" ht="12">
      <c r="A168" s="1" t="s">
        <v>44</v>
      </c>
      <c r="B168" s="6">
        <v>0</v>
      </c>
      <c r="C168" s="6">
        <v>0</v>
      </c>
      <c r="D168" s="6">
        <v>0</v>
      </c>
      <c r="E168" s="6"/>
      <c r="F168" s="6">
        <v>0</v>
      </c>
      <c r="G168" s="6">
        <v>0</v>
      </c>
      <c r="H168" s="6">
        <v>0</v>
      </c>
      <c r="I168" s="6"/>
      <c r="J168" s="6">
        <v>1032810.506799155</v>
      </c>
      <c r="K168" s="6">
        <v>1032810.506799155</v>
      </c>
      <c r="L168" s="6">
        <v>0</v>
      </c>
      <c r="M168" s="6"/>
      <c r="N168" s="6">
        <v>0</v>
      </c>
      <c r="O168" s="6">
        <v>0</v>
      </c>
      <c r="P168" s="6">
        <v>0</v>
      </c>
      <c r="Q168" s="6"/>
      <c r="R168" s="6">
        <v>0</v>
      </c>
      <c r="S168" s="10">
        <v>0</v>
      </c>
      <c r="T168" s="10">
        <v>0</v>
      </c>
      <c r="U168" s="10"/>
      <c r="V168" s="10" t="s">
        <v>1</v>
      </c>
      <c r="W168" s="10" t="s">
        <v>1</v>
      </c>
      <c r="X168" s="10" t="s">
        <v>1</v>
      </c>
      <c r="Y168" s="10"/>
      <c r="Z168" s="10">
        <v>500000</v>
      </c>
      <c r="AA168" s="10" t="s">
        <v>1</v>
      </c>
      <c r="AB168" s="10" t="s">
        <v>1</v>
      </c>
      <c r="AC168" s="10"/>
      <c r="AD168" s="10">
        <v>0</v>
      </c>
      <c r="AE168" s="10">
        <v>0</v>
      </c>
      <c r="AF168" s="10">
        <v>500000</v>
      </c>
      <c r="AG168" s="10"/>
      <c r="AH168" s="10">
        <v>0</v>
      </c>
      <c r="AI168" s="10">
        <v>0</v>
      </c>
      <c r="AJ168" s="10">
        <v>0</v>
      </c>
      <c r="AK168" s="10"/>
      <c r="AL168" s="10">
        <v>0</v>
      </c>
      <c r="AM168" s="10">
        <v>0</v>
      </c>
      <c r="AN168" s="10">
        <v>0</v>
      </c>
      <c r="AO168" s="10"/>
      <c r="AP168" s="10">
        <v>0</v>
      </c>
      <c r="AQ168" s="10">
        <v>0</v>
      </c>
      <c r="AR168" s="10">
        <v>0</v>
      </c>
      <c r="AS168" s="10"/>
      <c r="AT168" s="10">
        <v>0</v>
      </c>
      <c r="AU168" s="10">
        <v>0</v>
      </c>
      <c r="AV168" s="10">
        <v>0</v>
      </c>
      <c r="AW168" s="10"/>
      <c r="AX168" s="10">
        <v>0</v>
      </c>
      <c r="AY168" s="10">
        <v>0</v>
      </c>
      <c r="AZ168" s="10">
        <v>0</v>
      </c>
      <c r="BA168" s="10"/>
      <c r="BB168" s="10">
        <v>0</v>
      </c>
      <c r="BC168" s="10">
        <v>0</v>
      </c>
      <c r="BD168" s="10">
        <v>0</v>
      </c>
      <c r="BE168" s="10"/>
      <c r="BF168" s="10">
        <v>0</v>
      </c>
      <c r="BG168" s="10">
        <v>0</v>
      </c>
      <c r="BH168" s="10">
        <v>0</v>
      </c>
      <c r="BI168" s="10"/>
      <c r="BJ168" s="10">
        <v>0</v>
      </c>
      <c r="BK168" s="10">
        <v>0</v>
      </c>
      <c r="BL168" s="10">
        <v>0</v>
      </c>
      <c r="BM168" s="10"/>
      <c r="BN168" s="10">
        <v>207518</v>
      </c>
      <c r="BO168" s="10">
        <v>207518</v>
      </c>
      <c r="BP168" s="10">
        <v>0</v>
      </c>
    </row>
    <row r="169" spans="1:68" ht="12">
      <c r="A169" s="1" t="s">
        <v>45</v>
      </c>
      <c r="B169" s="6">
        <v>0</v>
      </c>
      <c r="C169" s="6">
        <v>0</v>
      </c>
      <c r="D169" s="6">
        <v>51645.68990894865</v>
      </c>
      <c r="E169" s="6"/>
      <c r="F169" s="6">
        <v>0</v>
      </c>
      <c r="G169" s="6">
        <v>0</v>
      </c>
      <c r="H169" s="6">
        <v>0</v>
      </c>
      <c r="I169" s="6"/>
      <c r="J169" s="6">
        <v>0</v>
      </c>
      <c r="K169" s="6">
        <v>0</v>
      </c>
      <c r="L169" s="6">
        <v>0</v>
      </c>
      <c r="M169" s="6"/>
      <c r="N169" s="6">
        <v>51645.68990894865</v>
      </c>
      <c r="O169" s="6">
        <v>0</v>
      </c>
      <c r="P169" s="6">
        <v>0</v>
      </c>
      <c r="Q169" s="6"/>
      <c r="R169" s="6">
        <v>0</v>
      </c>
      <c r="S169" s="10">
        <v>0</v>
      </c>
      <c r="T169" s="10">
        <v>51646</v>
      </c>
      <c r="U169" s="10"/>
      <c r="V169" s="10" t="s">
        <v>1</v>
      </c>
      <c r="W169" s="10" t="s">
        <v>1</v>
      </c>
      <c r="X169" s="10" t="s">
        <v>1</v>
      </c>
      <c r="Y169" s="10"/>
      <c r="Z169" s="10" t="s">
        <v>1</v>
      </c>
      <c r="AA169" s="10" t="s">
        <v>1</v>
      </c>
      <c r="AB169" s="10" t="s">
        <v>1</v>
      </c>
      <c r="AC169" s="10"/>
      <c r="AD169" s="10">
        <v>0</v>
      </c>
      <c r="AE169" s="10">
        <v>0</v>
      </c>
      <c r="AF169" s="10">
        <v>0</v>
      </c>
      <c r="AG169" s="10"/>
      <c r="AH169" s="10">
        <v>0</v>
      </c>
      <c r="AI169" s="10">
        <v>0</v>
      </c>
      <c r="AJ169" s="10">
        <v>0</v>
      </c>
      <c r="AK169" s="10"/>
      <c r="AL169" s="10">
        <v>25000</v>
      </c>
      <c r="AM169" s="10">
        <v>25000</v>
      </c>
      <c r="AN169" s="10">
        <v>0</v>
      </c>
      <c r="AO169" s="10"/>
      <c r="AP169" s="10">
        <v>0</v>
      </c>
      <c r="AQ169" s="10">
        <v>0</v>
      </c>
      <c r="AR169" s="10">
        <v>0</v>
      </c>
      <c r="AS169" s="10"/>
      <c r="AT169" s="10">
        <v>0</v>
      </c>
      <c r="AU169" s="10">
        <v>0</v>
      </c>
      <c r="AV169" s="10">
        <v>0</v>
      </c>
      <c r="AW169" s="10"/>
      <c r="AX169" s="10">
        <v>50000</v>
      </c>
      <c r="AY169" s="10">
        <v>50000</v>
      </c>
      <c r="AZ169" s="10">
        <v>0</v>
      </c>
      <c r="BA169" s="10"/>
      <c r="BB169" s="10">
        <v>350000</v>
      </c>
      <c r="BC169" s="10">
        <v>350000</v>
      </c>
      <c r="BD169" s="10">
        <v>0</v>
      </c>
      <c r="BE169" s="10"/>
      <c r="BF169" s="10">
        <v>0</v>
      </c>
      <c r="BG169" s="10">
        <v>0</v>
      </c>
      <c r="BH169" s="10">
        <v>0</v>
      </c>
      <c r="BI169" s="10"/>
      <c r="BJ169" s="10">
        <v>0</v>
      </c>
      <c r="BK169" s="10">
        <v>0</v>
      </c>
      <c r="BL169" s="10">
        <v>0</v>
      </c>
      <c r="BM169" s="10"/>
      <c r="BN169" s="10">
        <v>0</v>
      </c>
      <c r="BO169" s="10">
        <v>0</v>
      </c>
      <c r="BP169" s="10">
        <v>0</v>
      </c>
    </row>
    <row r="170" spans="1:68" ht="12">
      <c r="A170" s="1" t="s">
        <v>46</v>
      </c>
      <c r="B170" s="6">
        <v>0</v>
      </c>
      <c r="C170" s="6">
        <v>0</v>
      </c>
      <c r="D170" s="6">
        <v>0</v>
      </c>
      <c r="E170" s="6"/>
      <c r="F170" s="6">
        <v>0</v>
      </c>
      <c r="G170" s="6">
        <v>0</v>
      </c>
      <c r="H170" s="6">
        <v>0</v>
      </c>
      <c r="I170" s="6"/>
      <c r="J170" s="6">
        <v>0</v>
      </c>
      <c r="K170" s="6">
        <v>0</v>
      </c>
      <c r="L170" s="6">
        <v>0</v>
      </c>
      <c r="M170" s="6"/>
      <c r="N170" s="6">
        <v>56810.25889984352</v>
      </c>
      <c r="O170" s="6">
        <v>56810.25889984352</v>
      </c>
      <c r="P170" s="6">
        <v>0</v>
      </c>
      <c r="Q170" s="6"/>
      <c r="R170" s="6">
        <v>70754</v>
      </c>
      <c r="S170" s="10">
        <v>70754</v>
      </c>
      <c r="T170" s="10">
        <v>0</v>
      </c>
      <c r="U170" s="10"/>
      <c r="V170" s="10" t="s">
        <v>1</v>
      </c>
      <c r="W170" s="10" t="s">
        <v>1</v>
      </c>
      <c r="X170" s="10" t="s">
        <v>1</v>
      </c>
      <c r="Y170" s="10"/>
      <c r="Z170" s="10" t="s">
        <v>1</v>
      </c>
      <c r="AA170" s="10" t="s">
        <v>1</v>
      </c>
      <c r="AB170" s="10" t="s">
        <v>1</v>
      </c>
      <c r="AC170" s="10"/>
      <c r="AD170" s="10">
        <v>0</v>
      </c>
      <c r="AE170" s="10">
        <v>0</v>
      </c>
      <c r="AF170" s="10">
        <v>0</v>
      </c>
      <c r="AG170" s="10"/>
      <c r="AH170" s="10">
        <v>0</v>
      </c>
      <c r="AI170" s="10">
        <v>0</v>
      </c>
      <c r="AJ170" s="10">
        <v>0</v>
      </c>
      <c r="AK170" s="10"/>
      <c r="AL170" s="10">
        <v>0</v>
      </c>
      <c r="AM170" s="10">
        <v>0</v>
      </c>
      <c r="AN170" s="10">
        <v>0</v>
      </c>
      <c r="AO170" s="10"/>
      <c r="AP170" s="10">
        <v>0</v>
      </c>
      <c r="AQ170" s="10">
        <v>0</v>
      </c>
      <c r="AR170" s="10">
        <v>0</v>
      </c>
      <c r="AS170" s="10"/>
      <c r="AT170" s="10">
        <v>0</v>
      </c>
      <c r="AU170" s="10">
        <v>0</v>
      </c>
      <c r="AV170" s="10">
        <v>0</v>
      </c>
      <c r="AW170" s="10"/>
      <c r="AX170" s="10">
        <v>0</v>
      </c>
      <c r="AY170" s="10">
        <v>0</v>
      </c>
      <c r="AZ170" s="10">
        <v>0</v>
      </c>
      <c r="BA170" s="10"/>
      <c r="BB170" s="10">
        <v>0</v>
      </c>
      <c r="BC170" s="10">
        <v>0</v>
      </c>
      <c r="BD170" s="10">
        <v>0</v>
      </c>
      <c r="BE170" s="10"/>
      <c r="BF170" s="10">
        <v>0</v>
      </c>
      <c r="BG170" s="10">
        <v>0</v>
      </c>
      <c r="BH170" s="10">
        <v>0</v>
      </c>
      <c r="BI170" s="10"/>
      <c r="BJ170" s="10">
        <v>0</v>
      </c>
      <c r="BK170" s="10">
        <v>0</v>
      </c>
      <c r="BL170" s="10">
        <v>0</v>
      </c>
      <c r="BM170" s="10"/>
      <c r="BN170" s="10">
        <v>0</v>
      </c>
      <c r="BO170" s="10">
        <v>0</v>
      </c>
      <c r="BP170" s="10">
        <v>0</v>
      </c>
    </row>
    <row r="171" spans="1:68" ht="12">
      <c r="A171" s="1" t="s">
        <v>26</v>
      </c>
      <c r="B171" s="6">
        <v>1188367.3248049084</v>
      </c>
      <c r="C171" s="6">
        <v>21174.732862668945</v>
      </c>
      <c r="D171" s="6">
        <v>494249.2524286386</v>
      </c>
      <c r="E171" s="6"/>
      <c r="F171" s="6">
        <v>1475000.9037995734</v>
      </c>
      <c r="G171" s="6">
        <v>54227.97440439608</v>
      </c>
      <c r="H171" s="6">
        <v>525236.6663740077</v>
      </c>
      <c r="I171" s="6"/>
      <c r="J171" s="6">
        <v>4269859.058912239</v>
      </c>
      <c r="K171" s="6">
        <v>1214086.878379565</v>
      </c>
      <c r="L171" s="6">
        <v>1099743.3209211526</v>
      </c>
      <c r="M171" s="6"/>
      <c r="N171" s="6">
        <v>3770437.4906392186</v>
      </c>
      <c r="O171" s="6">
        <v>493744.6740382282</v>
      </c>
      <c r="P171" s="6">
        <v>1375265.3297319072</v>
      </c>
      <c r="Q171" s="6"/>
      <c r="R171" s="6">
        <v>3583703</v>
      </c>
      <c r="S171" s="6">
        <f aca="true" t="shared" si="80" ref="S171:AF171">SUM(S161:S170)</f>
        <v>424351</v>
      </c>
      <c r="T171" s="6">
        <f t="shared" si="80"/>
        <v>2485060</v>
      </c>
      <c r="U171" s="6"/>
      <c r="V171" s="6">
        <f t="shared" si="80"/>
        <v>4127938</v>
      </c>
      <c r="W171" s="6">
        <f t="shared" si="80"/>
        <v>796986</v>
      </c>
      <c r="X171" s="6">
        <f t="shared" si="80"/>
        <v>2373265</v>
      </c>
      <c r="Y171" s="6"/>
      <c r="Z171" s="6">
        <f t="shared" si="80"/>
        <v>3959107</v>
      </c>
      <c r="AA171" s="6">
        <f t="shared" si="80"/>
        <v>341717</v>
      </c>
      <c r="AB171" s="6">
        <f t="shared" si="80"/>
        <v>3840134</v>
      </c>
      <c r="AC171" s="6"/>
      <c r="AD171" s="6">
        <f t="shared" si="80"/>
        <v>2917160</v>
      </c>
      <c r="AE171" s="6">
        <f t="shared" si="80"/>
        <v>579485</v>
      </c>
      <c r="AF171" s="6">
        <f t="shared" si="80"/>
        <v>3188523</v>
      </c>
      <c r="AG171" s="6"/>
      <c r="AH171" s="6">
        <f aca="true" t="shared" si="81" ref="AH171:AN171">SUM(AH161:AH170)</f>
        <v>2515002</v>
      </c>
      <c r="AI171" s="6">
        <f t="shared" si="81"/>
        <v>980488</v>
      </c>
      <c r="AJ171" s="6">
        <f t="shared" si="81"/>
        <v>2339171</v>
      </c>
      <c r="AK171" s="6"/>
      <c r="AL171" s="6">
        <f t="shared" si="81"/>
        <v>2073938</v>
      </c>
      <c r="AM171" s="6">
        <f t="shared" si="81"/>
        <v>401583</v>
      </c>
      <c r="AN171" s="6">
        <f t="shared" si="81"/>
        <v>2098828</v>
      </c>
      <c r="AO171" s="6"/>
      <c r="AP171" s="6">
        <f aca="true" t="shared" si="82" ref="AP171:AV171">SUM(AP161:AP170)</f>
        <v>2523298</v>
      </c>
      <c r="AQ171" s="6">
        <f t="shared" si="82"/>
        <v>325531</v>
      </c>
      <c r="AR171" s="6">
        <f t="shared" si="82"/>
        <v>1354960</v>
      </c>
      <c r="AS171" s="6"/>
      <c r="AT171" s="6">
        <f t="shared" si="82"/>
        <v>2538416</v>
      </c>
      <c r="AU171" s="6">
        <f t="shared" si="82"/>
        <v>188734</v>
      </c>
      <c r="AV171" s="6">
        <f t="shared" si="82"/>
        <v>2436173</v>
      </c>
      <c r="AW171" s="6"/>
      <c r="AX171" s="6">
        <f>SUM(AX161:AX170)</f>
        <v>2291835</v>
      </c>
      <c r="AY171" s="6">
        <f>SUM(AY161:AY170)</f>
        <v>195654</v>
      </c>
      <c r="AZ171" s="6">
        <f>SUM(AZ161:AZ170)</f>
        <v>2271506</v>
      </c>
      <c r="BA171" s="6"/>
      <c r="BB171" s="6">
        <f>SUM(BB161:BB170)</f>
        <v>5669848</v>
      </c>
      <c r="BC171" s="6">
        <f>SUM(BC161:BC170)</f>
        <v>558319</v>
      </c>
      <c r="BD171" s="6">
        <f>SUM(BD161:BD170)</f>
        <v>1801149</v>
      </c>
      <c r="BE171" s="6"/>
      <c r="BF171" s="6">
        <f>SUM(BF161:BF170)</f>
        <v>2118818</v>
      </c>
      <c r="BG171" s="6">
        <f>SUM(BG161:BG170)</f>
        <v>335012</v>
      </c>
      <c r="BH171" s="6">
        <f>SUM(BH161:BH170)</f>
        <v>1791818</v>
      </c>
      <c r="BI171" s="6"/>
      <c r="BJ171" s="6">
        <f>SUM(BJ161:BJ170)</f>
        <v>2355037</v>
      </c>
      <c r="BK171" s="6">
        <f>SUM(BK161:BK170)</f>
        <v>280791</v>
      </c>
      <c r="BL171" s="6">
        <f>SUM(BL161:BL170)</f>
        <v>2428087</v>
      </c>
      <c r="BM171" s="6"/>
      <c r="BN171" s="6">
        <f>SUM(BN161:BN170)</f>
        <v>2407226</v>
      </c>
      <c r="BO171" s="6">
        <f>SUM(BO161:BO170)</f>
        <v>327888</v>
      </c>
      <c r="BP171" s="6">
        <f>SUM(BP161:BP170)</f>
        <v>2611555</v>
      </c>
    </row>
    <row r="172" spans="1:68" ht="12">
      <c r="A172" s="11" t="s">
        <v>30</v>
      </c>
      <c r="B172" s="6">
        <v>15980209.371626891</v>
      </c>
      <c r="C172" s="6">
        <v>1720834.387766169</v>
      </c>
      <c r="D172" s="6">
        <v>1537492.1885894013</v>
      </c>
      <c r="E172" s="6"/>
      <c r="F172" s="6">
        <v>0</v>
      </c>
      <c r="G172" s="6">
        <v>0</v>
      </c>
      <c r="H172" s="6">
        <v>0</v>
      </c>
      <c r="I172" s="6"/>
      <c r="J172" s="6">
        <v>0</v>
      </c>
      <c r="K172" s="6">
        <v>0</v>
      </c>
      <c r="L172" s="6">
        <v>0</v>
      </c>
      <c r="M172" s="6"/>
      <c r="N172" s="6">
        <v>0</v>
      </c>
      <c r="O172" s="6">
        <v>0</v>
      </c>
      <c r="P172" s="6">
        <v>0</v>
      </c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</row>
    <row r="173" spans="1:68" ht="12">
      <c r="A173" s="1" t="s">
        <v>37</v>
      </c>
      <c r="B173" s="6">
        <v>1650079.7925909094</v>
      </c>
      <c r="C173" s="6">
        <v>5164.568990894865</v>
      </c>
      <c r="D173" s="6">
        <v>406451.5795834259</v>
      </c>
      <c r="E173" s="6"/>
      <c r="F173" s="6">
        <v>436406.07973061607</v>
      </c>
      <c r="G173" s="6">
        <v>71787.50897343863</v>
      </c>
      <c r="H173" s="6">
        <v>866098.2197730688</v>
      </c>
      <c r="I173" s="6"/>
      <c r="J173" s="6">
        <v>799526.925480434</v>
      </c>
      <c r="K173" s="6">
        <v>246969.68914459244</v>
      </c>
      <c r="L173" s="6">
        <v>847660.7084755742</v>
      </c>
      <c r="M173" s="6"/>
      <c r="N173" s="6">
        <v>556870.167900138</v>
      </c>
      <c r="O173" s="6">
        <v>17798.137656421884</v>
      </c>
      <c r="P173" s="6">
        <v>970658.534192029</v>
      </c>
      <c r="Q173" s="6"/>
      <c r="R173" s="6">
        <v>297956</v>
      </c>
      <c r="S173" s="10">
        <v>29703</v>
      </c>
      <c r="T173" s="10">
        <v>484978</v>
      </c>
      <c r="U173" s="10"/>
      <c r="V173" s="10">
        <v>8114151</v>
      </c>
      <c r="W173" s="10">
        <v>890741</v>
      </c>
      <c r="X173" s="10">
        <v>346990</v>
      </c>
      <c r="Y173" s="10"/>
      <c r="Z173" s="10">
        <v>3367995</v>
      </c>
      <c r="AA173" s="10">
        <v>181172</v>
      </c>
      <c r="AB173" s="10">
        <v>3596915</v>
      </c>
      <c r="AC173" s="10"/>
      <c r="AD173" s="10">
        <v>1606000</v>
      </c>
      <c r="AE173" s="10">
        <v>0</v>
      </c>
      <c r="AF173" s="10">
        <v>3038362</v>
      </c>
      <c r="AG173" s="10"/>
      <c r="AH173" s="10">
        <v>1370000</v>
      </c>
      <c r="AI173" s="10">
        <v>10200</v>
      </c>
      <c r="AJ173" s="10">
        <v>1113630</v>
      </c>
      <c r="AK173" s="10"/>
      <c r="AL173" s="10">
        <v>535146</v>
      </c>
      <c r="AM173" s="10">
        <v>0</v>
      </c>
      <c r="AN173" s="10">
        <v>2056078</v>
      </c>
      <c r="AO173" s="10"/>
      <c r="AP173" s="10">
        <v>283436</v>
      </c>
      <c r="AQ173" s="10">
        <v>492</v>
      </c>
      <c r="AR173" s="10">
        <v>670505</v>
      </c>
      <c r="AS173" s="10"/>
      <c r="AT173" s="10">
        <v>247876</v>
      </c>
      <c r="AU173" s="10">
        <v>0</v>
      </c>
      <c r="AV173" s="10">
        <v>944608</v>
      </c>
      <c r="AW173" s="10"/>
      <c r="AX173" s="10">
        <v>212186</v>
      </c>
      <c r="AY173" s="10">
        <v>0</v>
      </c>
      <c r="AZ173" s="10">
        <v>425607</v>
      </c>
      <c r="BA173" s="10"/>
      <c r="BB173" s="10">
        <v>297500</v>
      </c>
      <c r="BC173" s="10">
        <v>0</v>
      </c>
      <c r="BD173" s="10">
        <v>399008</v>
      </c>
      <c r="BE173" s="10"/>
      <c r="BF173" s="10">
        <v>249990</v>
      </c>
      <c r="BG173" s="10">
        <v>0</v>
      </c>
      <c r="BH173" s="10">
        <v>303829</v>
      </c>
      <c r="BI173" s="10"/>
      <c r="BJ173" s="10">
        <v>430009</v>
      </c>
      <c r="BK173" s="10">
        <v>0</v>
      </c>
      <c r="BL173" s="10">
        <v>646816</v>
      </c>
      <c r="BM173" s="10"/>
      <c r="BN173" s="10">
        <v>116182</v>
      </c>
      <c r="BO173" s="10">
        <v>16327</v>
      </c>
      <c r="BP173" s="10">
        <v>301126</v>
      </c>
    </row>
    <row r="174" spans="1:68" ht="12">
      <c r="A174" s="1" t="s">
        <v>38</v>
      </c>
      <c r="B174" s="6">
        <v>0</v>
      </c>
      <c r="C174" s="6">
        <v>0</v>
      </c>
      <c r="D174" s="6">
        <v>0</v>
      </c>
      <c r="E174" s="6"/>
      <c r="F174" s="6">
        <v>0</v>
      </c>
      <c r="G174" s="6">
        <v>0</v>
      </c>
      <c r="H174" s="6">
        <v>0</v>
      </c>
      <c r="I174" s="6"/>
      <c r="J174" s="6">
        <v>0</v>
      </c>
      <c r="K174" s="6">
        <v>0</v>
      </c>
      <c r="L174" s="6">
        <v>0</v>
      </c>
      <c r="M174" s="6"/>
      <c r="N174" s="6">
        <v>0</v>
      </c>
      <c r="O174" s="6">
        <v>0</v>
      </c>
      <c r="P174" s="6">
        <v>0</v>
      </c>
      <c r="Q174" s="6"/>
      <c r="R174" s="6">
        <v>0</v>
      </c>
      <c r="S174" s="10">
        <v>0</v>
      </c>
      <c r="T174" s="10">
        <v>0</v>
      </c>
      <c r="U174" s="10"/>
      <c r="V174" s="10" t="s">
        <v>1</v>
      </c>
      <c r="W174" s="10" t="s">
        <v>1</v>
      </c>
      <c r="X174" s="10" t="s">
        <v>1</v>
      </c>
      <c r="Y174" s="10"/>
      <c r="Z174" s="10" t="s">
        <v>1</v>
      </c>
      <c r="AA174" s="10" t="s">
        <v>1</v>
      </c>
      <c r="AB174" s="10" t="s">
        <v>1</v>
      </c>
      <c r="AC174" s="10"/>
      <c r="AD174" s="10">
        <v>0</v>
      </c>
      <c r="AE174" s="10">
        <v>0</v>
      </c>
      <c r="AF174" s="10">
        <v>0</v>
      </c>
      <c r="AG174" s="10"/>
      <c r="AH174" s="10">
        <v>0</v>
      </c>
      <c r="AI174" s="10">
        <v>0</v>
      </c>
      <c r="AJ174" s="10">
        <v>0</v>
      </c>
      <c r="AK174" s="10"/>
      <c r="AL174" s="10">
        <v>0</v>
      </c>
      <c r="AM174" s="10">
        <v>0</v>
      </c>
      <c r="AN174" s="10">
        <v>0</v>
      </c>
      <c r="AO174" s="10"/>
      <c r="AP174" s="10">
        <v>0</v>
      </c>
      <c r="AQ174" s="10">
        <v>0</v>
      </c>
      <c r="AR174" s="10">
        <v>0</v>
      </c>
      <c r="AS174" s="10"/>
      <c r="AT174" s="10">
        <v>0</v>
      </c>
      <c r="AU174" s="10">
        <v>0</v>
      </c>
      <c r="AV174" s="10">
        <v>0</v>
      </c>
      <c r="AW174" s="10"/>
      <c r="AX174" s="10">
        <v>0</v>
      </c>
      <c r="AY174" s="10">
        <v>0</v>
      </c>
      <c r="AZ174" s="10">
        <v>0</v>
      </c>
      <c r="BA174" s="10"/>
      <c r="BB174" s="10">
        <v>0</v>
      </c>
      <c r="BC174" s="10">
        <v>0</v>
      </c>
      <c r="BD174" s="10">
        <v>0</v>
      </c>
      <c r="BE174" s="10"/>
      <c r="BF174" s="10">
        <v>0</v>
      </c>
      <c r="BG174" s="10">
        <v>0</v>
      </c>
      <c r="BH174" s="10">
        <v>0</v>
      </c>
      <c r="BI174" s="10"/>
      <c r="BJ174" s="10">
        <v>0</v>
      </c>
      <c r="BK174" s="10">
        <v>0</v>
      </c>
      <c r="BL174" s="10">
        <v>0</v>
      </c>
      <c r="BM174" s="10"/>
      <c r="BN174" s="10">
        <v>0</v>
      </c>
      <c r="BO174" s="10">
        <v>0</v>
      </c>
      <c r="BP174" s="10">
        <v>0</v>
      </c>
    </row>
    <row r="175" spans="1:68" ht="12">
      <c r="A175" s="1" t="s">
        <v>39</v>
      </c>
      <c r="B175" s="6">
        <v>0</v>
      </c>
      <c r="C175" s="6">
        <v>0</v>
      </c>
      <c r="D175" s="6">
        <v>0</v>
      </c>
      <c r="E175" s="6"/>
      <c r="F175" s="6">
        <v>0</v>
      </c>
      <c r="G175" s="6">
        <v>0</v>
      </c>
      <c r="H175" s="6">
        <v>0</v>
      </c>
      <c r="I175" s="6"/>
      <c r="J175" s="6">
        <v>0</v>
      </c>
      <c r="K175" s="6">
        <v>0</v>
      </c>
      <c r="L175" s="6">
        <v>0</v>
      </c>
      <c r="M175" s="6"/>
      <c r="N175" s="6">
        <v>0</v>
      </c>
      <c r="O175" s="6">
        <v>0</v>
      </c>
      <c r="P175" s="6">
        <v>0</v>
      </c>
      <c r="Q175" s="6"/>
      <c r="R175" s="6">
        <v>0</v>
      </c>
      <c r="S175" s="10">
        <v>0</v>
      </c>
      <c r="T175" s="10">
        <v>0</v>
      </c>
      <c r="U175" s="10"/>
      <c r="V175" s="10">
        <v>10000</v>
      </c>
      <c r="W175" s="10" t="s">
        <v>1</v>
      </c>
      <c r="X175" s="10" t="s">
        <v>1</v>
      </c>
      <c r="Y175" s="10"/>
      <c r="Z175" s="10">
        <v>4379</v>
      </c>
      <c r="AA175" s="10" t="s">
        <v>1</v>
      </c>
      <c r="AB175" s="10">
        <v>9996</v>
      </c>
      <c r="AC175" s="10"/>
      <c r="AD175" s="10">
        <v>0</v>
      </c>
      <c r="AE175" s="10">
        <v>0</v>
      </c>
      <c r="AF175" s="10">
        <v>0</v>
      </c>
      <c r="AG175" s="10"/>
      <c r="AH175" s="10">
        <v>10000</v>
      </c>
      <c r="AI175" s="10">
        <v>6040</v>
      </c>
      <c r="AJ175" s="10">
        <v>2729</v>
      </c>
      <c r="AK175" s="10"/>
      <c r="AL175" s="10">
        <v>0</v>
      </c>
      <c r="AM175" s="10">
        <v>0</v>
      </c>
      <c r="AN175" s="10">
        <v>4386</v>
      </c>
      <c r="AO175" s="10"/>
      <c r="AP175" s="10">
        <v>0</v>
      </c>
      <c r="AQ175" s="10">
        <v>0</v>
      </c>
      <c r="AR175" s="10">
        <v>0</v>
      </c>
      <c r="AS175" s="10"/>
      <c r="AT175" s="10">
        <v>10000</v>
      </c>
      <c r="AU175" s="10">
        <v>9582</v>
      </c>
      <c r="AV175" s="10">
        <v>0</v>
      </c>
      <c r="AW175" s="10"/>
      <c r="AX175" s="10">
        <v>3066</v>
      </c>
      <c r="AY175" s="10">
        <v>1020</v>
      </c>
      <c r="AZ175" s="10">
        <v>414</v>
      </c>
      <c r="BA175" s="10"/>
      <c r="BB175" s="10">
        <v>0</v>
      </c>
      <c r="BC175" s="10">
        <v>0</v>
      </c>
      <c r="BD175" s="10">
        <v>0</v>
      </c>
      <c r="BE175" s="10"/>
      <c r="BF175" s="10">
        <v>25000</v>
      </c>
      <c r="BG175" s="10">
        <v>0</v>
      </c>
      <c r="BH175" s="10">
        <v>0</v>
      </c>
      <c r="BI175" s="10"/>
      <c r="BJ175" s="10">
        <v>60500</v>
      </c>
      <c r="BK175" s="10">
        <v>0</v>
      </c>
      <c r="BL175" s="10">
        <v>0</v>
      </c>
      <c r="BM175" s="10"/>
      <c r="BN175" s="10">
        <v>0</v>
      </c>
      <c r="BO175" s="10">
        <v>0</v>
      </c>
      <c r="BP175" s="10">
        <v>0</v>
      </c>
    </row>
    <row r="176" spans="1:68" ht="12">
      <c r="A176" s="1" t="s">
        <v>40</v>
      </c>
      <c r="B176" s="6">
        <v>0</v>
      </c>
      <c r="C176" s="6">
        <v>0</v>
      </c>
      <c r="D176" s="6">
        <v>0</v>
      </c>
      <c r="E176" s="6"/>
      <c r="F176" s="6">
        <v>0</v>
      </c>
      <c r="G176" s="6">
        <v>0</v>
      </c>
      <c r="H176" s="6">
        <v>55777.34510166454</v>
      </c>
      <c r="I176" s="6"/>
      <c r="J176" s="6">
        <v>0</v>
      </c>
      <c r="K176" s="6">
        <v>0</v>
      </c>
      <c r="L176" s="6">
        <v>0</v>
      </c>
      <c r="M176" s="6"/>
      <c r="N176" s="6">
        <v>0</v>
      </c>
      <c r="O176" s="6">
        <v>0</v>
      </c>
      <c r="P176" s="6">
        <v>0</v>
      </c>
      <c r="Q176" s="6"/>
      <c r="R176" s="6">
        <v>0</v>
      </c>
      <c r="S176" s="10">
        <v>0</v>
      </c>
      <c r="T176" s="10">
        <v>0</v>
      </c>
      <c r="U176" s="10"/>
      <c r="V176" s="10" t="s">
        <v>1</v>
      </c>
      <c r="W176" s="10" t="s">
        <v>1</v>
      </c>
      <c r="X176" s="10" t="s">
        <v>1</v>
      </c>
      <c r="Y176" s="10"/>
      <c r="Z176" s="10" t="s">
        <v>1</v>
      </c>
      <c r="AA176" s="10" t="s">
        <v>1</v>
      </c>
      <c r="AB176" s="10" t="s">
        <v>1</v>
      </c>
      <c r="AC176" s="10"/>
      <c r="AD176" s="10">
        <v>0</v>
      </c>
      <c r="AE176" s="10">
        <v>0</v>
      </c>
      <c r="AF176" s="10">
        <v>0</v>
      </c>
      <c r="AG176" s="10"/>
      <c r="AH176" s="10">
        <v>0</v>
      </c>
      <c r="AI176" s="10">
        <v>0</v>
      </c>
      <c r="AJ176" s="10">
        <v>0</v>
      </c>
      <c r="AK176" s="10"/>
      <c r="AL176" s="10">
        <v>0</v>
      </c>
      <c r="AM176" s="10">
        <v>0</v>
      </c>
      <c r="AN176" s="10">
        <v>0</v>
      </c>
      <c r="AO176" s="10"/>
      <c r="AP176" s="10">
        <v>0</v>
      </c>
      <c r="AQ176" s="10">
        <v>0</v>
      </c>
      <c r="AR176" s="10">
        <v>0</v>
      </c>
      <c r="AS176" s="10"/>
      <c r="AT176" s="10">
        <v>0</v>
      </c>
      <c r="AU176" s="10">
        <v>0</v>
      </c>
      <c r="AV176" s="10">
        <v>0</v>
      </c>
      <c r="AW176" s="10"/>
      <c r="AX176" s="10">
        <v>0</v>
      </c>
      <c r="AY176" s="10">
        <v>0</v>
      </c>
      <c r="AZ176" s="10">
        <v>0</v>
      </c>
      <c r="BA176" s="10"/>
      <c r="BB176" s="10">
        <v>0</v>
      </c>
      <c r="BC176" s="10">
        <v>0</v>
      </c>
      <c r="BD176" s="10">
        <v>0</v>
      </c>
      <c r="BE176" s="10"/>
      <c r="BF176" s="10">
        <v>0</v>
      </c>
      <c r="BG176" s="10">
        <v>0</v>
      </c>
      <c r="BH176" s="10">
        <v>0</v>
      </c>
      <c r="BI176" s="10"/>
      <c r="BJ176" s="10">
        <v>0</v>
      </c>
      <c r="BK176" s="10">
        <v>0</v>
      </c>
      <c r="BL176" s="10">
        <v>0</v>
      </c>
      <c r="BM176" s="10"/>
      <c r="BN176" s="10">
        <v>0</v>
      </c>
      <c r="BO176" s="10">
        <v>0</v>
      </c>
      <c r="BP176" s="10">
        <v>0</v>
      </c>
    </row>
    <row r="177" spans="1:68" ht="12">
      <c r="A177" s="1" t="s">
        <v>47</v>
      </c>
      <c r="B177" s="6">
        <v>70754.59517525964</v>
      </c>
      <c r="C177" s="6">
        <v>14977.250073595109</v>
      </c>
      <c r="D177" s="6">
        <v>0</v>
      </c>
      <c r="E177" s="6"/>
      <c r="F177" s="6">
        <v>155969.98352502493</v>
      </c>
      <c r="G177" s="6">
        <v>14977.250073595109</v>
      </c>
      <c r="H177" s="6">
        <v>53195.06060621711</v>
      </c>
      <c r="I177" s="6"/>
      <c r="J177" s="6">
        <v>42349.46572533789</v>
      </c>
      <c r="K177" s="6">
        <v>5990.900029438043</v>
      </c>
      <c r="L177" s="6">
        <v>99263.0160049993</v>
      </c>
      <c r="M177" s="6"/>
      <c r="N177" s="6">
        <v>36940.09616427461</v>
      </c>
      <c r="O177" s="6">
        <v>3172.0782742076262</v>
      </c>
      <c r="P177" s="6">
        <v>61233.71224054496</v>
      </c>
      <c r="Q177" s="6"/>
      <c r="R177" s="6">
        <v>235741</v>
      </c>
      <c r="S177" s="10">
        <v>68146</v>
      </c>
      <c r="T177" s="10">
        <v>37987</v>
      </c>
      <c r="U177" s="10"/>
      <c r="V177" s="10">
        <v>155527</v>
      </c>
      <c r="W177" s="10">
        <v>17172</v>
      </c>
      <c r="X177" s="10">
        <v>51239</v>
      </c>
      <c r="Y177" s="10"/>
      <c r="Z177" s="10">
        <v>345661</v>
      </c>
      <c r="AA177" s="10">
        <v>146993</v>
      </c>
      <c r="AB177" s="10">
        <v>87128</v>
      </c>
      <c r="AC177" s="10"/>
      <c r="AD177" s="10">
        <v>196750</v>
      </c>
      <c r="AE177" s="10">
        <v>32801</v>
      </c>
      <c r="AF177" s="10">
        <v>114823</v>
      </c>
      <c r="AG177" s="10"/>
      <c r="AH177" s="10">
        <v>137402</v>
      </c>
      <c r="AI177" s="10">
        <v>3492</v>
      </c>
      <c r="AJ177" s="10">
        <v>149384</v>
      </c>
      <c r="AK177" s="10"/>
      <c r="AL177" s="10">
        <v>157467</v>
      </c>
      <c r="AM177" s="10">
        <v>33821</v>
      </c>
      <c r="AN177" s="10">
        <v>257031</v>
      </c>
      <c r="AO177" s="10"/>
      <c r="AP177" s="10">
        <v>164006</v>
      </c>
      <c r="AQ177" s="10">
        <v>69812</v>
      </c>
      <c r="AR177" s="10">
        <v>111785</v>
      </c>
      <c r="AS177" s="10"/>
      <c r="AT177" s="10">
        <v>152634</v>
      </c>
      <c r="AU177" s="10">
        <v>142320</v>
      </c>
      <c r="AV177" s="10">
        <v>120983</v>
      </c>
      <c r="AW177" s="10"/>
      <c r="AX177" s="10">
        <v>32600</v>
      </c>
      <c r="AY177" s="10">
        <v>6600</v>
      </c>
      <c r="AZ177" s="10">
        <v>3512</v>
      </c>
      <c r="BA177" s="10"/>
      <c r="BB177" s="10">
        <v>48712</v>
      </c>
      <c r="BC177" s="10">
        <v>0</v>
      </c>
      <c r="BD177" s="10">
        <v>70749</v>
      </c>
      <c r="BE177" s="10"/>
      <c r="BF177" s="10">
        <v>62000</v>
      </c>
      <c r="BG177" s="10">
        <v>0</v>
      </c>
      <c r="BH177" s="10">
        <v>38679</v>
      </c>
      <c r="BI177" s="10"/>
      <c r="BJ177" s="10">
        <v>20000</v>
      </c>
      <c r="BK177" s="10">
        <v>0</v>
      </c>
      <c r="BL177" s="10">
        <v>26289</v>
      </c>
      <c r="BM177" s="10"/>
      <c r="BN177" s="10">
        <v>20000</v>
      </c>
      <c r="BO177" s="10">
        <v>0</v>
      </c>
      <c r="BP177" s="10">
        <v>34513</v>
      </c>
    </row>
    <row r="178" spans="1:68" ht="12">
      <c r="A178" s="1" t="s">
        <v>42</v>
      </c>
      <c r="B178" s="6">
        <v>0</v>
      </c>
      <c r="C178" s="6">
        <v>0</v>
      </c>
      <c r="D178" s="6">
        <v>0</v>
      </c>
      <c r="E178" s="6"/>
      <c r="F178" s="6">
        <v>0</v>
      </c>
      <c r="G178" s="6">
        <v>0</v>
      </c>
      <c r="H178" s="6">
        <v>0</v>
      </c>
      <c r="I178" s="6"/>
      <c r="J178" s="6">
        <v>0</v>
      </c>
      <c r="K178" s="6">
        <v>0</v>
      </c>
      <c r="L178" s="6">
        <v>0</v>
      </c>
      <c r="M178" s="6"/>
      <c r="N178" s="6">
        <v>0</v>
      </c>
      <c r="O178" s="6">
        <v>0</v>
      </c>
      <c r="P178" s="6">
        <v>0</v>
      </c>
      <c r="Q178" s="6"/>
      <c r="R178" s="6">
        <v>140000</v>
      </c>
      <c r="S178" s="10">
        <v>27360</v>
      </c>
      <c r="T178" s="10">
        <v>0</v>
      </c>
      <c r="U178" s="10"/>
      <c r="V178" s="10">
        <v>68866</v>
      </c>
      <c r="W178" s="10">
        <v>8897</v>
      </c>
      <c r="X178" s="10">
        <v>83719</v>
      </c>
      <c r="Y178" s="10"/>
      <c r="Z178" s="10" t="s">
        <v>1</v>
      </c>
      <c r="AA178" s="10" t="s">
        <v>1</v>
      </c>
      <c r="AB178" s="10">
        <v>44781</v>
      </c>
      <c r="AC178" s="10"/>
      <c r="AD178" s="10">
        <v>70000</v>
      </c>
      <c r="AE178" s="10">
        <v>0</v>
      </c>
      <c r="AF178" s="10">
        <v>0</v>
      </c>
      <c r="AG178" s="10"/>
      <c r="AH178" s="10">
        <v>25000</v>
      </c>
      <c r="AI178" s="10">
        <v>0</v>
      </c>
      <c r="AJ178" s="10">
        <v>70000</v>
      </c>
      <c r="AK178" s="10"/>
      <c r="AL178" s="10">
        <v>0</v>
      </c>
      <c r="AM178" s="10">
        <v>0</v>
      </c>
      <c r="AN178" s="10">
        <v>45905</v>
      </c>
      <c r="AO178" s="10"/>
      <c r="AP178" s="10">
        <v>0</v>
      </c>
      <c r="AQ178" s="10">
        <v>0</v>
      </c>
      <c r="AR178" s="10">
        <v>1240</v>
      </c>
      <c r="AS178" s="10"/>
      <c r="AT178" s="10">
        <v>0</v>
      </c>
      <c r="AU178" s="10">
        <v>0</v>
      </c>
      <c r="AV178" s="10">
        <v>0</v>
      </c>
      <c r="AW178" s="10"/>
      <c r="AX178" s="10">
        <v>0</v>
      </c>
      <c r="AY178" s="10">
        <v>0</v>
      </c>
      <c r="AZ178" s="10">
        <v>0</v>
      </c>
      <c r="BA178" s="10"/>
      <c r="BB178" s="10">
        <v>57680</v>
      </c>
      <c r="BC178" s="10">
        <v>0</v>
      </c>
      <c r="BD178" s="10">
        <v>0</v>
      </c>
      <c r="BE178" s="10"/>
      <c r="BF178" s="10">
        <v>82000</v>
      </c>
      <c r="BG178" s="10">
        <v>3655</v>
      </c>
      <c r="BH178" s="10">
        <v>405</v>
      </c>
      <c r="BI178" s="10"/>
      <c r="BJ178" s="10">
        <v>125000</v>
      </c>
      <c r="BK178" s="10">
        <v>14368</v>
      </c>
      <c r="BL178" s="10">
        <v>27147</v>
      </c>
      <c r="BM178" s="10"/>
      <c r="BN178" s="10">
        <v>28963</v>
      </c>
      <c r="BO178" s="10">
        <v>10980</v>
      </c>
      <c r="BP178" s="10">
        <v>75570</v>
      </c>
    </row>
    <row r="179" spans="1:68" ht="12">
      <c r="A179" s="1" t="s">
        <v>43</v>
      </c>
      <c r="B179" s="6">
        <v>11675541.117716022</v>
      </c>
      <c r="C179" s="6">
        <v>0</v>
      </c>
      <c r="D179" s="6">
        <v>1131040.6090059753</v>
      </c>
      <c r="E179" s="6"/>
      <c r="F179" s="6">
        <v>3690601.0008934704</v>
      </c>
      <c r="G179" s="6">
        <v>283018.3807010386</v>
      </c>
      <c r="H179" s="6">
        <v>2559560.391887495</v>
      </c>
      <c r="I179" s="6"/>
      <c r="J179" s="6">
        <v>10358782.607797466</v>
      </c>
      <c r="K179" s="6">
        <v>42917.56831433633</v>
      </c>
      <c r="L179" s="6">
        <v>3211845.4554375163</v>
      </c>
      <c r="M179" s="6"/>
      <c r="N179" s="6">
        <v>4372768.777081708</v>
      </c>
      <c r="O179" s="6">
        <v>16949.08251431877</v>
      </c>
      <c r="P179" s="6">
        <v>5027273.055927117</v>
      </c>
      <c r="Q179" s="6"/>
      <c r="R179" s="6">
        <v>10287665</v>
      </c>
      <c r="S179" s="10">
        <v>620055</v>
      </c>
      <c r="T179" s="10">
        <v>5185318</v>
      </c>
      <c r="U179" s="10"/>
      <c r="V179" s="10">
        <v>22809664</v>
      </c>
      <c r="W179" s="10">
        <v>548131</v>
      </c>
      <c r="X179" s="10">
        <v>5725215</v>
      </c>
      <c r="Y179" s="10"/>
      <c r="Z179" s="10">
        <v>14537021</v>
      </c>
      <c r="AA179" s="10">
        <v>924611</v>
      </c>
      <c r="AB179" s="10">
        <v>10360090</v>
      </c>
      <c r="AC179" s="10"/>
      <c r="AD179" s="10">
        <v>5887384</v>
      </c>
      <c r="AE179" s="10">
        <v>467108</v>
      </c>
      <c r="AF179" s="10">
        <v>10064620</v>
      </c>
      <c r="AG179" s="10"/>
      <c r="AH179" s="10">
        <v>3666035</v>
      </c>
      <c r="AI179" s="10">
        <v>586416</v>
      </c>
      <c r="AJ179" s="10">
        <v>10959503</v>
      </c>
      <c r="AK179" s="10"/>
      <c r="AL179" s="10">
        <v>1407678</v>
      </c>
      <c r="AM179" s="10">
        <v>408047</v>
      </c>
      <c r="AN179" s="10">
        <v>12172696</v>
      </c>
      <c r="AO179" s="10"/>
      <c r="AP179" s="10">
        <v>4830126</v>
      </c>
      <c r="AQ179" s="10">
        <v>728363</v>
      </c>
      <c r="AR179" s="10">
        <v>4642888</v>
      </c>
      <c r="AS179" s="10"/>
      <c r="AT179" s="10">
        <v>8161889</v>
      </c>
      <c r="AU179" s="10">
        <v>1043000</v>
      </c>
      <c r="AV179" s="10">
        <v>3707975</v>
      </c>
      <c r="AW179" s="10"/>
      <c r="AX179" s="10">
        <v>13706697</v>
      </c>
      <c r="AY179" s="10">
        <v>889440</v>
      </c>
      <c r="AZ179" s="10">
        <v>3410594</v>
      </c>
      <c r="BA179" s="10"/>
      <c r="BB179" s="10">
        <v>1665405</v>
      </c>
      <c r="BC179" s="10">
        <v>456013</v>
      </c>
      <c r="BD179" s="10">
        <v>4961851</v>
      </c>
      <c r="BE179" s="10"/>
      <c r="BF179" s="10">
        <v>1879205</v>
      </c>
      <c r="BG179" s="10">
        <v>609502</v>
      </c>
      <c r="BH179" s="10">
        <v>4551032</v>
      </c>
      <c r="BI179" s="10"/>
      <c r="BJ179" s="10">
        <v>1342507</v>
      </c>
      <c r="BK179" s="10">
        <v>318060</v>
      </c>
      <c r="BL179" s="10">
        <v>3649268</v>
      </c>
      <c r="BM179" s="10"/>
      <c r="BN179" s="10">
        <v>591126</v>
      </c>
      <c r="BO179" s="10">
        <v>104000</v>
      </c>
      <c r="BP179" s="10">
        <v>2588918</v>
      </c>
    </row>
    <row r="180" spans="1:68" ht="12">
      <c r="A180" s="1" t="s">
        <v>44</v>
      </c>
      <c r="B180" s="6">
        <v>1549.3706972684595</v>
      </c>
      <c r="C180" s="6">
        <v>1549.3706972684595</v>
      </c>
      <c r="D180" s="6">
        <v>0</v>
      </c>
      <c r="E180" s="6"/>
      <c r="F180" s="6">
        <v>159585.18181865133</v>
      </c>
      <c r="G180" s="6">
        <v>149772.5007359511</v>
      </c>
      <c r="H180" s="6">
        <v>0</v>
      </c>
      <c r="I180" s="6"/>
      <c r="J180" s="6">
        <v>0</v>
      </c>
      <c r="K180" s="6">
        <v>0</v>
      </c>
      <c r="L180" s="6">
        <v>9089.641423974963</v>
      </c>
      <c r="M180" s="6"/>
      <c r="N180" s="6">
        <v>0</v>
      </c>
      <c r="O180" s="6">
        <v>0</v>
      </c>
      <c r="P180" s="6">
        <v>0</v>
      </c>
      <c r="Q180" s="6"/>
      <c r="R180" s="6">
        <v>0</v>
      </c>
      <c r="S180" s="10">
        <v>0</v>
      </c>
      <c r="T180" s="10">
        <v>0</v>
      </c>
      <c r="U180" s="10"/>
      <c r="V180" s="10" t="s">
        <v>1</v>
      </c>
      <c r="W180" s="10" t="s">
        <v>1</v>
      </c>
      <c r="X180" s="10" t="s">
        <v>1</v>
      </c>
      <c r="Y180" s="10"/>
      <c r="Z180" s="10" t="s">
        <v>1</v>
      </c>
      <c r="AA180" s="10" t="s">
        <v>1</v>
      </c>
      <c r="AB180" s="10" t="s">
        <v>1</v>
      </c>
      <c r="AC180" s="10"/>
      <c r="AD180" s="10">
        <v>0</v>
      </c>
      <c r="AE180" s="10">
        <v>0</v>
      </c>
      <c r="AF180" s="10">
        <v>0</v>
      </c>
      <c r="AG180" s="10"/>
      <c r="AH180" s="10">
        <v>0</v>
      </c>
      <c r="AI180" s="10">
        <v>0</v>
      </c>
      <c r="AJ180" s="10">
        <v>0</v>
      </c>
      <c r="AK180" s="10"/>
      <c r="AL180" s="10">
        <v>0</v>
      </c>
      <c r="AM180" s="10">
        <v>0</v>
      </c>
      <c r="AN180" s="10">
        <v>0</v>
      </c>
      <c r="AO180" s="10"/>
      <c r="AP180" s="10">
        <v>0</v>
      </c>
      <c r="AQ180" s="10">
        <v>0</v>
      </c>
      <c r="AR180" s="10">
        <v>0</v>
      </c>
      <c r="AS180" s="10"/>
      <c r="AT180" s="10">
        <v>0</v>
      </c>
      <c r="AU180" s="10">
        <v>0</v>
      </c>
      <c r="AV180" s="10">
        <v>0</v>
      </c>
      <c r="AW180" s="10"/>
      <c r="AX180" s="10">
        <v>0</v>
      </c>
      <c r="AY180" s="10">
        <v>0</v>
      </c>
      <c r="AZ180" s="10">
        <v>0</v>
      </c>
      <c r="BA180" s="10"/>
      <c r="BB180" s="10">
        <v>0</v>
      </c>
      <c r="BC180" s="10">
        <v>0</v>
      </c>
      <c r="BD180" s="10">
        <v>0</v>
      </c>
      <c r="BE180" s="10"/>
      <c r="BF180" s="10">
        <v>0</v>
      </c>
      <c r="BG180" s="10">
        <v>0</v>
      </c>
      <c r="BH180" s="10">
        <v>0</v>
      </c>
      <c r="BI180" s="10"/>
      <c r="BJ180" s="10">
        <v>0</v>
      </c>
      <c r="BK180" s="10">
        <v>0</v>
      </c>
      <c r="BL180" s="10">
        <v>0</v>
      </c>
      <c r="BM180" s="10"/>
      <c r="BN180" s="10">
        <v>0</v>
      </c>
      <c r="BO180" s="10">
        <v>0</v>
      </c>
      <c r="BP180" s="10">
        <v>0</v>
      </c>
    </row>
    <row r="181" spans="1:68" ht="12">
      <c r="A181" s="1" t="s">
        <v>45</v>
      </c>
      <c r="B181" s="6">
        <v>0</v>
      </c>
      <c r="C181" s="6">
        <v>0</v>
      </c>
      <c r="D181" s="6">
        <v>0</v>
      </c>
      <c r="E181" s="6"/>
      <c r="F181" s="6">
        <v>10329.13798178973</v>
      </c>
      <c r="G181" s="6">
        <v>0</v>
      </c>
      <c r="H181" s="6">
        <v>0</v>
      </c>
      <c r="I181" s="6"/>
      <c r="J181" s="6">
        <v>0</v>
      </c>
      <c r="K181" s="6">
        <v>0</v>
      </c>
      <c r="L181" s="6">
        <v>10329.13798178973</v>
      </c>
      <c r="M181" s="6"/>
      <c r="N181" s="6">
        <v>0</v>
      </c>
      <c r="O181" s="6">
        <v>0</v>
      </c>
      <c r="P181" s="6">
        <v>0</v>
      </c>
      <c r="Q181" s="6"/>
      <c r="R181" s="6">
        <v>0</v>
      </c>
      <c r="S181" s="10">
        <v>0</v>
      </c>
      <c r="T181" s="10">
        <v>0</v>
      </c>
      <c r="U181" s="10"/>
      <c r="V181" s="10" t="s">
        <v>1</v>
      </c>
      <c r="W181" s="10" t="s">
        <v>1</v>
      </c>
      <c r="X181" s="10" t="s">
        <v>1</v>
      </c>
      <c r="Y181" s="10"/>
      <c r="Z181" s="10" t="s">
        <v>1</v>
      </c>
      <c r="AA181" s="10" t="s">
        <v>1</v>
      </c>
      <c r="AB181" s="10" t="s">
        <v>1</v>
      </c>
      <c r="AC181" s="10"/>
      <c r="AD181" s="10">
        <v>100000</v>
      </c>
      <c r="AE181" s="10">
        <v>100000</v>
      </c>
      <c r="AF181" s="10">
        <v>0</v>
      </c>
      <c r="AG181" s="10"/>
      <c r="AH181" s="10">
        <v>20000</v>
      </c>
      <c r="AI181" s="10">
        <v>5000</v>
      </c>
      <c r="AJ181" s="10">
        <v>0</v>
      </c>
      <c r="AK181" s="10"/>
      <c r="AL181" s="10">
        <v>0</v>
      </c>
      <c r="AM181" s="10">
        <v>0</v>
      </c>
      <c r="AN181" s="10">
        <v>15000</v>
      </c>
      <c r="AO181" s="10"/>
      <c r="AP181" s="10">
        <v>0</v>
      </c>
      <c r="AQ181" s="10">
        <v>0</v>
      </c>
      <c r="AR181" s="10">
        <v>0</v>
      </c>
      <c r="AS181" s="10"/>
      <c r="AT181" s="10">
        <v>0</v>
      </c>
      <c r="AU181" s="10">
        <v>0</v>
      </c>
      <c r="AV181" s="10">
        <v>0</v>
      </c>
      <c r="AW181" s="10"/>
      <c r="AX181" s="10">
        <v>0</v>
      </c>
      <c r="AY181" s="10">
        <v>0</v>
      </c>
      <c r="AZ181" s="10">
        <v>0</v>
      </c>
      <c r="BA181" s="10"/>
      <c r="BB181" s="10">
        <v>0</v>
      </c>
      <c r="BC181" s="10">
        <v>0</v>
      </c>
      <c r="BD181" s="10">
        <v>0</v>
      </c>
      <c r="BE181" s="10"/>
      <c r="BF181" s="10">
        <v>0</v>
      </c>
      <c r="BG181" s="10">
        <v>0</v>
      </c>
      <c r="BH181" s="10">
        <v>0</v>
      </c>
      <c r="BI181" s="10"/>
      <c r="BJ181" s="10">
        <v>0</v>
      </c>
      <c r="BK181" s="10">
        <v>0</v>
      </c>
      <c r="BL181" s="10">
        <v>0</v>
      </c>
      <c r="BM181" s="10"/>
      <c r="BN181" s="10">
        <v>0</v>
      </c>
      <c r="BO181" s="10">
        <v>0</v>
      </c>
      <c r="BP181" s="10">
        <v>0</v>
      </c>
    </row>
    <row r="182" spans="1:68" ht="12">
      <c r="A182" s="1" t="s">
        <v>46</v>
      </c>
      <c r="B182" s="6">
        <v>2582284.4954474326</v>
      </c>
      <c r="C182" s="6">
        <v>1699143.1980044106</v>
      </c>
      <c r="D182" s="6">
        <v>0</v>
      </c>
      <c r="E182" s="6"/>
      <c r="F182" s="6">
        <v>0</v>
      </c>
      <c r="G182" s="6">
        <v>0</v>
      </c>
      <c r="H182" s="6">
        <v>438988.36422606354</v>
      </c>
      <c r="I182" s="6"/>
      <c r="J182" s="6">
        <v>0</v>
      </c>
      <c r="K182" s="6">
        <v>0</v>
      </c>
      <c r="L182" s="6">
        <v>0</v>
      </c>
      <c r="M182" s="6"/>
      <c r="N182" s="6">
        <v>0</v>
      </c>
      <c r="O182" s="6">
        <v>0</v>
      </c>
      <c r="P182" s="6">
        <v>87797.6728452127</v>
      </c>
      <c r="Q182" s="6"/>
      <c r="R182" s="6">
        <v>0</v>
      </c>
      <c r="S182" s="10">
        <v>0</v>
      </c>
      <c r="T182" s="10">
        <v>201418</v>
      </c>
      <c r="U182" s="10"/>
      <c r="V182" s="10" t="s">
        <v>1</v>
      </c>
      <c r="W182" s="10" t="s">
        <v>1</v>
      </c>
      <c r="X182" s="10" t="s">
        <v>1</v>
      </c>
      <c r="Y182" s="10"/>
      <c r="Z182" s="10" t="s">
        <v>1</v>
      </c>
      <c r="AA182" s="10" t="s">
        <v>1</v>
      </c>
      <c r="AB182" s="10" t="s">
        <v>1</v>
      </c>
      <c r="AC182" s="10"/>
      <c r="AD182" s="10">
        <v>0</v>
      </c>
      <c r="AE182" s="10">
        <v>0</v>
      </c>
      <c r="AF182" s="10">
        <v>0</v>
      </c>
      <c r="AG182" s="10"/>
      <c r="AH182" s="10">
        <v>0</v>
      </c>
      <c r="AI182" s="10">
        <v>0</v>
      </c>
      <c r="AJ182" s="10">
        <v>0</v>
      </c>
      <c r="AK182" s="10"/>
      <c r="AL182" s="10">
        <v>0</v>
      </c>
      <c r="AM182" s="10">
        <v>0</v>
      </c>
      <c r="AN182" s="10">
        <v>0</v>
      </c>
      <c r="AO182" s="10"/>
      <c r="AP182" s="10">
        <v>0</v>
      </c>
      <c r="AQ182" s="10">
        <v>0</v>
      </c>
      <c r="AR182" s="10">
        <v>0</v>
      </c>
      <c r="AS182" s="10"/>
      <c r="AT182" s="10">
        <v>0</v>
      </c>
      <c r="AU182" s="10">
        <v>0</v>
      </c>
      <c r="AV182" s="10">
        <v>0</v>
      </c>
      <c r="AW182" s="10"/>
      <c r="AX182" s="10">
        <v>0</v>
      </c>
      <c r="AY182" s="10">
        <v>0</v>
      </c>
      <c r="AZ182" s="10">
        <v>0</v>
      </c>
      <c r="BA182" s="10"/>
      <c r="BB182" s="10">
        <v>0</v>
      </c>
      <c r="BC182" s="10">
        <v>0</v>
      </c>
      <c r="BD182" s="10">
        <v>0</v>
      </c>
      <c r="BE182" s="10"/>
      <c r="BF182" s="10">
        <v>0</v>
      </c>
      <c r="BG182" s="10">
        <v>0</v>
      </c>
      <c r="BH182" s="10">
        <v>0</v>
      </c>
      <c r="BI182" s="10"/>
      <c r="BJ182" s="10">
        <v>0</v>
      </c>
      <c r="BK182" s="10">
        <v>0</v>
      </c>
      <c r="BL182" s="10">
        <v>0</v>
      </c>
      <c r="BM182" s="10"/>
      <c r="BN182" s="10">
        <v>0</v>
      </c>
      <c r="BO182" s="10">
        <v>0</v>
      </c>
      <c r="BP182" s="10">
        <v>0</v>
      </c>
    </row>
    <row r="183" spans="1:68" ht="12">
      <c r="A183" s="1" t="s">
        <v>26</v>
      </c>
      <c r="B183" s="6">
        <v>0</v>
      </c>
      <c r="C183" s="6">
        <v>0</v>
      </c>
      <c r="D183" s="6">
        <v>0</v>
      </c>
      <c r="E183" s="6"/>
      <c r="F183" s="6">
        <v>4452891.383949553</v>
      </c>
      <c r="G183" s="6">
        <v>519555.64048402343</v>
      </c>
      <c r="H183" s="6">
        <v>3973619.381594509</v>
      </c>
      <c r="I183" s="6"/>
      <c r="J183" s="6">
        <v>11200658.999003239</v>
      </c>
      <c r="K183" s="6">
        <v>295878.1574883668</v>
      </c>
      <c r="L183" s="6">
        <v>4178187.9593238547</v>
      </c>
      <c r="M183" s="6"/>
      <c r="N183" s="6">
        <v>4966579.041146121</v>
      </c>
      <c r="O183" s="6">
        <v>37919.298444948276</v>
      </c>
      <c r="P183" s="6">
        <v>6146962.975204905</v>
      </c>
      <c r="Q183" s="6"/>
      <c r="R183" s="6">
        <v>10961362</v>
      </c>
      <c r="S183" s="6">
        <f aca="true" t="shared" si="83" ref="S183:AF183">SUM(S173:S182)</f>
        <v>745264</v>
      </c>
      <c r="T183" s="6">
        <f t="shared" si="83"/>
        <v>5909701</v>
      </c>
      <c r="U183" s="6"/>
      <c r="V183" s="6">
        <f t="shared" si="83"/>
        <v>31158208</v>
      </c>
      <c r="W183" s="6">
        <f t="shared" si="83"/>
        <v>1464941</v>
      </c>
      <c r="X183" s="6">
        <f t="shared" si="83"/>
        <v>6207163</v>
      </c>
      <c r="Y183" s="6"/>
      <c r="Z183" s="6">
        <f t="shared" si="83"/>
        <v>18255056</v>
      </c>
      <c r="AA183" s="6">
        <f t="shared" si="83"/>
        <v>1252776</v>
      </c>
      <c r="AB183" s="6">
        <f t="shared" si="83"/>
        <v>14098910</v>
      </c>
      <c r="AC183" s="6"/>
      <c r="AD183" s="6">
        <f t="shared" si="83"/>
        <v>7860134</v>
      </c>
      <c r="AE183" s="6">
        <f t="shared" si="83"/>
        <v>599909</v>
      </c>
      <c r="AF183" s="6">
        <f t="shared" si="83"/>
        <v>13217805</v>
      </c>
      <c r="AG183" s="6"/>
      <c r="AH183" s="6">
        <f aca="true" t="shared" si="84" ref="AH183:AN183">SUM(AH173:AH182)</f>
        <v>5228437</v>
      </c>
      <c r="AI183" s="6">
        <f t="shared" si="84"/>
        <v>611148</v>
      </c>
      <c r="AJ183" s="6">
        <f t="shared" si="84"/>
        <v>12295246</v>
      </c>
      <c r="AK183" s="6"/>
      <c r="AL183" s="6">
        <f t="shared" si="84"/>
        <v>2100291</v>
      </c>
      <c r="AM183" s="6">
        <f t="shared" si="84"/>
        <v>441868</v>
      </c>
      <c r="AN183" s="6">
        <f t="shared" si="84"/>
        <v>14551096</v>
      </c>
      <c r="AO183" s="6"/>
      <c r="AP183" s="6">
        <f aca="true" t="shared" si="85" ref="AP183:AV183">SUM(AP173:AP182)</f>
        <v>5277568</v>
      </c>
      <c r="AQ183" s="6">
        <f t="shared" si="85"/>
        <v>798667</v>
      </c>
      <c r="AR183" s="6">
        <f t="shared" si="85"/>
        <v>5426418</v>
      </c>
      <c r="AS183" s="6"/>
      <c r="AT183" s="6">
        <f t="shared" si="85"/>
        <v>8572399</v>
      </c>
      <c r="AU183" s="6">
        <f t="shared" si="85"/>
        <v>1194902</v>
      </c>
      <c r="AV183" s="6">
        <f t="shared" si="85"/>
        <v>4773566</v>
      </c>
      <c r="AW183" s="6"/>
      <c r="AX183" s="6">
        <f>SUM(AX173:AX182)</f>
        <v>13954549</v>
      </c>
      <c r="AY183" s="6">
        <f>SUM(AY173:AY182)</f>
        <v>897060</v>
      </c>
      <c r="AZ183" s="6">
        <f>SUM(AZ173:AZ182)</f>
        <v>3840127</v>
      </c>
      <c r="BA183" s="6"/>
      <c r="BB183" s="6">
        <f>SUM(BB173:BB182)</f>
        <v>2069297</v>
      </c>
      <c r="BC183" s="6">
        <f>SUM(BC173:BC182)</f>
        <v>456013</v>
      </c>
      <c r="BD183" s="6">
        <f>SUM(BD173:BD182)</f>
        <v>5431608</v>
      </c>
      <c r="BE183" s="6"/>
      <c r="BF183" s="6">
        <f>SUM(BF173:BF182)</f>
        <v>2298195</v>
      </c>
      <c r="BG183" s="6">
        <f>SUM(BG173:BG182)</f>
        <v>613157</v>
      </c>
      <c r="BH183" s="6">
        <f>SUM(BH173:BH182)</f>
        <v>4893945</v>
      </c>
      <c r="BI183" s="6"/>
      <c r="BJ183" s="6">
        <f>SUM(BJ173:BJ182)</f>
        <v>1978016</v>
      </c>
      <c r="BK183" s="6">
        <f>SUM(BK173:BK182)</f>
        <v>332428</v>
      </c>
      <c r="BL183" s="6">
        <f>SUM(BL173:BL182)</f>
        <v>4349520</v>
      </c>
      <c r="BM183" s="6"/>
      <c r="BN183" s="6">
        <f>SUM(BN173:BN182)</f>
        <v>756271</v>
      </c>
      <c r="BO183" s="6">
        <f>SUM(BO173:BO182)</f>
        <v>131307</v>
      </c>
      <c r="BP183" s="6">
        <f>SUM(BP173:BP182)</f>
        <v>3000127</v>
      </c>
    </row>
    <row r="184" spans="1:68" ht="12">
      <c r="A184" s="11" t="s">
        <v>31</v>
      </c>
      <c r="B184" s="6">
        <v>0</v>
      </c>
      <c r="C184" s="6">
        <v>0</v>
      </c>
      <c r="D184" s="6">
        <v>0</v>
      </c>
      <c r="E184" s="6"/>
      <c r="F184" s="6">
        <v>0</v>
      </c>
      <c r="G184" s="6">
        <v>0</v>
      </c>
      <c r="H184" s="6">
        <v>0</v>
      </c>
      <c r="I184" s="6"/>
      <c r="J184" s="6">
        <v>0</v>
      </c>
      <c r="K184" s="6">
        <v>0</v>
      </c>
      <c r="L184" s="6">
        <v>0</v>
      </c>
      <c r="M184" s="6"/>
      <c r="N184" s="6">
        <v>0</v>
      </c>
      <c r="O184" s="6">
        <v>0</v>
      </c>
      <c r="P184" s="6">
        <v>0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</row>
    <row r="185" spans="1:68" ht="12">
      <c r="A185" s="1" t="s">
        <v>37</v>
      </c>
      <c r="B185" s="6">
        <v>20658.27596357946</v>
      </c>
      <c r="C185" s="6">
        <v>16526.620770863567</v>
      </c>
      <c r="D185" s="6">
        <v>4266966.900277337</v>
      </c>
      <c r="E185" s="6"/>
      <c r="F185" s="6">
        <v>748862.5036797554</v>
      </c>
      <c r="G185" s="6">
        <v>0</v>
      </c>
      <c r="H185" s="6">
        <v>834077.8920295207</v>
      </c>
      <c r="I185" s="6"/>
      <c r="J185" s="6">
        <v>4653379.952176091</v>
      </c>
      <c r="K185" s="6">
        <v>7850.144866160194</v>
      </c>
      <c r="L185" s="6">
        <v>1837088.8357512124</v>
      </c>
      <c r="M185" s="6"/>
      <c r="N185" s="6">
        <v>1549370.6972684595</v>
      </c>
      <c r="O185" s="6">
        <v>0</v>
      </c>
      <c r="P185" s="6">
        <v>872296.7354759409</v>
      </c>
      <c r="Q185" s="6"/>
      <c r="R185" s="6">
        <v>0</v>
      </c>
      <c r="S185" s="10">
        <v>0</v>
      </c>
      <c r="T185" s="10">
        <v>1255838</v>
      </c>
      <c r="U185" s="10"/>
      <c r="V185" s="10">
        <v>4107747</v>
      </c>
      <c r="W185" s="10">
        <v>691</v>
      </c>
      <c r="X185" s="10">
        <v>949130</v>
      </c>
      <c r="Y185" s="10"/>
      <c r="Z185" s="10" t="s">
        <v>1</v>
      </c>
      <c r="AA185" s="10" t="s">
        <v>1</v>
      </c>
      <c r="AB185" s="10">
        <v>1995048</v>
      </c>
      <c r="AC185" s="10"/>
      <c r="AD185" s="10">
        <v>341255</v>
      </c>
      <c r="AE185" s="10">
        <v>16928</v>
      </c>
      <c r="AF185" s="10">
        <v>1112121</v>
      </c>
      <c r="AG185" s="10"/>
      <c r="AH185" s="10">
        <v>1314908</v>
      </c>
      <c r="AI185" s="10">
        <v>125383</v>
      </c>
      <c r="AJ185" s="10">
        <v>1496682</v>
      </c>
      <c r="AK185" s="10"/>
      <c r="AL185" s="10">
        <v>299864</v>
      </c>
      <c r="AM185" s="10">
        <v>65487</v>
      </c>
      <c r="AN185" s="10">
        <v>648272</v>
      </c>
      <c r="AO185" s="10"/>
      <c r="AP185" s="10">
        <v>357996</v>
      </c>
      <c r="AQ185" s="10">
        <v>54548</v>
      </c>
      <c r="AR185" s="10">
        <v>472134</v>
      </c>
      <c r="AS185" s="10"/>
      <c r="AT185" s="10">
        <v>215426</v>
      </c>
      <c r="AU185" s="10">
        <v>51785</v>
      </c>
      <c r="AV185" s="10">
        <v>849655</v>
      </c>
      <c r="AW185" s="10"/>
      <c r="AX185" s="10">
        <v>46000</v>
      </c>
      <c r="AY185" s="10">
        <v>0</v>
      </c>
      <c r="AZ185" s="10">
        <v>196012</v>
      </c>
      <c r="BA185" s="10"/>
      <c r="BB185" s="10">
        <v>4898</v>
      </c>
      <c r="BC185" s="10">
        <v>0</v>
      </c>
      <c r="BD185" s="10">
        <v>109966</v>
      </c>
      <c r="BE185" s="10"/>
      <c r="BF185" s="10">
        <v>12930</v>
      </c>
      <c r="BG185" s="10">
        <v>0</v>
      </c>
      <c r="BH185" s="10">
        <v>185970</v>
      </c>
      <c r="BI185" s="10"/>
      <c r="BJ185" s="10">
        <v>79066</v>
      </c>
      <c r="BK185" s="10">
        <v>0</v>
      </c>
      <c r="BL185" s="10">
        <v>2187</v>
      </c>
      <c r="BM185" s="10"/>
      <c r="BN185" s="10">
        <v>0</v>
      </c>
      <c r="BO185" s="10">
        <v>0</v>
      </c>
      <c r="BP185" s="10">
        <v>17109</v>
      </c>
    </row>
    <row r="186" spans="1:68" ht="12">
      <c r="A186" s="1" t="s">
        <v>38</v>
      </c>
      <c r="B186" s="6">
        <v>0</v>
      </c>
      <c r="C186" s="6">
        <v>0</v>
      </c>
      <c r="D186" s="6">
        <v>0</v>
      </c>
      <c r="E186" s="6"/>
      <c r="F186" s="6">
        <v>0</v>
      </c>
      <c r="G186" s="6">
        <v>0</v>
      </c>
      <c r="H186" s="6">
        <v>0</v>
      </c>
      <c r="I186" s="6"/>
      <c r="J186" s="6">
        <v>0</v>
      </c>
      <c r="K186" s="6">
        <v>0</v>
      </c>
      <c r="L186" s="6">
        <v>0</v>
      </c>
      <c r="M186" s="6"/>
      <c r="N186" s="6">
        <v>0</v>
      </c>
      <c r="O186" s="6">
        <v>0</v>
      </c>
      <c r="P186" s="6">
        <v>0</v>
      </c>
      <c r="Q186" s="6"/>
      <c r="R186" s="6">
        <v>0</v>
      </c>
      <c r="S186" s="10">
        <v>0</v>
      </c>
      <c r="T186" s="10">
        <v>0</v>
      </c>
      <c r="U186" s="10"/>
      <c r="V186" s="10" t="s">
        <v>1</v>
      </c>
      <c r="W186" s="10" t="s">
        <v>1</v>
      </c>
      <c r="X186" s="10" t="s">
        <v>1</v>
      </c>
      <c r="Y186" s="10"/>
      <c r="Z186" s="10" t="s">
        <v>1</v>
      </c>
      <c r="AA186" s="10" t="s">
        <v>1</v>
      </c>
      <c r="AB186" s="10" t="s">
        <v>1</v>
      </c>
      <c r="AC186" s="10"/>
      <c r="AD186" s="10">
        <v>0</v>
      </c>
      <c r="AE186" s="10">
        <v>0</v>
      </c>
      <c r="AF186" s="10">
        <v>0</v>
      </c>
      <c r="AG186" s="10"/>
      <c r="AH186" s="10">
        <v>0</v>
      </c>
      <c r="AI186" s="10">
        <v>0</v>
      </c>
      <c r="AJ186" s="10">
        <v>0</v>
      </c>
      <c r="AK186" s="10"/>
      <c r="AL186" s="10">
        <v>0</v>
      </c>
      <c r="AM186" s="10">
        <v>0</v>
      </c>
      <c r="AN186" s="10">
        <v>0</v>
      </c>
      <c r="AO186" s="10"/>
      <c r="AP186" s="10">
        <v>0</v>
      </c>
      <c r="AQ186" s="10">
        <v>0</v>
      </c>
      <c r="AR186" s="10">
        <v>0</v>
      </c>
      <c r="AS186" s="10"/>
      <c r="AT186" s="10">
        <v>0</v>
      </c>
      <c r="AU186" s="10">
        <v>0</v>
      </c>
      <c r="AV186" s="10">
        <v>0</v>
      </c>
      <c r="AW186" s="10"/>
      <c r="AX186" s="10">
        <v>0</v>
      </c>
      <c r="AY186" s="10">
        <v>0</v>
      </c>
      <c r="AZ186" s="10">
        <v>0</v>
      </c>
      <c r="BA186" s="10"/>
      <c r="BB186" s="10">
        <v>0</v>
      </c>
      <c r="BC186" s="10">
        <v>0</v>
      </c>
      <c r="BD186" s="10">
        <v>0</v>
      </c>
      <c r="BE186" s="10"/>
      <c r="BF186" s="10">
        <v>0</v>
      </c>
      <c r="BG186" s="10">
        <v>0</v>
      </c>
      <c r="BH186" s="10">
        <v>0</v>
      </c>
      <c r="BI186" s="10"/>
      <c r="BJ186" s="10">
        <v>0</v>
      </c>
      <c r="BK186" s="10">
        <v>0</v>
      </c>
      <c r="BL186" s="10">
        <v>0</v>
      </c>
      <c r="BM186" s="10"/>
      <c r="BN186" s="10">
        <v>0</v>
      </c>
      <c r="BO186" s="10">
        <v>0</v>
      </c>
      <c r="BP186" s="10">
        <v>0</v>
      </c>
    </row>
    <row r="187" spans="1:68" ht="12">
      <c r="A187" s="1" t="s">
        <v>39</v>
      </c>
      <c r="B187" s="6">
        <v>0</v>
      </c>
      <c r="C187" s="6">
        <v>0</v>
      </c>
      <c r="D187" s="6">
        <v>0</v>
      </c>
      <c r="E187" s="6"/>
      <c r="F187" s="6">
        <v>0</v>
      </c>
      <c r="G187" s="6">
        <v>0</v>
      </c>
      <c r="H187" s="6">
        <v>0</v>
      </c>
      <c r="I187" s="6"/>
      <c r="J187" s="6">
        <v>0</v>
      </c>
      <c r="K187" s="6">
        <v>0</v>
      </c>
      <c r="L187" s="6">
        <v>0</v>
      </c>
      <c r="M187" s="6"/>
      <c r="N187" s="6">
        <v>0</v>
      </c>
      <c r="O187" s="6">
        <v>0</v>
      </c>
      <c r="P187" s="6">
        <v>0</v>
      </c>
      <c r="Q187" s="6"/>
      <c r="R187" s="6">
        <v>0</v>
      </c>
      <c r="S187" s="10">
        <v>0</v>
      </c>
      <c r="T187" s="10">
        <v>0</v>
      </c>
      <c r="U187" s="10"/>
      <c r="V187" s="10">
        <v>3000</v>
      </c>
      <c r="W187" s="10">
        <v>3000</v>
      </c>
      <c r="X187" s="10" t="s">
        <v>1</v>
      </c>
      <c r="Y187" s="10"/>
      <c r="Z187" s="10">
        <v>5716</v>
      </c>
      <c r="AA187" s="10">
        <v>819</v>
      </c>
      <c r="AB187" s="10" t="s">
        <v>1</v>
      </c>
      <c r="AC187" s="10"/>
      <c r="AD187" s="10">
        <v>23241</v>
      </c>
      <c r="AE187" s="10">
        <v>0</v>
      </c>
      <c r="AF187" s="10">
        <v>4805</v>
      </c>
      <c r="AG187" s="10"/>
      <c r="AH187" s="10">
        <v>21116</v>
      </c>
      <c r="AI187" s="10">
        <v>7351</v>
      </c>
      <c r="AJ187" s="10">
        <v>23241</v>
      </c>
      <c r="AK187" s="10"/>
      <c r="AL187" s="10">
        <v>8709</v>
      </c>
      <c r="AM187" s="10">
        <v>1930</v>
      </c>
      <c r="AN187" s="10">
        <v>13717</v>
      </c>
      <c r="AO187" s="10"/>
      <c r="AP187" s="10">
        <v>6600</v>
      </c>
      <c r="AQ187" s="10">
        <v>6600</v>
      </c>
      <c r="AR187" s="10">
        <v>6779</v>
      </c>
      <c r="AS187" s="10"/>
      <c r="AT187" s="10">
        <v>0</v>
      </c>
      <c r="AU187" s="10">
        <v>0</v>
      </c>
      <c r="AV187" s="10">
        <v>0</v>
      </c>
      <c r="AW187" s="10"/>
      <c r="AX187" s="10">
        <v>0</v>
      </c>
      <c r="AY187" s="10">
        <v>0</v>
      </c>
      <c r="AZ187" s="10">
        <v>0</v>
      </c>
      <c r="BA187" s="10"/>
      <c r="BB187" s="10">
        <v>0</v>
      </c>
      <c r="BC187" s="10">
        <v>0</v>
      </c>
      <c r="BD187" s="10">
        <v>0</v>
      </c>
      <c r="BE187" s="10"/>
      <c r="BF187" s="10">
        <v>0</v>
      </c>
      <c r="BG187" s="10">
        <v>0</v>
      </c>
      <c r="BH187" s="10">
        <v>0</v>
      </c>
      <c r="BI187" s="10"/>
      <c r="BJ187" s="10">
        <v>0</v>
      </c>
      <c r="BK187" s="10">
        <v>0</v>
      </c>
      <c r="BL187" s="10">
        <v>0</v>
      </c>
      <c r="BM187" s="10"/>
      <c r="BN187" s="10">
        <v>0</v>
      </c>
      <c r="BO187" s="10">
        <v>0</v>
      </c>
      <c r="BP187" s="10">
        <v>0</v>
      </c>
    </row>
    <row r="188" spans="1:68" ht="12">
      <c r="A188" s="1" t="s">
        <v>40</v>
      </c>
      <c r="B188" s="6">
        <v>0</v>
      </c>
      <c r="C188" s="6">
        <v>0</v>
      </c>
      <c r="D188" s="6">
        <v>0</v>
      </c>
      <c r="E188" s="6"/>
      <c r="F188" s="6">
        <v>0</v>
      </c>
      <c r="G188" s="6">
        <v>0</v>
      </c>
      <c r="H188" s="6">
        <v>0</v>
      </c>
      <c r="I188" s="6"/>
      <c r="J188" s="6">
        <v>0</v>
      </c>
      <c r="K188" s="6">
        <v>0</v>
      </c>
      <c r="L188" s="6">
        <v>0</v>
      </c>
      <c r="M188" s="6"/>
      <c r="N188" s="6">
        <v>0</v>
      </c>
      <c r="O188" s="6">
        <v>0</v>
      </c>
      <c r="P188" s="6">
        <v>0</v>
      </c>
      <c r="Q188" s="6"/>
      <c r="R188" s="6">
        <v>0</v>
      </c>
      <c r="S188" s="10">
        <v>0</v>
      </c>
      <c r="T188" s="10">
        <v>0</v>
      </c>
      <c r="U188" s="10"/>
      <c r="V188" s="10" t="s">
        <v>1</v>
      </c>
      <c r="W188" s="10" t="s">
        <v>1</v>
      </c>
      <c r="X188" s="10" t="s">
        <v>1</v>
      </c>
      <c r="Y188" s="10"/>
      <c r="Z188" s="10" t="s">
        <v>1</v>
      </c>
      <c r="AA188" s="10" t="s">
        <v>1</v>
      </c>
      <c r="AB188" s="10" t="s">
        <v>1</v>
      </c>
      <c r="AC188" s="10"/>
      <c r="AD188" s="10">
        <v>0</v>
      </c>
      <c r="AE188" s="10">
        <v>0</v>
      </c>
      <c r="AF188" s="10">
        <v>0</v>
      </c>
      <c r="AG188" s="10"/>
      <c r="AH188" s="10">
        <v>0</v>
      </c>
      <c r="AI188" s="10">
        <v>0</v>
      </c>
      <c r="AJ188" s="10">
        <v>0</v>
      </c>
      <c r="AK188" s="10"/>
      <c r="AL188" s="10">
        <v>0</v>
      </c>
      <c r="AM188" s="10">
        <v>0</v>
      </c>
      <c r="AN188" s="10">
        <v>0</v>
      </c>
      <c r="AO188" s="10"/>
      <c r="AP188" s="10">
        <v>0</v>
      </c>
      <c r="AQ188" s="10">
        <v>0</v>
      </c>
      <c r="AR188" s="10">
        <v>0</v>
      </c>
      <c r="AS188" s="10"/>
      <c r="AT188" s="10">
        <v>0</v>
      </c>
      <c r="AU188" s="10">
        <v>0</v>
      </c>
      <c r="AV188" s="10">
        <v>0</v>
      </c>
      <c r="AW188" s="10"/>
      <c r="AX188" s="10">
        <v>0</v>
      </c>
      <c r="AY188" s="10">
        <v>0</v>
      </c>
      <c r="AZ188" s="10">
        <v>0</v>
      </c>
      <c r="BA188" s="10"/>
      <c r="BB188" s="10">
        <v>0</v>
      </c>
      <c r="BC188" s="10">
        <v>0</v>
      </c>
      <c r="BD188" s="10">
        <v>0</v>
      </c>
      <c r="BE188" s="10"/>
      <c r="BF188" s="10">
        <v>0</v>
      </c>
      <c r="BG188" s="10">
        <v>0</v>
      </c>
      <c r="BH188" s="10">
        <v>0</v>
      </c>
      <c r="BI188" s="10"/>
      <c r="BJ188" s="10">
        <v>0</v>
      </c>
      <c r="BK188" s="10">
        <v>0</v>
      </c>
      <c r="BL188" s="10">
        <v>0</v>
      </c>
      <c r="BM188" s="10"/>
      <c r="BN188" s="10">
        <v>0</v>
      </c>
      <c r="BO188" s="10">
        <v>0</v>
      </c>
      <c r="BP188" s="10">
        <v>0</v>
      </c>
    </row>
    <row r="189" spans="1:68" ht="12">
      <c r="A189" s="1" t="s">
        <v>47</v>
      </c>
      <c r="B189" s="6">
        <v>0</v>
      </c>
      <c r="C189" s="6">
        <v>0</v>
      </c>
      <c r="D189" s="6">
        <v>18075.991468132026</v>
      </c>
      <c r="E189" s="6"/>
      <c r="F189" s="6">
        <v>0</v>
      </c>
      <c r="G189" s="6">
        <v>0</v>
      </c>
      <c r="H189" s="6">
        <v>0</v>
      </c>
      <c r="I189" s="6"/>
      <c r="J189" s="6">
        <v>74369.79346888606</v>
      </c>
      <c r="K189" s="6">
        <v>0</v>
      </c>
      <c r="L189" s="6">
        <v>0</v>
      </c>
      <c r="M189" s="6"/>
      <c r="N189" s="6">
        <v>30814.917341073302</v>
      </c>
      <c r="O189" s="6">
        <v>14140.07344017105</v>
      </c>
      <c r="P189" s="6">
        <v>4648.112091805378</v>
      </c>
      <c r="Q189" s="6"/>
      <c r="R189" s="6">
        <v>24468</v>
      </c>
      <c r="S189" s="10">
        <v>4468</v>
      </c>
      <c r="T189" s="10">
        <v>52311</v>
      </c>
      <c r="U189" s="10"/>
      <c r="V189" s="10">
        <v>48009</v>
      </c>
      <c r="W189" s="10">
        <v>23340</v>
      </c>
      <c r="X189" s="10">
        <v>38657</v>
      </c>
      <c r="Y189" s="10"/>
      <c r="Z189" s="10" t="s">
        <v>1</v>
      </c>
      <c r="AA189" s="10" t="s">
        <v>1</v>
      </c>
      <c r="AB189" s="10">
        <v>29184</v>
      </c>
      <c r="AC189" s="10"/>
      <c r="AD189" s="10">
        <v>42054</v>
      </c>
      <c r="AE189" s="10">
        <v>7367</v>
      </c>
      <c r="AF189" s="10">
        <v>2695</v>
      </c>
      <c r="AG189" s="10"/>
      <c r="AH189" s="10">
        <v>20411</v>
      </c>
      <c r="AI189" s="10">
        <v>19548</v>
      </c>
      <c r="AJ189" s="10">
        <v>34430</v>
      </c>
      <c r="AK189" s="10"/>
      <c r="AL189" s="10">
        <v>13805</v>
      </c>
      <c r="AM189" s="10">
        <v>643</v>
      </c>
      <c r="AN189" s="10">
        <v>609</v>
      </c>
      <c r="AO189" s="10"/>
      <c r="AP189" s="10">
        <v>36846</v>
      </c>
      <c r="AQ189" s="10">
        <v>7914</v>
      </c>
      <c r="AR189" s="10">
        <v>12811</v>
      </c>
      <c r="AS189" s="10"/>
      <c r="AT189" s="10">
        <v>646575</v>
      </c>
      <c r="AU189" s="10">
        <v>14170</v>
      </c>
      <c r="AV189" s="10">
        <v>25167</v>
      </c>
      <c r="AW189" s="10"/>
      <c r="AX189" s="10">
        <v>9735</v>
      </c>
      <c r="AY189" s="10">
        <v>4608</v>
      </c>
      <c r="AZ189" s="10">
        <v>2906</v>
      </c>
      <c r="BA189" s="10"/>
      <c r="BB189" s="10">
        <v>702807</v>
      </c>
      <c r="BC189" s="10">
        <v>976</v>
      </c>
      <c r="BD189" s="10">
        <v>3738</v>
      </c>
      <c r="BE189" s="10"/>
      <c r="BF189" s="10">
        <v>215777</v>
      </c>
      <c r="BG189" s="10">
        <v>0</v>
      </c>
      <c r="BH189" s="10">
        <v>59828</v>
      </c>
      <c r="BI189" s="10"/>
      <c r="BJ189" s="10">
        <v>79417</v>
      </c>
      <c r="BK189" s="10">
        <v>351</v>
      </c>
      <c r="BL189" s="10">
        <v>538776</v>
      </c>
      <c r="BM189" s="10"/>
      <c r="BN189" s="10">
        <v>3416</v>
      </c>
      <c r="BO189" s="10">
        <v>0</v>
      </c>
      <c r="BP189" s="10">
        <v>784708</v>
      </c>
    </row>
    <row r="190" spans="1:68" ht="12">
      <c r="A190" s="1" t="s">
        <v>42</v>
      </c>
      <c r="B190" s="6">
        <v>0</v>
      </c>
      <c r="C190" s="6">
        <v>0</v>
      </c>
      <c r="D190" s="6">
        <v>0</v>
      </c>
      <c r="E190" s="6"/>
      <c r="F190" s="6">
        <v>955445.26331555</v>
      </c>
      <c r="G190" s="6">
        <v>267524.673728354</v>
      </c>
      <c r="H190" s="6">
        <v>0</v>
      </c>
      <c r="I190" s="6"/>
      <c r="J190" s="6">
        <v>141560.83604042826</v>
      </c>
      <c r="K190" s="6">
        <v>0</v>
      </c>
      <c r="L190" s="6">
        <v>170430.77669953054</v>
      </c>
      <c r="M190" s="6"/>
      <c r="N190" s="6">
        <v>20658.27596357946</v>
      </c>
      <c r="O190" s="6">
        <v>0</v>
      </c>
      <c r="P190" s="6">
        <v>130254.5616055612</v>
      </c>
      <c r="Q190" s="6"/>
      <c r="R190" s="6">
        <v>50329</v>
      </c>
      <c r="S190" s="10">
        <v>0</v>
      </c>
      <c r="T190" s="10">
        <v>115781</v>
      </c>
      <c r="U190" s="10"/>
      <c r="V190" s="10">
        <v>1644730</v>
      </c>
      <c r="W190" s="10">
        <v>38750</v>
      </c>
      <c r="X190" s="10">
        <v>90627</v>
      </c>
      <c r="Y190" s="10"/>
      <c r="Z190" s="10">
        <v>619825</v>
      </c>
      <c r="AA190" s="10">
        <v>82933</v>
      </c>
      <c r="AB190" s="10">
        <v>489299</v>
      </c>
      <c r="AC190" s="10"/>
      <c r="AD190" s="10">
        <v>30000</v>
      </c>
      <c r="AE190" s="10">
        <v>8000</v>
      </c>
      <c r="AF190" s="10">
        <v>326688</v>
      </c>
      <c r="AG190" s="10"/>
      <c r="AH190" s="10">
        <v>93000</v>
      </c>
      <c r="AI190" s="10">
        <v>0</v>
      </c>
      <c r="AJ190" s="10">
        <v>230609</v>
      </c>
      <c r="AK190" s="10"/>
      <c r="AL190" s="10">
        <v>25000</v>
      </c>
      <c r="AM190" s="10">
        <v>0</v>
      </c>
      <c r="AN190" s="10">
        <v>193334</v>
      </c>
      <c r="AO190" s="10"/>
      <c r="AP190" s="10">
        <v>582</v>
      </c>
      <c r="AQ190" s="10">
        <v>212</v>
      </c>
      <c r="AR190" s="10">
        <v>48393</v>
      </c>
      <c r="AS190" s="10"/>
      <c r="AT190" s="10">
        <v>0</v>
      </c>
      <c r="AU190" s="10">
        <v>0</v>
      </c>
      <c r="AV190" s="10">
        <v>175450</v>
      </c>
      <c r="AW190" s="10"/>
      <c r="AX190" s="10">
        <v>1026436</v>
      </c>
      <c r="AY190" s="10">
        <v>81575</v>
      </c>
      <c r="AZ190" s="10">
        <v>13470</v>
      </c>
      <c r="BA190" s="10"/>
      <c r="BB190" s="10">
        <v>0</v>
      </c>
      <c r="BC190" s="10">
        <v>0</v>
      </c>
      <c r="BD190" s="10">
        <v>274765</v>
      </c>
      <c r="BE190" s="10"/>
      <c r="BF190" s="10">
        <v>219792</v>
      </c>
      <c r="BG190" s="10">
        <v>24720</v>
      </c>
      <c r="BH190" s="10">
        <v>208867</v>
      </c>
      <c r="BI190" s="10"/>
      <c r="BJ190" s="10">
        <v>29970</v>
      </c>
      <c r="BK190" s="10">
        <v>13470</v>
      </c>
      <c r="BL190" s="10">
        <v>437215</v>
      </c>
      <c r="BM190" s="10"/>
      <c r="BN190" s="10">
        <v>13470</v>
      </c>
      <c r="BO190" s="10">
        <v>0</v>
      </c>
      <c r="BP190" s="10">
        <v>141531</v>
      </c>
    </row>
    <row r="191" spans="1:68" ht="12">
      <c r="A191" s="1" t="s">
        <v>43</v>
      </c>
      <c r="B191" s="6">
        <v>1061318.9276288948</v>
      </c>
      <c r="C191" s="6">
        <v>0</v>
      </c>
      <c r="D191" s="6">
        <v>1032913.798178973</v>
      </c>
      <c r="E191" s="6"/>
      <c r="F191" s="6">
        <v>304709.570462797</v>
      </c>
      <c r="G191" s="6">
        <v>72303.9658725281</v>
      </c>
      <c r="H191" s="6">
        <v>0</v>
      </c>
      <c r="I191" s="6"/>
      <c r="J191" s="6">
        <v>404540.68905679474</v>
      </c>
      <c r="K191" s="6">
        <v>0</v>
      </c>
      <c r="L191" s="6">
        <v>1917139.6551100828</v>
      </c>
      <c r="M191" s="6"/>
      <c r="N191" s="6">
        <v>12085.091438693984</v>
      </c>
      <c r="O191" s="6">
        <v>0</v>
      </c>
      <c r="P191" s="6">
        <v>286055.66372458386</v>
      </c>
      <c r="Q191" s="6"/>
      <c r="R191" s="6">
        <v>909000</v>
      </c>
      <c r="S191" s="10">
        <v>0</v>
      </c>
      <c r="T191" s="10">
        <v>118827</v>
      </c>
      <c r="U191" s="10"/>
      <c r="V191" s="10">
        <v>1651080</v>
      </c>
      <c r="W191" s="10">
        <v>464940</v>
      </c>
      <c r="X191" s="10">
        <v>177777</v>
      </c>
      <c r="Y191" s="10"/>
      <c r="Z191" s="10">
        <v>407324</v>
      </c>
      <c r="AA191" s="10" t="s">
        <v>1</v>
      </c>
      <c r="AB191" s="10">
        <v>1416713</v>
      </c>
      <c r="AC191" s="10"/>
      <c r="AD191" s="10">
        <v>1011792</v>
      </c>
      <c r="AE191" s="10">
        <v>0</v>
      </c>
      <c r="AF191" s="10">
        <v>553990</v>
      </c>
      <c r="AG191" s="10"/>
      <c r="AH191" s="10">
        <v>395403</v>
      </c>
      <c r="AI191" s="10">
        <v>47670</v>
      </c>
      <c r="AJ191" s="10">
        <v>544685</v>
      </c>
      <c r="AK191" s="10"/>
      <c r="AL191" s="10">
        <v>290000</v>
      </c>
      <c r="AM191" s="10">
        <v>0</v>
      </c>
      <c r="AN191" s="10">
        <v>561557</v>
      </c>
      <c r="AO191" s="10"/>
      <c r="AP191" s="10">
        <v>239000</v>
      </c>
      <c r="AQ191" s="10">
        <v>0</v>
      </c>
      <c r="AR191" s="10">
        <v>436297</v>
      </c>
      <c r="AS191" s="10"/>
      <c r="AT191" s="10">
        <v>0</v>
      </c>
      <c r="AU191" s="10">
        <v>0</v>
      </c>
      <c r="AV191" s="10">
        <v>203537</v>
      </c>
      <c r="AW191" s="10"/>
      <c r="AX191" s="10">
        <v>1831615</v>
      </c>
      <c r="AY191" s="10">
        <v>0</v>
      </c>
      <c r="AZ191" s="10">
        <v>142191</v>
      </c>
      <c r="BA191" s="10"/>
      <c r="BB191" s="10">
        <v>1579316</v>
      </c>
      <c r="BC191" s="10">
        <v>0</v>
      </c>
      <c r="BD191" s="10">
        <v>373391</v>
      </c>
      <c r="BE191" s="10"/>
      <c r="BF191" s="10">
        <v>990711</v>
      </c>
      <c r="BG191" s="10">
        <v>0</v>
      </c>
      <c r="BH191" s="10">
        <v>1189248</v>
      </c>
      <c r="BI191" s="10"/>
      <c r="BJ191" s="10">
        <v>1365000</v>
      </c>
      <c r="BK191" s="10">
        <v>1000000</v>
      </c>
      <c r="BL191" s="10">
        <v>545461</v>
      </c>
      <c r="BM191" s="10"/>
      <c r="BN191" s="10">
        <v>0</v>
      </c>
      <c r="BO191" s="10">
        <v>0</v>
      </c>
      <c r="BP191" s="10">
        <v>1343336</v>
      </c>
    </row>
    <row r="192" spans="1:68" ht="12">
      <c r="A192" s="1" t="s">
        <v>44</v>
      </c>
      <c r="B192" s="6">
        <v>361519.82936264056</v>
      </c>
      <c r="C192" s="6">
        <v>0</v>
      </c>
      <c r="D192" s="6">
        <v>0</v>
      </c>
      <c r="E192" s="6"/>
      <c r="F192" s="6">
        <v>413165.5192715892</v>
      </c>
      <c r="G192" s="6">
        <v>413165.5192715892</v>
      </c>
      <c r="H192" s="6">
        <v>361519.82936264056</v>
      </c>
      <c r="I192" s="6"/>
      <c r="J192" s="6">
        <v>0</v>
      </c>
      <c r="K192" s="6">
        <v>0</v>
      </c>
      <c r="L192" s="6">
        <v>0</v>
      </c>
      <c r="M192" s="6"/>
      <c r="N192" s="6">
        <v>51645.68990894865</v>
      </c>
      <c r="O192" s="6">
        <v>51645.68990894865</v>
      </c>
      <c r="P192" s="6">
        <v>0</v>
      </c>
      <c r="Q192" s="6"/>
      <c r="R192" s="6">
        <v>355117</v>
      </c>
      <c r="S192" s="10">
        <v>25823</v>
      </c>
      <c r="T192" s="10">
        <v>0</v>
      </c>
      <c r="U192" s="10"/>
      <c r="V192" s="10">
        <v>19368</v>
      </c>
      <c r="W192" s="10">
        <v>19368</v>
      </c>
      <c r="X192" s="10">
        <v>329294</v>
      </c>
      <c r="Y192" s="10"/>
      <c r="Z192" s="10" t="s">
        <v>1</v>
      </c>
      <c r="AA192" s="10" t="s">
        <v>1</v>
      </c>
      <c r="AB192" s="10" t="s">
        <v>1</v>
      </c>
      <c r="AC192" s="10"/>
      <c r="AD192" s="10">
        <v>0</v>
      </c>
      <c r="AE192" s="10">
        <v>0</v>
      </c>
      <c r="AF192" s="10">
        <v>0</v>
      </c>
      <c r="AG192" s="10"/>
      <c r="AH192" s="10">
        <v>0</v>
      </c>
      <c r="AI192" s="10">
        <v>0</v>
      </c>
      <c r="AJ192" s="10">
        <v>0</v>
      </c>
      <c r="AK192" s="10"/>
      <c r="AL192" s="10">
        <v>372840</v>
      </c>
      <c r="AM192" s="10">
        <v>372840</v>
      </c>
      <c r="AN192" s="10">
        <v>0</v>
      </c>
      <c r="AO192" s="10"/>
      <c r="AP192" s="10">
        <v>0</v>
      </c>
      <c r="AQ192" s="10">
        <v>0</v>
      </c>
      <c r="AR192" s="10">
        <v>0</v>
      </c>
      <c r="AS192" s="10"/>
      <c r="AT192" s="10">
        <v>97904</v>
      </c>
      <c r="AU192" s="10">
        <v>97904</v>
      </c>
      <c r="AV192" s="10">
        <v>0</v>
      </c>
      <c r="AW192" s="10"/>
      <c r="AX192" s="10">
        <v>0</v>
      </c>
      <c r="AY192" s="10">
        <v>0</v>
      </c>
      <c r="AZ192" s="10">
        <v>0</v>
      </c>
      <c r="BA192" s="10"/>
      <c r="BB192" s="10">
        <v>0</v>
      </c>
      <c r="BC192" s="10">
        <v>0</v>
      </c>
      <c r="BD192" s="10">
        <v>0</v>
      </c>
      <c r="BE192" s="10"/>
      <c r="BF192" s="10">
        <v>0</v>
      </c>
      <c r="BG192" s="10">
        <v>0</v>
      </c>
      <c r="BH192" s="10">
        <v>0</v>
      </c>
      <c r="BI192" s="10"/>
      <c r="BJ192" s="10">
        <v>9630000</v>
      </c>
      <c r="BK192" s="10">
        <v>9630000</v>
      </c>
      <c r="BL192" s="10">
        <v>0</v>
      </c>
      <c r="BM192" s="10"/>
      <c r="BN192" s="10">
        <v>0</v>
      </c>
      <c r="BO192" s="10">
        <v>0</v>
      </c>
      <c r="BP192" s="10">
        <v>0</v>
      </c>
    </row>
    <row r="193" spans="1:68" ht="12">
      <c r="A193" s="1" t="s">
        <v>45</v>
      </c>
      <c r="B193" s="6">
        <v>0</v>
      </c>
      <c r="C193" s="6">
        <v>0</v>
      </c>
      <c r="D193" s="6">
        <v>0</v>
      </c>
      <c r="E193" s="6"/>
      <c r="F193" s="6">
        <v>0</v>
      </c>
      <c r="G193" s="6">
        <v>0</v>
      </c>
      <c r="H193" s="6">
        <v>0</v>
      </c>
      <c r="I193" s="6"/>
      <c r="J193" s="6">
        <v>413165.5192715892</v>
      </c>
      <c r="K193" s="6">
        <v>413165.5192715892</v>
      </c>
      <c r="L193" s="6">
        <v>0</v>
      </c>
      <c r="M193" s="6"/>
      <c r="N193" s="6">
        <v>154937.06972684595</v>
      </c>
      <c r="O193" s="6">
        <v>0</v>
      </c>
      <c r="P193" s="6">
        <v>0</v>
      </c>
      <c r="Q193" s="6"/>
      <c r="R193" s="6">
        <v>0</v>
      </c>
      <c r="S193" s="10">
        <v>0</v>
      </c>
      <c r="T193" s="10">
        <v>0</v>
      </c>
      <c r="U193" s="10"/>
      <c r="V193" s="10" t="s">
        <v>1</v>
      </c>
      <c r="W193" s="10" t="s">
        <v>1</v>
      </c>
      <c r="X193" s="10" t="s">
        <v>1</v>
      </c>
      <c r="Y193" s="10"/>
      <c r="Z193" s="10" t="s">
        <v>1</v>
      </c>
      <c r="AA193" s="10" t="s">
        <v>1</v>
      </c>
      <c r="AB193" s="10" t="s">
        <v>1</v>
      </c>
      <c r="AC193" s="10"/>
      <c r="AD193" s="10">
        <v>0</v>
      </c>
      <c r="AE193" s="10">
        <v>0</v>
      </c>
      <c r="AF193" s="10">
        <v>0</v>
      </c>
      <c r="AG193" s="10"/>
      <c r="AH193" s="10">
        <v>0</v>
      </c>
      <c r="AI193" s="10">
        <v>0</v>
      </c>
      <c r="AJ193" s="10">
        <v>0</v>
      </c>
      <c r="AK193" s="10"/>
      <c r="AL193" s="10">
        <v>0</v>
      </c>
      <c r="AM193" s="10">
        <v>0</v>
      </c>
      <c r="AN193" s="10">
        <v>0</v>
      </c>
      <c r="AO193" s="10"/>
      <c r="AP193" s="10">
        <v>0</v>
      </c>
      <c r="AQ193" s="10">
        <v>0</v>
      </c>
      <c r="AR193" s="10">
        <v>0</v>
      </c>
      <c r="AS193" s="10"/>
      <c r="AT193" s="10">
        <v>0</v>
      </c>
      <c r="AU193" s="10">
        <v>0</v>
      </c>
      <c r="AV193" s="10">
        <v>154937</v>
      </c>
      <c r="AW193" s="10"/>
      <c r="AX193" s="10">
        <v>0</v>
      </c>
      <c r="AY193" s="10">
        <v>0</v>
      </c>
      <c r="AZ193" s="10">
        <v>0</v>
      </c>
      <c r="BA193" s="10"/>
      <c r="BB193" s="10">
        <v>0</v>
      </c>
      <c r="BC193" s="10">
        <v>0</v>
      </c>
      <c r="BD193" s="10">
        <v>0</v>
      </c>
      <c r="BE193" s="10"/>
      <c r="BF193" s="10">
        <v>0</v>
      </c>
      <c r="BG193" s="10">
        <v>0</v>
      </c>
      <c r="BH193" s="10">
        <v>0</v>
      </c>
      <c r="BI193" s="10"/>
      <c r="BJ193" s="10">
        <v>0</v>
      </c>
      <c r="BK193" s="10">
        <v>0</v>
      </c>
      <c r="BL193" s="10">
        <v>0</v>
      </c>
      <c r="BM193" s="10"/>
      <c r="BN193" s="10">
        <v>0</v>
      </c>
      <c r="BO193" s="10">
        <v>0</v>
      </c>
      <c r="BP193" s="10">
        <v>0</v>
      </c>
    </row>
    <row r="194" spans="1:68" ht="12">
      <c r="A194" s="1" t="s">
        <v>46</v>
      </c>
      <c r="B194" s="6">
        <v>0</v>
      </c>
      <c r="C194" s="6">
        <v>0</v>
      </c>
      <c r="D194" s="6">
        <v>0</v>
      </c>
      <c r="E194" s="6"/>
      <c r="F194" s="6">
        <v>0</v>
      </c>
      <c r="G194" s="6">
        <v>0</v>
      </c>
      <c r="H194" s="6">
        <v>0</v>
      </c>
      <c r="I194" s="6"/>
      <c r="J194" s="6">
        <v>0</v>
      </c>
      <c r="K194" s="6">
        <v>0</v>
      </c>
      <c r="L194" s="6">
        <v>0</v>
      </c>
      <c r="M194" s="6"/>
      <c r="N194" s="6">
        <v>0</v>
      </c>
      <c r="O194" s="6">
        <v>0</v>
      </c>
      <c r="P194" s="6">
        <v>0</v>
      </c>
      <c r="Q194" s="6"/>
      <c r="R194" s="6">
        <v>0</v>
      </c>
      <c r="S194" s="10">
        <v>0</v>
      </c>
      <c r="T194" s="10">
        <v>0</v>
      </c>
      <c r="U194" s="10"/>
      <c r="V194" s="10" t="s">
        <v>1</v>
      </c>
      <c r="W194" s="10" t="s">
        <v>1</v>
      </c>
      <c r="X194" s="10" t="s">
        <v>1</v>
      </c>
      <c r="Y194" s="10"/>
      <c r="Z194" s="10" t="s">
        <v>1</v>
      </c>
      <c r="AA194" s="10" t="s">
        <v>1</v>
      </c>
      <c r="AB194" s="10" t="s">
        <v>1</v>
      </c>
      <c r="AC194" s="10"/>
      <c r="AD194" s="10">
        <v>0</v>
      </c>
      <c r="AE194" s="10">
        <v>0</v>
      </c>
      <c r="AF194" s="10">
        <v>0</v>
      </c>
      <c r="AG194" s="10"/>
      <c r="AH194" s="10">
        <v>0</v>
      </c>
      <c r="AI194" s="10">
        <v>0</v>
      </c>
      <c r="AJ194" s="10">
        <v>0</v>
      </c>
      <c r="AK194" s="10"/>
      <c r="AL194" s="10">
        <v>0</v>
      </c>
      <c r="AM194" s="10">
        <v>0</v>
      </c>
      <c r="AN194" s="10">
        <v>0</v>
      </c>
      <c r="AO194" s="10"/>
      <c r="AP194" s="10">
        <v>0</v>
      </c>
      <c r="AQ194" s="10">
        <v>0</v>
      </c>
      <c r="AR194" s="10">
        <v>0</v>
      </c>
      <c r="AS194" s="10"/>
      <c r="AT194" s="10">
        <v>0</v>
      </c>
      <c r="AU194" s="10">
        <v>0</v>
      </c>
      <c r="AV194" s="10">
        <v>0</v>
      </c>
      <c r="AW194" s="10"/>
      <c r="AX194" s="10">
        <v>0</v>
      </c>
      <c r="AY194" s="10">
        <v>0</v>
      </c>
      <c r="AZ194" s="10">
        <v>0</v>
      </c>
      <c r="BA194" s="10"/>
      <c r="BB194" s="10">
        <v>0</v>
      </c>
      <c r="BC194" s="10">
        <v>0</v>
      </c>
      <c r="BD194" s="10">
        <v>0</v>
      </c>
      <c r="BE194" s="10"/>
      <c r="BF194" s="10">
        <v>0</v>
      </c>
      <c r="BG194" s="10">
        <v>0</v>
      </c>
      <c r="BH194" s="10">
        <v>0</v>
      </c>
      <c r="BI194" s="10"/>
      <c r="BJ194" s="10">
        <v>0</v>
      </c>
      <c r="BK194" s="10">
        <v>0</v>
      </c>
      <c r="BL194" s="10">
        <v>0</v>
      </c>
      <c r="BM194" s="10"/>
      <c r="BN194" s="10">
        <v>0</v>
      </c>
      <c r="BO194" s="10">
        <v>0</v>
      </c>
      <c r="BP194" s="10">
        <v>0</v>
      </c>
    </row>
    <row r="195" spans="1:68" ht="12">
      <c r="A195" s="1" t="s">
        <v>26</v>
      </c>
      <c r="B195" s="6">
        <v>1443497.0329551147</v>
      </c>
      <c r="C195" s="6">
        <v>16526.620770863567</v>
      </c>
      <c r="D195" s="6">
        <v>5317956.689924442</v>
      </c>
      <c r="E195" s="6"/>
      <c r="F195" s="6">
        <v>2422182.856729692</v>
      </c>
      <c r="G195" s="6">
        <v>752994.1588724713</v>
      </c>
      <c r="H195" s="6">
        <v>1195597.7213921612</v>
      </c>
      <c r="I195" s="6"/>
      <c r="J195" s="6">
        <v>5687016.790013789</v>
      </c>
      <c r="K195" s="6">
        <v>421015.6641377494</v>
      </c>
      <c r="L195" s="6">
        <v>3924659.2675608257</v>
      </c>
      <c r="M195" s="6"/>
      <c r="N195" s="6">
        <v>1819511.741647601</v>
      </c>
      <c r="O195" s="6">
        <v>65785.7633491197</v>
      </c>
      <c r="P195" s="6">
        <v>1293255.0728978913</v>
      </c>
      <c r="Q195" s="6"/>
      <c r="R195" s="6">
        <v>1338914</v>
      </c>
      <c r="S195" s="6">
        <f aca="true" t="shared" si="86" ref="S195:AF195">SUM(S185:S194)</f>
        <v>30291</v>
      </c>
      <c r="T195" s="6">
        <f t="shared" si="86"/>
        <v>1542757</v>
      </c>
      <c r="U195" s="6"/>
      <c r="V195" s="6">
        <f t="shared" si="86"/>
        <v>7473934</v>
      </c>
      <c r="W195" s="6">
        <f t="shared" si="86"/>
        <v>550089</v>
      </c>
      <c r="X195" s="6">
        <f t="shared" si="86"/>
        <v>1585485</v>
      </c>
      <c r="Y195" s="6"/>
      <c r="Z195" s="6">
        <f t="shared" si="86"/>
        <v>1032865</v>
      </c>
      <c r="AA195" s="6">
        <f t="shared" si="86"/>
        <v>83752</v>
      </c>
      <c r="AB195" s="6">
        <f t="shared" si="86"/>
        <v>3930244</v>
      </c>
      <c r="AC195" s="6"/>
      <c r="AD195" s="6">
        <f t="shared" si="86"/>
        <v>1448342</v>
      </c>
      <c r="AE195" s="6">
        <f t="shared" si="86"/>
        <v>32295</v>
      </c>
      <c r="AF195" s="6">
        <f t="shared" si="86"/>
        <v>2000299</v>
      </c>
      <c r="AG195" s="6"/>
      <c r="AH195" s="6">
        <f aca="true" t="shared" si="87" ref="AH195:AN195">SUM(AH185:AH194)</f>
        <v>1844838</v>
      </c>
      <c r="AI195" s="6">
        <f t="shared" si="87"/>
        <v>199952</v>
      </c>
      <c r="AJ195" s="6">
        <f t="shared" si="87"/>
        <v>2329647</v>
      </c>
      <c r="AK195" s="6"/>
      <c r="AL195" s="6">
        <f t="shared" si="87"/>
        <v>1010218</v>
      </c>
      <c r="AM195" s="6">
        <f t="shared" si="87"/>
        <v>440900</v>
      </c>
      <c r="AN195" s="6">
        <f t="shared" si="87"/>
        <v>1417489</v>
      </c>
      <c r="AO195" s="6"/>
      <c r="AP195" s="6">
        <f aca="true" t="shared" si="88" ref="AP195:AV195">SUM(AP185:AP194)</f>
        <v>641024</v>
      </c>
      <c r="AQ195" s="6">
        <f t="shared" si="88"/>
        <v>69274</v>
      </c>
      <c r="AR195" s="6">
        <f t="shared" si="88"/>
        <v>976414</v>
      </c>
      <c r="AS195" s="6"/>
      <c r="AT195" s="6">
        <f t="shared" si="88"/>
        <v>959905</v>
      </c>
      <c r="AU195" s="6">
        <f t="shared" si="88"/>
        <v>163859</v>
      </c>
      <c r="AV195" s="6">
        <f t="shared" si="88"/>
        <v>1408746</v>
      </c>
      <c r="AW195" s="6"/>
      <c r="AX195" s="6">
        <f>SUM(AX185:AX194)</f>
        <v>2913786</v>
      </c>
      <c r="AY195" s="6">
        <f>SUM(AY185:AY194)</f>
        <v>86183</v>
      </c>
      <c r="AZ195" s="6">
        <f>SUM(AZ185:AZ194)</f>
        <v>354579</v>
      </c>
      <c r="BA195" s="6"/>
      <c r="BB195" s="6">
        <f>SUM(BB185:BB194)</f>
        <v>2287021</v>
      </c>
      <c r="BC195" s="6">
        <f>SUM(BC185:BC194)</f>
        <v>976</v>
      </c>
      <c r="BD195" s="6">
        <f>SUM(BD185:BD194)</f>
        <v>761860</v>
      </c>
      <c r="BE195" s="6"/>
      <c r="BF195" s="6">
        <f>SUM(BF185:BF194)</f>
        <v>1439210</v>
      </c>
      <c r="BG195" s="6">
        <f>SUM(BG185:BG194)</f>
        <v>24720</v>
      </c>
      <c r="BH195" s="6">
        <f>SUM(BH185:BH194)</f>
        <v>1643913</v>
      </c>
      <c r="BI195" s="6"/>
      <c r="BJ195" s="6">
        <f>SUM(BJ185:BJ194)</f>
        <v>11183453</v>
      </c>
      <c r="BK195" s="6">
        <f>SUM(BK185:BK194)</f>
        <v>10643821</v>
      </c>
      <c r="BL195" s="6">
        <f>SUM(BL185:BL194)</f>
        <v>1523639</v>
      </c>
      <c r="BM195" s="6"/>
      <c r="BN195" s="6">
        <f>SUM(BN185:BN194)</f>
        <v>16886</v>
      </c>
      <c r="BO195" s="6">
        <f>SUM(BO185:BO194)</f>
        <v>0</v>
      </c>
      <c r="BP195" s="6">
        <f>SUM(BP185:BP194)</f>
        <v>2286684</v>
      </c>
    </row>
    <row r="196" spans="1:68" ht="12">
      <c r="A196" s="11" t="s">
        <v>32</v>
      </c>
      <c r="B196" s="6">
        <v>0</v>
      </c>
      <c r="C196" s="6">
        <v>0</v>
      </c>
      <c r="D196" s="6">
        <v>0</v>
      </c>
      <c r="E196" s="6"/>
      <c r="F196" s="6">
        <v>0</v>
      </c>
      <c r="G196" s="6">
        <v>0</v>
      </c>
      <c r="H196" s="6">
        <v>0</v>
      </c>
      <c r="I196" s="6"/>
      <c r="J196" s="6">
        <v>0</v>
      </c>
      <c r="K196" s="6">
        <v>0</v>
      </c>
      <c r="L196" s="6">
        <v>0</v>
      </c>
      <c r="M196" s="6"/>
      <c r="N196" s="6">
        <v>0</v>
      </c>
      <c r="O196" s="6">
        <v>0</v>
      </c>
      <c r="P196" s="6">
        <v>0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</row>
    <row r="197" spans="1:68" ht="12">
      <c r="A197" s="1" t="s">
        <v>37</v>
      </c>
      <c r="B197" s="6">
        <v>41053158.90862328</v>
      </c>
      <c r="C197" s="6">
        <v>5766241.278334117</v>
      </c>
      <c r="D197" s="6">
        <v>25900829.946236838</v>
      </c>
      <c r="E197" s="6"/>
      <c r="F197" s="6">
        <v>38202316.82564931</v>
      </c>
      <c r="G197" s="6">
        <v>6926203.4736891035</v>
      </c>
      <c r="H197" s="6">
        <v>32660734.298419125</v>
      </c>
      <c r="I197" s="6"/>
      <c r="J197" s="6">
        <v>81224725.89050081</v>
      </c>
      <c r="K197" s="6">
        <v>5378382.147117913</v>
      </c>
      <c r="L197" s="6">
        <v>26328662.84144257</v>
      </c>
      <c r="M197" s="6"/>
      <c r="N197" s="6">
        <v>133496653.8757508</v>
      </c>
      <c r="O197" s="6">
        <v>11754019.325817164</v>
      </c>
      <c r="P197" s="6">
        <v>37264353.11191104</v>
      </c>
      <c r="Q197" s="6"/>
      <c r="R197" s="6">
        <v>237144562</v>
      </c>
      <c r="S197" s="10">
        <v>34320131</v>
      </c>
      <c r="T197" s="10">
        <v>66680632</v>
      </c>
      <c r="U197" s="10"/>
      <c r="V197" s="10">
        <v>185812827</v>
      </c>
      <c r="W197" s="10">
        <v>39337139</v>
      </c>
      <c r="X197" s="10">
        <v>114947630</v>
      </c>
      <c r="Y197" s="10"/>
      <c r="Z197" s="10">
        <v>283427365</v>
      </c>
      <c r="AA197" s="10">
        <v>30468836</v>
      </c>
      <c r="AB197" s="10">
        <v>124914429</v>
      </c>
      <c r="AC197" s="10"/>
      <c r="AD197" s="10">
        <v>145854383</v>
      </c>
      <c r="AE197" s="10">
        <v>22953772</v>
      </c>
      <c r="AF197" s="10">
        <v>130892954</v>
      </c>
      <c r="AG197" s="10"/>
      <c r="AH197" s="10">
        <v>125646017</v>
      </c>
      <c r="AI197" s="10">
        <v>22976976</v>
      </c>
      <c r="AJ197" s="10">
        <v>134885239</v>
      </c>
      <c r="AK197" s="10"/>
      <c r="AL197" s="10">
        <v>173551855</v>
      </c>
      <c r="AM197" s="10">
        <v>18450515</v>
      </c>
      <c r="AN197" s="10">
        <v>128792222</v>
      </c>
      <c r="AO197" s="10"/>
      <c r="AP197" s="10">
        <v>138377124</v>
      </c>
      <c r="AQ197" s="10">
        <v>23263094</v>
      </c>
      <c r="AR197" s="10">
        <v>145181259</v>
      </c>
      <c r="AS197" s="10"/>
      <c r="AT197" s="10">
        <v>152059125</v>
      </c>
      <c r="AU197" s="10">
        <v>18689855</v>
      </c>
      <c r="AV197" s="10">
        <v>152069932</v>
      </c>
      <c r="AW197" s="10"/>
      <c r="AX197" s="10">
        <v>100120926</v>
      </c>
      <c r="AY197" s="10">
        <v>11633936</v>
      </c>
      <c r="AZ197" s="10">
        <v>96611454</v>
      </c>
      <c r="BA197" s="10"/>
      <c r="BB197" s="10">
        <v>77511239</v>
      </c>
      <c r="BC197" s="10">
        <v>16851005</v>
      </c>
      <c r="BD197" s="10">
        <v>89298420</v>
      </c>
      <c r="BE197" s="10"/>
      <c r="BF197" s="10">
        <v>35647882</v>
      </c>
      <c r="BG197" s="10">
        <v>7361696</v>
      </c>
      <c r="BH197" s="10">
        <v>86751075</v>
      </c>
      <c r="BI197" s="10"/>
      <c r="BJ197" s="10">
        <v>68305602</v>
      </c>
      <c r="BK197" s="10">
        <v>12456576</v>
      </c>
      <c r="BL197" s="10">
        <v>74689985</v>
      </c>
      <c r="BM197" s="10"/>
      <c r="BN197" s="10">
        <v>45624228</v>
      </c>
      <c r="BO197" s="10">
        <v>22409049</v>
      </c>
      <c r="BP197" s="10">
        <v>53175435</v>
      </c>
    </row>
    <row r="198" spans="1:68" ht="12">
      <c r="A198" s="1" t="s">
        <v>38</v>
      </c>
      <c r="B198" s="6">
        <v>174045.97499315694</v>
      </c>
      <c r="C198" s="6">
        <v>60425.45719346992</v>
      </c>
      <c r="D198" s="6">
        <v>2582.2844954474326</v>
      </c>
      <c r="E198" s="6"/>
      <c r="F198" s="6">
        <v>114653.431597866</v>
      </c>
      <c r="G198" s="6">
        <v>18075.991468132026</v>
      </c>
      <c r="H198" s="6">
        <v>10329.13798178973</v>
      </c>
      <c r="I198" s="6"/>
      <c r="J198" s="6">
        <v>631885.0160359867</v>
      </c>
      <c r="K198" s="6">
        <v>0</v>
      </c>
      <c r="L198" s="6">
        <v>74989.54174779344</v>
      </c>
      <c r="M198" s="6"/>
      <c r="N198" s="6">
        <v>283499.2020740909</v>
      </c>
      <c r="O198" s="6">
        <v>0</v>
      </c>
      <c r="P198" s="6">
        <v>52571.18067211701</v>
      </c>
      <c r="Q198" s="6"/>
      <c r="R198" s="6">
        <v>52138</v>
      </c>
      <c r="S198" s="10">
        <v>11549</v>
      </c>
      <c r="T198" s="10">
        <v>74829</v>
      </c>
      <c r="U198" s="10"/>
      <c r="V198" s="10">
        <v>229392</v>
      </c>
      <c r="W198" s="10">
        <v>79917</v>
      </c>
      <c r="X198" s="10">
        <v>70574</v>
      </c>
      <c r="Y198" s="10"/>
      <c r="Z198" s="10">
        <v>5993999</v>
      </c>
      <c r="AA198" s="10">
        <v>907156</v>
      </c>
      <c r="AB198" s="10">
        <v>646935</v>
      </c>
      <c r="AC198" s="10"/>
      <c r="AD198" s="10">
        <v>1262694</v>
      </c>
      <c r="AE198" s="10">
        <v>14953</v>
      </c>
      <c r="AF198" s="10">
        <v>281302</v>
      </c>
      <c r="AG198" s="10"/>
      <c r="AH198" s="10">
        <v>4059677</v>
      </c>
      <c r="AI198" s="10">
        <v>1149454</v>
      </c>
      <c r="AJ198" s="10">
        <v>53111</v>
      </c>
      <c r="AK198" s="10"/>
      <c r="AL198" s="10">
        <v>104946</v>
      </c>
      <c r="AM198" s="10">
        <v>14697</v>
      </c>
      <c r="AN198" s="10">
        <v>561016</v>
      </c>
      <c r="AO198" s="10"/>
      <c r="AP198" s="10">
        <v>515909</v>
      </c>
      <c r="AQ198" s="10">
        <v>11226</v>
      </c>
      <c r="AR198" s="10">
        <v>470548</v>
      </c>
      <c r="AS198" s="10"/>
      <c r="AT198" s="10">
        <v>3958129</v>
      </c>
      <c r="AU198" s="10">
        <v>24070</v>
      </c>
      <c r="AV198" s="10">
        <v>792559</v>
      </c>
      <c r="AW198" s="10"/>
      <c r="AX198" s="10">
        <v>3624010</v>
      </c>
      <c r="AY198" s="10">
        <v>1065138</v>
      </c>
      <c r="AZ198" s="10">
        <v>1239792</v>
      </c>
      <c r="BA198" s="10"/>
      <c r="BB198" s="10">
        <v>5622402</v>
      </c>
      <c r="BC198" s="10">
        <v>31212</v>
      </c>
      <c r="BD198" s="10">
        <v>1417651</v>
      </c>
      <c r="BE198" s="10"/>
      <c r="BF198" s="10">
        <v>121375</v>
      </c>
      <c r="BG198" s="10">
        <v>71375</v>
      </c>
      <c r="BH198" s="10">
        <v>3303924</v>
      </c>
      <c r="BI198" s="10"/>
      <c r="BJ198" s="10">
        <v>1990120</v>
      </c>
      <c r="BK198" s="10">
        <v>231889</v>
      </c>
      <c r="BL198" s="10">
        <v>380605</v>
      </c>
      <c r="BM198" s="10"/>
      <c r="BN198" s="10">
        <v>149368</v>
      </c>
      <c r="BO198" s="10">
        <v>79024</v>
      </c>
      <c r="BP198" s="10">
        <v>570811</v>
      </c>
    </row>
    <row r="199" spans="1:68" ht="12">
      <c r="A199" s="1" t="s">
        <v>39</v>
      </c>
      <c r="B199" s="6">
        <v>15493.706972684595</v>
      </c>
      <c r="C199" s="6">
        <v>0</v>
      </c>
      <c r="D199" s="6">
        <v>0</v>
      </c>
      <c r="E199" s="6"/>
      <c r="F199" s="6">
        <v>0</v>
      </c>
      <c r="G199" s="6">
        <v>0</v>
      </c>
      <c r="H199" s="6">
        <v>0</v>
      </c>
      <c r="I199" s="6"/>
      <c r="J199" s="6">
        <v>41316.55192715892</v>
      </c>
      <c r="K199" s="6">
        <v>22310.938040665817</v>
      </c>
      <c r="L199" s="6">
        <v>65590.02618436479</v>
      </c>
      <c r="M199" s="6"/>
      <c r="N199" s="6">
        <v>261730.02732056996</v>
      </c>
      <c r="O199" s="6">
        <v>13764.092817633904</v>
      </c>
      <c r="P199" s="6">
        <v>21809.974848549016</v>
      </c>
      <c r="Q199" s="6"/>
      <c r="R199" s="6">
        <v>1226432</v>
      </c>
      <c r="S199" s="10">
        <v>528056</v>
      </c>
      <c r="T199" s="10">
        <v>180191</v>
      </c>
      <c r="U199" s="10"/>
      <c r="V199" s="10">
        <v>1458239</v>
      </c>
      <c r="W199" s="10">
        <v>467305</v>
      </c>
      <c r="X199" s="10">
        <v>590545</v>
      </c>
      <c r="Y199" s="10"/>
      <c r="Z199" s="10">
        <v>863104</v>
      </c>
      <c r="AA199" s="10">
        <v>458852</v>
      </c>
      <c r="AB199" s="10">
        <v>861345</v>
      </c>
      <c r="AC199" s="10"/>
      <c r="AD199" s="10">
        <v>964886</v>
      </c>
      <c r="AE199" s="10">
        <v>210980</v>
      </c>
      <c r="AF199" s="10">
        <v>500077</v>
      </c>
      <c r="AG199" s="10"/>
      <c r="AH199" s="10">
        <v>863880</v>
      </c>
      <c r="AI199" s="10">
        <v>491246</v>
      </c>
      <c r="AJ199" s="10">
        <v>762049</v>
      </c>
      <c r="AK199" s="10"/>
      <c r="AL199" s="10">
        <v>939247</v>
      </c>
      <c r="AM199" s="10">
        <v>278343</v>
      </c>
      <c r="AN199" s="10">
        <v>367696</v>
      </c>
      <c r="AO199" s="10"/>
      <c r="AP199" s="10">
        <v>798635</v>
      </c>
      <c r="AQ199" s="10">
        <v>443356</v>
      </c>
      <c r="AR199" s="10">
        <v>659157</v>
      </c>
      <c r="AS199" s="10"/>
      <c r="AT199" s="10">
        <v>1241605</v>
      </c>
      <c r="AU199" s="10">
        <v>216474</v>
      </c>
      <c r="AV199" s="10">
        <v>452426</v>
      </c>
      <c r="AW199" s="10"/>
      <c r="AX199" s="10">
        <v>1533489</v>
      </c>
      <c r="AY199" s="10">
        <v>597895</v>
      </c>
      <c r="AZ199" s="10">
        <v>329297</v>
      </c>
      <c r="BA199" s="10"/>
      <c r="BB199" s="10">
        <v>1536785</v>
      </c>
      <c r="BC199" s="10">
        <v>407642</v>
      </c>
      <c r="BD199" s="10">
        <v>271476</v>
      </c>
      <c r="BE199" s="10"/>
      <c r="BF199" s="10">
        <v>682856</v>
      </c>
      <c r="BG199" s="10">
        <v>410961</v>
      </c>
      <c r="BH199" s="10">
        <v>530439</v>
      </c>
      <c r="BI199" s="10"/>
      <c r="BJ199" s="10">
        <v>100000</v>
      </c>
      <c r="BK199" s="10">
        <v>1022</v>
      </c>
      <c r="BL199" s="10">
        <v>856850</v>
      </c>
      <c r="BM199" s="10"/>
      <c r="BN199" s="10">
        <v>151634</v>
      </c>
      <c r="BO199" s="10">
        <v>126264</v>
      </c>
      <c r="BP199" s="10">
        <v>689488</v>
      </c>
    </row>
    <row r="200" spans="1:68" ht="12">
      <c r="A200" s="1" t="s">
        <v>40</v>
      </c>
      <c r="B200" s="6">
        <v>0</v>
      </c>
      <c r="C200" s="6">
        <v>12911.422477237162</v>
      </c>
      <c r="D200" s="6">
        <v>0</v>
      </c>
      <c r="E200" s="6"/>
      <c r="F200" s="6">
        <v>0</v>
      </c>
      <c r="G200" s="6">
        <v>0</v>
      </c>
      <c r="H200" s="6">
        <v>0</v>
      </c>
      <c r="I200" s="6"/>
      <c r="J200" s="6">
        <v>0</v>
      </c>
      <c r="K200" s="6">
        <v>0</v>
      </c>
      <c r="L200" s="6">
        <v>0</v>
      </c>
      <c r="M200" s="6"/>
      <c r="N200" s="6">
        <v>0</v>
      </c>
      <c r="O200" s="6">
        <v>0</v>
      </c>
      <c r="P200" s="6">
        <v>0</v>
      </c>
      <c r="Q200" s="6"/>
      <c r="R200" s="6">
        <v>0</v>
      </c>
      <c r="S200" s="10">
        <v>0</v>
      </c>
      <c r="T200" s="10">
        <v>0</v>
      </c>
      <c r="U200" s="10"/>
      <c r="V200" s="10" t="s">
        <v>1</v>
      </c>
      <c r="W200" s="10" t="s">
        <v>1</v>
      </c>
      <c r="X200" s="10" t="s">
        <v>1</v>
      </c>
      <c r="Y200" s="10"/>
      <c r="Z200" s="10" t="s">
        <v>1</v>
      </c>
      <c r="AA200" s="10" t="s">
        <v>1</v>
      </c>
      <c r="AB200" s="10" t="s">
        <v>1</v>
      </c>
      <c r="AC200" s="10"/>
      <c r="AD200" s="10">
        <v>0</v>
      </c>
      <c r="AE200" s="10">
        <v>0</v>
      </c>
      <c r="AF200" s="10">
        <v>0</v>
      </c>
      <c r="AG200" s="10"/>
      <c r="AH200" s="10">
        <v>0</v>
      </c>
      <c r="AI200" s="10">
        <v>0</v>
      </c>
      <c r="AJ200" s="10">
        <v>0</v>
      </c>
      <c r="AK200" s="10"/>
      <c r="AL200" s="10">
        <v>0</v>
      </c>
      <c r="AM200" s="10">
        <v>0</v>
      </c>
      <c r="AN200" s="10">
        <v>0</v>
      </c>
      <c r="AO200" s="10"/>
      <c r="AP200" s="10">
        <v>0</v>
      </c>
      <c r="AQ200" s="10">
        <v>0</v>
      </c>
      <c r="AR200" s="10">
        <v>0</v>
      </c>
      <c r="AS200" s="10"/>
      <c r="AT200" s="10">
        <v>0</v>
      </c>
      <c r="AU200" s="10">
        <v>0</v>
      </c>
      <c r="AV200" s="10">
        <v>0</v>
      </c>
      <c r="AW200" s="10"/>
      <c r="AX200" s="10">
        <v>0</v>
      </c>
      <c r="AY200" s="10">
        <v>0</v>
      </c>
      <c r="AZ200" s="10">
        <v>0</v>
      </c>
      <c r="BA200" s="10"/>
      <c r="BB200" s="10">
        <v>0</v>
      </c>
      <c r="BC200" s="10">
        <v>0</v>
      </c>
      <c r="BD200" s="10">
        <v>0</v>
      </c>
      <c r="BE200" s="10"/>
      <c r="BF200" s="10">
        <v>0</v>
      </c>
      <c r="BG200" s="10">
        <v>0</v>
      </c>
      <c r="BH200" s="10">
        <v>0</v>
      </c>
      <c r="BI200" s="10"/>
      <c r="BJ200" s="10">
        <v>0</v>
      </c>
      <c r="BK200" s="10">
        <v>0</v>
      </c>
      <c r="BL200" s="10">
        <v>0</v>
      </c>
      <c r="BM200" s="10"/>
      <c r="BN200" s="10">
        <v>0</v>
      </c>
      <c r="BO200" s="10">
        <v>0</v>
      </c>
      <c r="BP200" s="10">
        <v>0</v>
      </c>
    </row>
    <row r="201" spans="1:68" ht="12">
      <c r="A201" s="1" t="s">
        <v>47</v>
      </c>
      <c r="B201" s="6">
        <v>1314899.2650818327</v>
      </c>
      <c r="C201" s="6">
        <v>352740.06207811926</v>
      </c>
      <c r="D201" s="6">
        <v>1196114.1782912507</v>
      </c>
      <c r="E201" s="6"/>
      <c r="F201" s="6">
        <v>1382038.6619634659</v>
      </c>
      <c r="G201" s="6">
        <v>170430.77669953054</v>
      </c>
      <c r="H201" s="6">
        <v>1158412.8246577182</v>
      </c>
      <c r="I201" s="6"/>
      <c r="J201" s="6">
        <v>1496743.7392512409</v>
      </c>
      <c r="K201" s="6">
        <v>202399.45875316975</v>
      </c>
      <c r="L201" s="6">
        <v>1280141.71577311</v>
      </c>
      <c r="M201" s="6"/>
      <c r="N201" s="6">
        <v>2428943.793995672</v>
      </c>
      <c r="O201" s="6">
        <v>423172.3881483471</v>
      </c>
      <c r="P201" s="6">
        <v>1200096.5774401298</v>
      </c>
      <c r="Q201" s="6"/>
      <c r="R201" s="6">
        <v>4615472</v>
      </c>
      <c r="S201" s="10">
        <v>887319</v>
      </c>
      <c r="T201" s="10">
        <v>1817701</v>
      </c>
      <c r="U201" s="10"/>
      <c r="V201" s="10">
        <v>2894236</v>
      </c>
      <c r="W201" s="10">
        <v>894975</v>
      </c>
      <c r="X201" s="10">
        <v>2186052</v>
      </c>
      <c r="Y201" s="10"/>
      <c r="Z201" s="10">
        <v>2660007</v>
      </c>
      <c r="AA201" s="10">
        <v>218387</v>
      </c>
      <c r="AB201" s="10">
        <v>2318956</v>
      </c>
      <c r="AC201" s="10"/>
      <c r="AD201" s="10">
        <v>2854813</v>
      </c>
      <c r="AE201" s="10">
        <v>300318</v>
      </c>
      <c r="AF201" s="10">
        <v>1927384</v>
      </c>
      <c r="AG201" s="10"/>
      <c r="AH201" s="10">
        <v>2997048</v>
      </c>
      <c r="AI201" s="10">
        <v>293040</v>
      </c>
      <c r="AJ201" s="10">
        <v>1624203</v>
      </c>
      <c r="AK201" s="10"/>
      <c r="AL201" s="10">
        <v>1442634</v>
      </c>
      <c r="AM201" s="10">
        <v>37809</v>
      </c>
      <c r="AN201" s="10">
        <v>2472589</v>
      </c>
      <c r="AO201" s="10"/>
      <c r="AP201" s="10">
        <v>929136</v>
      </c>
      <c r="AQ201" s="10">
        <v>93597</v>
      </c>
      <c r="AR201" s="10">
        <v>2222897</v>
      </c>
      <c r="AS201" s="10"/>
      <c r="AT201" s="10">
        <v>274829</v>
      </c>
      <c r="AU201" s="10">
        <v>67840</v>
      </c>
      <c r="AV201" s="10">
        <v>701715</v>
      </c>
      <c r="AW201" s="10"/>
      <c r="AX201" s="10">
        <v>543260</v>
      </c>
      <c r="AY201" s="10">
        <v>142816</v>
      </c>
      <c r="AZ201" s="10">
        <v>593336</v>
      </c>
      <c r="BA201" s="10"/>
      <c r="BB201" s="10">
        <v>1310798</v>
      </c>
      <c r="BC201" s="10">
        <v>104050</v>
      </c>
      <c r="BD201" s="10">
        <v>307966</v>
      </c>
      <c r="BE201" s="10"/>
      <c r="BF201" s="10">
        <v>270474</v>
      </c>
      <c r="BG201" s="10">
        <v>5603</v>
      </c>
      <c r="BH201" s="10">
        <v>510984</v>
      </c>
      <c r="BI201" s="10"/>
      <c r="BJ201" s="10">
        <v>150813</v>
      </c>
      <c r="BK201" s="10">
        <v>18483</v>
      </c>
      <c r="BL201" s="10">
        <v>650017</v>
      </c>
      <c r="BM201" s="10"/>
      <c r="BN201" s="10">
        <v>502566</v>
      </c>
      <c r="BO201" s="10">
        <v>282778</v>
      </c>
      <c r="BP201" s="10">
        <v>547994</v>
      </c>
    </row>
    <row r="202" spans="1:68" ht="12">
      <c r="A202" s="1" t="s">
        <v>42</v>
      </c>
      <c r="B202" s="6">
        <v>492183.4248322806</v>
      </c>
      <c r="C202" s="6">
        <v>71271.05207434914</v>
      </c>
      <c r="D202" s="6">
        <v>227757.49249846354</v>
      </c>
      <c r="E202" s="6"/>
      <c r="F202" s="6">
        <v>1549370.6972684595</v>
      </c>
      <c r="G202" s="6">
        <v>5164.568990894865</v>
      </c>
      <c r="H202" s="6">
        <v>212263.78552577895</v>
      </c>
      <c r="I202" s="6"/>
      <c r="J202" s="6">
        <v>3571660.9770331616</v>
      </c>
      <c r="K202" s="6">
        <v>85990.0736983995</v>
      </c>
      <c r="L202" s="6">
        <v>235194.47184535215</v>
      </c>
      <c r="M202" s="6"/>
      <c r="N202" s="6">
        <v>3054212.480697423</v>
      </c>
      <c r="O202" s="6">
        <v>66754.12003491248</v>
      </c>
      <c r="P202" s="6">
        <v>587925.2376992878</v>
      </c>
      <c r="Q202" s="6"/>
      <c r="R202" s="6">
        <v>4381938</v>
      </c>
      <c r="S202" s="10">
        <v>172152</v>
      </c>
      <c r="T202" s="10">
        <v>1367471</v>
      </c>
      <c r="U202" s="10"/>
      <c r="V202" s="10">
        <v>6199813</v>
      </c>
      <c r="W202" s="10">
        <v>758398</v>
      </c>
      <c r="X202" s="10">
        <v>2400500</v>
      </c>
      <c r="Y202" s="10"/>
      <c r="Z202" s="10">
        <v>2900509</v>
      </c>
      <c r="AA202" s="10">
        <v>336443</v>
      </c>
      <c r="AB202" s="10">
        <v>3869746</v>
      </c>
      <c r="AC202" s="10"/>
      <c r="AD202" s="10">
        <v>2442351</v>
      </c>
      <c r="AE202" s="10">
        <v>128350</v>
      </c>
      <c r="AF202" s="10">
        <v>3907865</v>
      </c>
      <c r="AG202" s="10"/>
      <c r="AH202" s="10">
        <v>2647604</v>
      </c>
      <c r="AI202" s="10">
        <v>607104</v>
      </c>
      <c r="AJ202" s="10">
        <v>2616084</v>
      </c>
      <c r="AK202" s="10"/>
      <c r="AL202" s="10">
        <v>1351135</v>
      </c>
      <c r="AM202" s="10">
        <v>349837</v>
      </c>
      <c r="AN202" s="10">
        <v>3090632</v>
      </c>
      <c r="AO202" s="10"/>
      <c r="AP202" s="10">
        <v>1924127</v>
      </c>
      <c r="AQ202" s="10">
        <v>250989</v>
      </c>
      <c r="AR202" s="10">
        <v>1780817</v>
      </c>
      <c r="AS202" s="10"/>
      <c r="AT202" s="10">
        <v>1461914</v>
      </c>
      <c r="AU202" s="10">
        <v>144151</v>
      </c>
      <c r="AV202" s="10">
        <v>1895128</v>
      </c>
      <c r="AW202" s="10"/>
      <c r="AX202" s="10">
        <v>1185637</v>
      </c>
      <c r="AY202" s="10">
        <v>224339</v>
      </c>
      <c r="AZ202" s="10">
        <v>1768629</v>
      </c>
      <c r="BA202" s="10"/>
      <c r="BB202" s="10">
        <v>1189242</v>
      </c>
      <c r="BC202" s="10">
        <v>370094</v>
      </c>
      <c r="BD202" s="10">
        <v>813685</v>
      </c>
      <c r="BE202" s="10"/>
      <c r="BF202" s="10">
        <v>1134141</v>
      </c>
      <c r="BG202" s="10">
        <v>239336</v>
      </c>
      <c r="BH202" s="10">
        <v>807291</v>
      </c>
      <c r="BI202" s="10"/>
      <c r="BJ202" s="10">
        <v>663370</v>
      </c>
      <c r="BK202" s="10">
        <v>183521</v>
      </c>
      <c r="BL202" s="10">
        <v>853293</v>
      </c>
      <c r="BM202" s="10"/>
      <c r="BN202" s="10">
        <v>1209506</v>
      </c>
      <c r="BO202" s="10">
        <v>110691</v>
      </c>
      <c r="BP202" s="10">
        <v>688688</v>
      </c>
    </row>
    <row r="203" spans="1:68" ht="12">
      <c r="A203" s="1" t="s">
        <v>43</v>
      </c>
      <c r="B203" s="6">
        <v>2468147.520748656</v>
      </c>
      <c r="C203" s="6">
        <v>0</v>
      </c>
      <c r="D203" s="6">
        <v>124982.56957965573</v>
      </c>
      <c r="E203" s="6"/>
      <c r="F203" s="6">
        <v>1051506.2465461944</v>
      </c>
      <c r="G203" s="6">
        <v>186957.39747039412</v>
      </c>
      <c r="H203" s="6">
        <v>460163.09708873247</v>
      </c>
      <c r="I203" s="6"/>
      <c r="J203" s="6">
        <v>7664013.799728344</v>
      </c>
      <c r="K203" s="6">
        <v>82633.10385431784</v>
      </c>
      <c r="L203" s="6">
        <v>471731.73162833694</v>
      </c>
      <c r="M203" s="6"/>
      <c r="N203" s="6">
        <v>5044157.064872151</v>
      </c>
      <c r="O203" s="6">
        <v>551356.4740454586</v>
      </c>
      <c r="P203" s="6">
        <v>1641558.253755933</v>
      </c>
      <c r="Q203" s="6"/>
      <c r="R203" s="6">
        <v>28345465</v>
      </c>
      <c r="S203" s="10">
        <v>356871</v>
      </c>
      <c r="T203" s="10">
        <v>1764223</v>
      </c>
      <c r="U203" s="10"/>
      <c r="V203" s="10">
        <v>40186507</v>
      </c>
      <c r="W203" s="10">
        <v>5015420</v>
      </c>
      <c r="X203" s="10">
        <v>10075543</v>
      </c>
      <c r="Y203" s="10"/>
      <c r="Z203" s="10">
        <v>39854048</v>
      </c>
      <c r="AA203" s="10">
        <v>1036510</v>
      </c>
      <c r="AB203" s="10">
        <v>16236445</v>
      </c>
      <c r="AC203" s="10"/>
      <c r="AD203" s="10">
        <v>23744028</v>
      </c>
      <c r="AE203" s="10">
        <v>2435548</v>
      </c>
      <c r="AF203" s="10">
        <v>21628982</v>
      </c>
      <c r="AG203" s="10"/>
      <c r="AH203" s="10">
        <v>29635125</v>
      </c>
      <c r="AI203" s="10">
        <v>2478876</v>
      </c>
      <c r="AJ203" s="10">
        <v>17432514</v>
      </c>
      <c r="AK203" s="10"/>
      <c r="AL203" s="10">
        <v>17978663</v>
      </c>
      <c r="AM203" s="10">
        <v>944245</v>
      </c>
      <c r="AN203" s="10">
        <v>15334923</v>
      </c>
      <c r="AO203" s="10"/>
      <c r="AP203" s="10">
        <v>28503446</v>
      </c>
      <c r="AQ203" s="10">
        <v>1902631</v>
      </c>
      <c r="AR203" s="10">
        <v>20014504</v>
      </c>
      <c r="AS203" s="10"/>
      <c r="AT203" s="10">
        <v>22034879</v>
      </c>
      <c r="AU203" s="10">
        <v>2052230</v>
      </c>
      <c r="AV203" s="10">
        <v>26530166</v>
      </c>
      <c r="AW203" s="10"/>
      <c r="AX203" s="10">
        <v>18486416</v>
      </c>
      <c r="AY203" s="10">
        <v>3315052</v>
      </c>
      <c r="AZ203" s="10">
        <v>20751434</v>
      </c>
      <c r="BA203" s="10"/>
      <c r="BB203" s="10">
        <v>6783928</v>
      </c>
      <c r="BC203" s="10">
        <v>705726</v>
      </c>
      <c r="BD203" s="10">
        <v>26958383</v>
      </c>
      <c r="BE203" s="10"/>
      <c r="BF203" s="10">
        <v>10241806</v>
      </c>
      <c r="BG203" s="10">
        <v>1030641</v>
      </c>
      <c r="BH203" s="10">
        <v>7398249</v>
      </c>
      <c r="BI203" s="10"/>
      <c r="BJ203" s="10">
        <v>2802408</v>
      </c>
      <c r="BK203" s="10">
        <v>392691</v>
      </c>
      <c r="BL203" s="10">
        <v>20556783</v>
      </c>
      <c r="BM203" s="10"/>
      <c r="BN203" s="10">
        <v>3386925</v>
      </c>
      <c r="BO203" s="10">
        <v>1468627</v>
      </c>
      <c r="BP203" s="10">
        <v>4965570</v>
      </c>
    </row>
    <row r="204" spans="1:68" ht="12">
      <c r="A204" s="1" t="s">
        <v>44</v>
      </c>
      <c r="B204" s="6">
        <v>42865.92262442738</v>
      </c>
      <c r="C204" s="6">
        <v>516.4568990894865</v>
      </c>
      <c r="D204" s="6">
        <v>0</v>
      </c>
      <c r="E204" s="6"/>
      <c r="F204" s="6">
        <v>18075.991468132026</v>
      </c>
      <c r="G204" s="6">
        <v>0</v>
      </c>
      <c r="H204" s="6">
        <v>1549.3706972684595</v>
      </c>
      <c r="I204" s="6"/>
      <c r="J204" s="6">
        <v>20658.27596357946</v>
      </c>
      <c r="K204" s="6">
        <v>0</v>
      </c>
      <c r="L204" s="6">
        <v>4648.112091805378</v>
      </c>
      <c r="M204" s="6"/>
      <c r="N204" s="6">
        <v>25822.844954474323</v>
      </c>
      <c r="O204" s="6">
        <v>25822.844954474323</v>
      </c>
      <c r="P204" s="6">
        <v>31508.002499651393</v>
      </c>
      <c r="Q204" s="6"/>
      <c r="R204" s="6">
        <v>0</v>
      </c>
      <c r="S204" s="10">
        <v>0</v>
      </c>
      <c r="T204" s="10">
        <v>0</v>
      </c>
      <c r="U204" s="10"/>
      <c r="V204" s="10">
        <v>167668</v>
      </c>
      <c r="W204" s="10">
        <v>99513</v>
      </c>
      <c r="X204" s="10" t="s">
        <v>1</v>
      </c>
      <c r="Y204" s="10"/>
      <c r="Z204" s="10" t="s">
        <v>1</v>
      </c>
      <c r="AA204" s="10" t="s">
        <v>1</v>
      </c>
      <c r="AB204" s="10">
        <v>68155</v>
      </c>
      <c r="AC204" s="10"/>
      <c r="AD204" s="10">
        <v>0</v>
      </c>
      <c r="AE204" s="10">
        <v>0</v>
      </c>
      <c r="AF204" s="10">
        <v>0</v>
      </c>
      <c r="AG204" s="10"/>
      <c r="AH204" s="10">
        <v>0</v>
      </c>
      <c r="AI204" s="10">
        <v>0</v>
      </c>
      <c r="AJ204" s="10">
        <v>0</v>
      </c>
      <c r="AK204" s="10"/>
      <c r="AL204" s="10">
        <v>5839</v>
      </c>
      <c r="AM204" s="10">
        <v>5839</v>
      </c>
      <c r="AN204" s="10">
        <v>0</v>
      </c>
      <c r="AO204" s="10"/>
      <c r="AP204" s="10">
        <v>62083</v>
      </c>
      <c r="AQ204" s="10">
        <v>62083</v>
      </c>
      <c r="AR204" s="10">
        <v>0</v>
      </c>
      <c r="AS204" s="10"/>
      <c r="AT204" s="10">
        <v>49667</v>
      </c>
      <c r="AU204" s="10">
        <v>49667</v>
      </c>
      <c r="AV204" s="10">
        <v>0</v>
      </c>
      <c r="AW204" s="10"/>
      <c r="AX204" s="10">
        <v>75467</v>
      </c>
      <c r="AY204" s="10">
        <v>75467</v>
      </c>
      <c r="AZ204" s="10">
        <v>0</v>
      </c>
      <c r="BA204" s="10"/>
      <c r="BB204" s="10">
        <v>49667</v>
      </c>
      <c r="BC204" s="10">
        <v>49667</v>
      </c>
      <c r="BD204" s="10">
        <v>0</v>
      </c>
      <c r="BE204" s="10"/>
      <c r="BF204" s="10">
        <v>37250</v>
      </c>
      <c r="BG204" s="10">
        <v>37250</v>
      </c>
      <c r="BH204" s="10">
        <v>0</v>
      </c>
      <c r="BI204" s="10"/>
      <c r="BJ204" s="10">
        <v>0</v>
      </c>
      <c r="BK204" s="10">
        <v>0</v>
      </c>
      <c r="BL204" s="10">
        <v>0</v>
      </c>
      <c r="BM204" s="10"/>
      <c r="BN204" s="10">
        <v>0</v>
      </c>
      <c r="BO204" s="10">
        <v>0</v>
      </c>
      <c r="BP204" s="10">
        <v>0</v>
      </c>
    </row>
    <row r="205" spans="1:68" ht="12">
      <c r="A205" s="1" t="s">
        <v>45</v>
      </c>
      <c r="B205" s="6">
        <v>0</v>
      </c>
      <c r="C205" s="6">
        <v>0</v>
      </c>
      <c r="D205" s="6">
        <v>0</v>
      </c>
      <c r="E205" s="6"/>
      <c r="F205" s="6">
        <v>10329.13798178973</v>
      </c>
      <c r="G205" s="6">
        <v>0</v>
      </c>
      <c r="H205" s="6">
        <v>0</v>
      </c>
      <c r="I205" s="6"/>
      <c r="J205" s="6">
        <v>0</v>
      </c>
      <c r="K205" s="6">
        <v>0</v>
      </c>
      <c r="L205" s="6">
        <v>10329.13798178973</v>
      </c>
      <c r="M205" s="6"/>
      <c r="N205" s="6">
        <v>0</v>
      </c>
      <c r="O205" s="6">
        <v>0</v>
      </c>
      <c r="P205" s="6">
        <v>0</v>
      </c>
      <c r="Q205" s="6"/>
      <c r="R205" s="6">
        <v>0</v>
      </c>
      <c r="S205" s="10">
        <v>0</v>
      </c>
      <c r="T205" s="10">
        <v>0</v>
      </c>
      <c r="U205" s="10"/>
      <c r="V205" s="10" t="s">
        <v>1</v>
      </c>
      <c r="W205" s="10" t="s">
        <v>1</v>
      </c>
      <c r="X205" s="10" t="s">
        <v>1</v>
      </c>
      <c r="Y205" s="10"/>
      <c r="Z205" s="10" t="s">
        <v>1</v>
      </c>
      <c r="AA205" s="10" t="s">
        <v>1</v>
      </c>
      <c r="AB205" s="10" t="s">
        <v>1</v>
      </c>
      <c r="AC205" s="10"/>
      <c r="AD205" s="10">
        <v>0</v>
      </c>
      <c r="AE205" s="10">
        <v>0</v>
      </c>
      <c r="AF205" s="10">
        <v>0</v>
      </c>
      <c r="AG205" s="10"/>
      <c r="AH205" s="10">
        <v>0</v>
      </c>
      <c r="AI205" s="10">
        <v>0</v>
      </c>
      <c r="AJ205" s="10">
        <v>0</v>
      </c>
      <c r="AK205" s="10"/>
      <c r="AL205" s="10">
        <v>0</v>
      </c>
      <c r="AM205" s="10">
        <v>0</v>
      </c>
      <c r="AN205" s="10">
        <v>0</v>
      </c>
      <c r="AO205" s="10"/>
      <c r="AP205" s="10">
        <v>0</v>
      </c>
      <c r="AQ205" s="10">
        <v>0</v>
      </c>
      <c r="AR205" s="10">
        <v>0</v>
      </c>
      <c r="AS205" s="10"/>
      <c r="AT205" s="10">
        <v>1000</v>
      </c>
      <c r="AU205" s="10">
        <v>0</v>
      </c>
      <c r="AV205" s="10">
        <v>0</v>
      </c>
      <c r="AW205" s="10"/>
      <c r="AX205" s="10">
        <v>0</v>
      </c>
      <c r="AY205" s="10">
        <v>0</v>
      </c>
      <c r="AZ205" s="10">
        <v>1000</v>
      </c>
      <c r="BA205" s="10"/>
      <c r="BB205" s="10">
        <v>0</v>
      </c>
      <c r="BC205" s="10">
        <v>0</v>
      </c>
      <c r="BD205" s="10">
        <v>0</v>
      </c>
      <c r="BE205" s="10"/>
      <c r="BF205" s="10">
        <v>0</v>
      </c>
      <c r="BG205" s="10">
        <v>0</v>
      </c>
      <c r="BH205" s="10">
        <v>0</v>
      </c>
      <c r="BI205" s="10"/>
      <c r="BJ205" s="10">
        <v>0</v>
      </c>
      <c r="BK205" s="10">
        <v>0</v>
      </c>
      <c r="BL205" s="10">
        <v>0</v>
      </c>
      <c r="BM205" s="10"/>
      <c r="BN205" s="10">
        <v>0</v>
      </c>
      <c r="BO205" s="10">
        <v>0</v>
      </c>
      <c r="BP205" s="10">
        <v>0</v>
      </c>
    </row>
    <row r="206" spans="1:68" ht="12">
      <c r="A206" s="1" t="s">
        <v>46</v>
      </c>
      <c r="B206" s="6">
        <v>0</v>
      </c>
      <c r="C206" s="6">
        <v>0</v>
      </c>
      <c r="D206" s="6">
        <v>0</v>
      </c>
      <c r="E206" s="6"/>
      <c r="F206" s="6">
        <v>0</v>
      </c>
      <c r="G206" s="6">
        <v>0</v>
      </c>
      <c r="H206" s="6">
        <v>0</v>
      </c>
      <c r="I206" s="6"/>
      <c r="J206" s="6">
        <v>0</v>
      </c>
      <c r="K206" s="6">
        <v>0</v>
      </c>
      <c r="L206" s="6">
        <v>0</v>
      </c>
      <c r="M206" s="6"/>
      <c r="N206" s="6">
        <v>0</v>
      </c>
      <c r="O206" s="6">
        <v>0</v>
      </c>
      <c r="P206" s="6">
        <v>0</v>
      </c>
      <c r="Q206" s="6"/>
      <c r="R206" s="6">
        <v>0</v>
      </c>
      <c r="S206" s="10">
        <v>0</v>
      </c>
      <c r="T206" s="10">
        <v>0</v>
      </c>
      <c r="U206" s="10"/>
      <c r="V206" s="10" t="s">
        <v>1</v>
      </c>
      <c r="W206" s="10" t="s">
        <v>1</v>
      </c>
      <c r="X206" s="10" t="s">
        <v>1</v>
      </c>
      <c r="Y206" s="10"/>
      <c r="Z206" s="10" t="s">
        <v>1</v>
      </c>
      <c r="AA206" s="10" t="s">
        <v>1</v>
      </c>
      <c r="AB206" s="10" t="s">
        <v>1</v>
      </c>
      <c r="AC206" s="10"/>
      <c r="AD206" s="10">
        <v>0</v>
      </c>
      <c r="AE206" s="10">
        <v>0</v>
      </c>
      <c r="AF206" s="10">
        <v>0</v>
      </c>
      <c r="AG206" s="10"/>
      <c r="AH206" s="10">
        <v>0</v>
      </c>
      <c r="AI206" s="10">
        <v>0</v>
      </c>
      <c r="AJ206" s="10">
        <v>0</v>
      </c>
      <c r="AK206" s="10"/>
      <c r="AL206" s="10">
        <v>0</v>
      </c>
      <c r="AM206" s="10">
        <v>0</v>
      </c>
      <c r="AN206" s="10">
        <v>0</v>
      </c>
      <c r="AO206" s="10"/>
      <c r="AP206" s="10">
        <v>55556</v>
      </c>
      <c r="AQ206" s="10">
        <v>0</v>
      </c>
      <c r="AR206" s="10">
        <v>0</v>
      </c>
      <c r="AS206" s="10"/>
      <c r="AT206" s="10">
        <v>11839</v>
      </c>
      <c r="AU206" s="10">
        <v>0</v>
      </c>
      <c r="AV206" s="10">
        <v>4320</v>
      </c>
      <c r="AW206" s="10"/>
      <c r="AX206" s="10">
        <v>0</v>
      </c>
      <c r="AY206" s="10">
        <v>0</v>
      </c>
      <c r="AZ206" s="10">
        <v>0</v>
      </c>
      <c r="BA206" s="10"/>
      <c r="BB206" s="10">
        <v>13400</v>
      </c>
      <c r="BC206" s="10">
        <v>0</v>
      </c>
      <c r="BD206" s="10">
        <v>0</v>
      </c>
      <c r="BE206" s="10"/>
      <c r="BF206" s="10">
        <v>0</v>
      </c>
      <c r="BG206" s="10">
        <v>0</v>
      </c>
      <c r="BH206" s="10">
        <v>0</v>
      </c>
      <c r="BI206" s="10"/>
      <c r="BJ206" s="10">
        <v>0</v>
      </c>
      <c r="BK206" s="10">
        <v>0</v>
      </c>
      <c r="BL206" s="10">
        <v>0</v>
      </c>
      <c r="BM206" s="10"/>
      <c r="BN206" s="10">
        <v>0</v>
      </c>
      <c r="BO206" s="10">
        <v>0</v>
      </c>
      <c r="BP206" s="10">
        <v>0</v>
      </c>
    </row>
    <row r="207" spans="1:68" ht="12">
      <c r="A207" s="1" t="s">
        <v>26</v>
      </c>
      <c r="B207" s="6">
        <v>45560794.72387632</v>
      </c>
      <c r="C207" s="6">
        <v>6264105.729056382</v>
      </c>
      <c r="D207" s="6">
        <v>27452266.471101653</v>
      </c>
      <c r="E207" s="6"/>
      <c r="F207" s="6">
        <v>42328290.99247523</v>
      </c>
      <c r="G207" s="6">
        <v>7306832.208318055</v>
      </c>
      <c r="H207" s="6">
        <v>34503452.51437041</v>
      </c>
      <c r="I207" s="6"/>
      <c r="J207" s="6">
        <v>94651004.25044028</v>
      </c>
      <c r="K207" s="6">
        <v>5771715.721464465</v>
      </c>
      <c r="L207" s="6">
        <v>28471287.57869512</v>
      </c>
      <c r="M207" s="6"/>
      <c r="N207" s="6">
        <v>144595019.2896652</v>
      </c>
      <c r="O207" s="6">
        <v>12834889.245817991</v>
      </c>
      <c r="P207" s="6">
        <v>40799822.338826716</v>
      </c>
      <c r="Q207" s="6"/>
      <c r="R207" s="6">
        <v>275766007</v>
      </c>
      <c r="S207" s="6">
        <f aca="true" t="shared" si="89" ref="S207:AF207">SUM(S197:S206)</f>
        <v>36276078</v>
      </c>
      <c r="T207" s="6">
        <f t="shared" si="89"/>
        <v>71885047</v>
      </c>
      <c r="U207" s="6"/>
      <c r="V207" s="6">
        <f t="shared" si="89"/>
        <v>236948682</v>
      </c>
      <c r="W207" s="6">
        <f t="shared" si="89"/>
        <v>46652667</v>
      </c>
      <c r="X207" s="6">
        <f t="shared" si="89"/>
        <v>130270844</v>
      </c>
      <c r="Y207" s="6"/>
      <c r="Z207" s="6">
        <f t="shared" si="89"/>
        <v>335699032</v>
      </c>
      <c r="AA207" s="6">
        <f t="shared" si="89"/>
        <v>33426184</v>
      </c>
      <c r="AB207" s="6">
        <f t="shared" si="89"/>
        <v>148916011</v>
      </c>
      <c r="AC207" s="6"/>
      <c r="AD207" s="6">
        <f t="shared" si="89"/>
        <v>177123155</v>
      </c>
      <c r="AE207" s="6">
        <f t="shared" si="89"/>
        <v>26043921</v>
      </c>
      <c r="AF207" s="6">
        <f t="shared" si="89"/>
        <v>159138564</v>
      </c>
      <c r="AG207" s="6"/>
      <c r="AH207" s="6">
        <f aca="true" t="shared" si="90" ref="AH207:AN207">SUM(AH197:AH206)</f>
        <v>165849351</v>
      </c>
      <c r="AI207" s="6">
        <f t="shared" si="90"/>
        <v>27996696</v>
      </c>
      <c r="AJ207" s="6">
        <f t="shared" si="90"/>
        <v>157373200</v>
      </c>
      <c r="AK207" s="6"/>
      <c r="AL207" s="6">
        <f t="shared" si="90"/>
        <v>195374319</v>
      </c>
      <c r="AM207" s="6">
        <f t="shared" si="90"/>
        <v>20081285</v>
      </c>
      <c r="AN207" s="6">
        <f t="shared" si="90"/>
        <v>150619078</v>
      </c>
      <c r="AO207" s="6"/>
      <c r="AP207" s="6">
        <f aca="true" t="shared" si="91" ref="AP207:AV207">SUM(AP197:AP206)</f>
        <v>171166016</v>
      </c>
      <c r="AQ207" s="6">
        <f t="shared" si="91"/>
        <v>26026976</v>
      </c>
      <c r="AR207" s="6">
        <f t="shared" si="91"/>
        <v>170329182</v>
      </c>
      <c r="AS207" s="6"/>
      <c r="AT207" s="6">
        <f t="shared" si="91"/>
        <v>181092987</v>
      </c>
      <c r="AU207" s="6">
        <f t="shared" si="91"/>
        <v>21244287</v>
      </c>
      <c r="AV207" s="6">
        <f t="shared" si="91"/>
        <v>182446246</v>
      </c>
      <c r="AW207" s="6"/>
      <c r="AX207" s="6">
        <f>SUM(AX197:AX206)</f>
        <v>125569205</v>
      </c>
      <c r="AY207" s="6">
        <f>SUM(AY197:AY206)</f>
        <v>17054643</v>
      </c>
      <c r="AZ207" s="6">
        <f>SUM(AZ197:AZ206)</f>
        <v>121294942</v>
      </c>
      <c r="BA207" s="6"/>
      <c r="BB207" s="6">
        <f>SUM(BB197:BB206)</f>
        <v>94017461</v>
      </c>
      <c r="BC207" s="6">
        <f>SUM(BC197:BC206)</f>
        <v>18519396</v>
      </c>
      <c r="BD207" s="6">
        <f>SUM(BD197:BD206)</f>
        <v>119067581</v>
      </c>
      <c r="BE207" s="6"/>
      <c r="BF207" s="6">
        <f>SUM(BF197:BF206)</f>
        <v>48135784</v>
      </c>
      <c r="BG207" s="6">
        <f>SUM(BG197:BG206)</f>
        <v>9156862</v>
      </c>
      <c r="BH207" s="6">
        <f>SUM(BH197:BH206)</f>
        <v>99301962</v>
      </c>
      <c r="BI207" s="6"/>
      <c r="BJ207" s="6">
        <f>SUM(BJ197:BJ206)</f>
        <v>74012313</v>
      </c>
      <c r="BK207" s="6">
        <f>SUM(BK197:BK206)</f>
        <v>13284182</v>
      </c>
      <c r="BL207" s="6">
        <f>SUM(BL197:BL206)</f>
        <v>97987533</v>
      </c>
      <c r="BM207" s="6"/>
      <c r="BN207" s="6">
        <f>SUM(BN197:BN206)</f>
        <v>51024227</v>
      </c>
      <c r="BO207" s="6">
        <f>SUM(BO197:BO206)</f>
        <v>24476433</v>
      </c>
      <c r="BP207" s="6">
        <f>SUM(BP197:BP206)</f>
        <v>60637986</v>
      </c>
    </row>
    <row r="208" spans="1:68" ht="12">
      <c r="A208" s="11" t="s">
        <v>33</v>
      </c>
      <c r="B208" s="6">
        <v>0</v>
      </c>
      <c r="C208" s="6">
        <v>0</v>
      </c>
      <c r="D208" s="6">
        <v>0</v>
      </c>
      <c r="E208" s="6"/>
      <c r="F208" s="6">
        <v>0</v>
      </c>
      <c r="G208" s="6">
        <v>0</v>
      </c>
      <c r="H208" s="6">
        <v>0</v>
      </c>
      <c r="I208" s="6"/>
      <c r="J208" s="6">
        <v>0</v>
      </c>
      <c r="K208" s="6">
        <v>0</v>
      </c>
      <c r="L208" s="6">
        <v>0</v>
      </c>
      <c r="M208" s="6"/>
      <c r="N208" s="6">
        <v>0</v>
      </c>
      <c r="O208" s="6">
        <v>0</v>
      </c>
      <c r="P208" s="6">
        <v>0</v>
      </c>
      <c r="Q208" s="6"/>
      <c r="R208" s="6"/>
      <c r="S208" s="6"/>
      <c r="T208" s="6"/>
      <c r="U208" s="6"/>
      <c r="V208" s="6">
        <v>7923769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</row>
    <row r="209" spans="1:68" ht="12">
      <c r="A209" s="1" t="s">
        <v>37</v>
      </c>
      <c r="B209" s="6">
        <v>4444628.073564121</v>
      </c>
      <c r="C209" s="6">
        <v>147190.21624050365</v>
      </c>
      <c r="D209" s="6">
        <v>2470729.8052441035</v>
      </c>
      <c r="E209" s="6"/>
      <c r="F209" s="6">
        <v>2465048.779354119</v>
      </c>
      <c r="G209" s="6">
        <v>122916.74198329779</v>
      </c>
      <c r="H209" s="6">
        <v>2778021.6602023477</v>
      </c>
      <c r="I209" s="6"/>
      <c r="J209" s="6">
        <v>2043103.4927980085</v>
      </c>
      <c r="K209" s="6">
        <v>191863.73801174422</v>
      </c>
      <c r="L209" s="6">
        <v>3153744.054289949</v>
      </c>
      <c r="M209" s="6"/>
      <c r="N209" s="6">
        <v>5552452.912042226</v>
      </c>
      <c r="O209" s="6">
        <v>487506.9076110253</v>
      </c>
      <c r="P209" s="6">
        <v>2619978.6186843775</v>
      </c>
      <c r="Q209" s="6"/>
      <c r="R209" s="6">
        <v>4970468</v>
      </c>
      <c r="S209" s="10">
        <v>130155</v>
      </c>
      <c r="T209" s="10">
        <v>2970132</v>
      </c>
      <c r="U209" s="10"/>
      <c r="V209" s="10">
        <v>7923769</v>
      </c>
      <c r="W209" s="10">
        <v>277628</v>
      </c>
      <c r="X209" s="10">
        <v>3349461</v>
      </c>
      <c r="Y209" s="10"/>
      <c r="Z209" s="10">
        <v>5721495</v>
      </c>
      <c r="AA209" s="10">
        <v>278466</v>
      </c>
      <c r="AB209" s="10">
        <v>3390112</v>
      </c>
      <c r="AC209" s="10"/>
      <c r="AD209" s="10">
        <v>10413100</v>
      </c>
      <c r="AE209" s="10">
        <v>354354</v>
      </c>
      <c r="AF209" s="10">
        <v>5011108</v>
      </c>
      <c r="AG209" s="10"/>
      <c r="AH209" s="10">
        <v>5308657</v>
      </c>
      <c r="AI209" s="10">
        <v>483369</v>
      </c>
      <c r="AJ209" s="10">
        <v>7382806</v>
      </c>
      <c r="AK209" s="10"/>
      <c r="AL209" s="10">
        <v>10946184</v>
      </c>
      <c r="AM209" s="10">
        <v>77121</v>
      </c>
      <c r="AN209" s="10">
        <v>7255001</v>
      </c>
      <c r="AO209" s="10"/>
      <c r="AP209" s="10">
        <v>14121892</v>
      </c>
      <c r="AQ209" s="10">
        <v>51309</v>
      </c>
      <c r="AR209" s="10">
        <v>4061668</v>
      </c>
      <c r="AS209" s="10"/>
      <c r="AT209" s="10">
        <v>9147080</v>
      </c>
      <c r="AU209" s="10">
        <v>133414</v>
      </c>
      <c r="AV209" s="10">
        <v>8628228</v>
      </c>
      <c r="AW209" s="10"/>
      <c r="AX209" s="10">
        <v>4097758</v>
      </c>
      <c r="AY209" s="10">
        <v>176074</v>
      </c>
      <c r="AZ209" s="10">
        <v>10651833</v>
      </c>
      <c r="BA209" s="10"/>
      <c r="BB209" s="10">
        <v>4321782</v>
      </c>
      <c r="BC209" s="10">
        <v>13854</v>
      </c>
      <c r="BD209" s="10">
        <v>5844546</v>
      </c>
      <c r="BE209" s="10"/>
      <c r="BF209" s="10">
        <v>5010900</v>
      </c>
      <c r="BG209" s="10">
        <v>119773</v>
      </c>
      <c r="BH209" s="10">
        <v>5307180</v>
      </c>
      <c r="BI209" s="10"/>
      <c r="BJ209" s="10">
        <v>3094236</v>
      </c>
      <c r="BK209" s="10">
        <v>636402</v>
      </c>
      <c r="BL209" s="10">
        <v>4194458</v>
      </c>
      <c r="BM209" s="10"/>
      <c r="BN209" s="10">
        <v>2115018</v>
      </c>
      <c r="BO209" s="10">
        <v>520074</v>
      </c>
      <c r="BP209" s="10">
        <v>3400198</v>
      </c>
    </row>
    <row r="210" spans="1:68" ht="12">
      <c r="A210" s="1" t="s">
        <v>38</v>
      </c>
      <c r="B210" s="6">
        <v>118785.08679058189</v>
      </c>
      <c r="C210" s="6">
        <v>0</v>
      </c>
      <c r="D210" s="6">
        <v>27888.67255083227</v>
      </c>
      <c r="E210" s="6"/>
      <c r="F210" s="6">
        <v>0</v>
      </c>
      <c r="G210" s="6">
        <v>0</v>
      </c>
      <c r="H210" s="6">
        <v>0</v>
      </c>
      <c r="I210" s="6"/>
      <c r="J210" s="6">
        <v>0</v>
      </c>
      <c r="K210" s="6">
        <v>0</v>
      </c>
      <c r="L210" s="6">
        <v>0</v>
      </c>
      <c r="M210" s="6"/>
      <c r="N210" s="6">
        <v>0</v>
      </c>
      <c r="O210" s="6">
        <v>0</v>
      </c>
      <c r="P210" s="6">
        <v>0</v>
      </c>
      <c r="Q210" s="6"/>
      <c r="R210" s="6">
        <v>0</v>
      </c>
      <c r="S210" s="10">
        <v>0</v>
      </c>
      <c r="T210" s="10">
        <v>0</v>
      </c>
      <c r="U210" s="10"/>
      <c r="V210" s="10" t="s">
        <v>1</v>
      </c>
      <c r="W210" s="10" t="s">
        <v>1</v>
      </c>
      <c r="X210" s="10" t="s">
        <v>1</v>
      </c>
      <c r="Y210" s="10"/>
      <c r="Z210" s="10" t="s">
        <v>1</v>
      </c>
      <c r="AA210" s="10" t="s">
        <v>1</v>
      </c>
      <c r="AB210" s="10" t="s">
        <v>1</v>
      </c>
      <c r="AC210" s="10"/>
      <c r="AD210" s="10">
        <v>0</v>
      </c>
      <c r="AE210" s="10">
        <v>0</v>
      </c>
      <c r="AF210" s="10">
        <v>0</v>
      </c>
      <c r="AG210" s="10"/>
      <c r="AH210" s="10">
        <v>0</v>
      </c>
      <c r="AI210" s="10">
        <v>0</v>
      </c>
      <c r="AJ210" s="10">
        <v>0</v>
      </c>
      <c r="AK210" s="10"/>
      <c r="AL210" s="10">
        <v>0</v>
      </c>
      <c r="AM210" s="10">
        <v>0</v>
      </c>
      <c r="AN210" s="10">
        <v>0</v>
      </c>
      <c r="AO210" s="10"/>
      <c r="AP210" s="10">
        <v>0</v>
      </c>
      <c r="AQ210" s="10">
        <v>0</v>
      </c>
      <c r="AR210" s="10">
        <v>0</v>
      </c>
      <c r="AS210" s="10"/>
      <c r="AT210" s="10">
        <v>0</v>
      </c>
      <c r="AU210" s="10">
        <v>0</v>
      </c>
      <c r="AV210" s="10">
        <v>0</v>
      </c>
      <c r="AW210" s="10"/>
      <c r="AX210" s="10">
        <v>0</v>
      </c>
      <c r="AY210" s="10">
        <v>0</v>
      </c>
      <c r="AZ210" s="10">
        <v>0</v>
      </c>
      <c r="BA210" s="10"/>
      <c r="BB210" s="10">
        <v>0</v>
      </c>
      <c r="BC210" s="10">
        <v>0</v>
      </c>
      <c r="BD210" s="10">
        <v>0</v>
      </c>
      <c r="BE210" s="10"/>
      <c r="BF210" s="10">
        <v>0</v>
      </c>
      <c r="BG210" s="10">
        <v>0</v>
      </c>
      <c r="BH210" s="10">
        <v>0</v>
      </c>
      <c r="BI210" s="10"/>
      <c r="BJ210" s="10">
        <v>0</v>
      </c>
      <c r="BK210" s="10">
        <v>0</v>
      </c>
      <c r="BL210" s="10">
        <v>0</v>
      </c>
      <c r="BM210" s="10"/>
      <c r="BN210" s="10">
        <v>0</v>
      </c>
      <c r="BO210" s="10">
        <v>0</v>
      </c>
      <c r="BP210" s="10">
        <v>0</v>
      </c>
    </row>
    <row r="211" spans="1:68" ht="12">
      <c r="A211" s="1" t="s">
        <v>39</v>
      </c>
      <c r="B211" s="6">
        <v>71787.50897343863</v>
      </c>
      <c r="C211" s="6">
        <v>1549.3706972684595</v>
      </c>
      <c r="D211" s="6">
        <v>51129.23300985916</v>
      </c>
      <c r="E211" s="6"/>
      <c r="F211" s="6">
        <v>46481.120918053784</v>
      </c>
      <c r="G211" s="6">
        <v>0</v>
      </c>
      <c r="H211" s="6">
        <v>40283.63812897995</v>
      </c>
      <c r="I211" s="6"/>
      <c r="J211" s="6">
        <v>676558.5378072273</v>
      </c>
      <c r="K211" s="6">
        <v>38166.16484271306</v>
      </c>
      <c r="L211" s="6">
        <v>68688.76757890171</v>
      </c>
      <c r="M211" s="6"/>
      <c r="N211" s="6">
        <v>65073.5692852753</v>
      </c>
      <c r="O211" s="6">
        <v>0</v>
      </c>
      <c r="P211" s="6">
        <v>95020.32257897918</v>
      </c>
      <c r="Q211" s="6"/>
      <c r="R211" s="6">
        <v>119660</v>
      </c>
      <c r="S211" s="10">
        <v>8006</v>
      </c>
      <c r="T211" s="10">
        <v>26039</v>
      </c>
      <c r="U211" s="10"/>
      <c r="V211" s="10">
        <v>718000</v>
      </c>
      <c r="W211" s="10">
        <v>221835</v>
      </c>
      <c r="X211" s="10">
        <v>85790</v>
      </c>
      <c r="Y211" s="10"/>
      <c r="Z211" s="10">
        <v>107900</v>
      </c>
      <c r="AA211" s="10">
        <v>16100</v>
      </c>
      <c r="AB211" s="10">
        <v>180056</v>
      </c>
      <c r="AC211" s="10"/>
      <c r="AD211" s="10">
        <v>156812</v>
      </c>
      <c r="AE211" s="10">
        <v>2000</v>
      </c>
      <c r="AF211" s="10">
        <v>169393</v>
      </c>
      <c r="AG211" s="10"/>
      <c r="AH211" s="10">
        <v>131238</v>
      </c>
      <c r="AI211" s="10">
        <v>0</v>
      </c>
      <c r="AJ211" s="10">
        <v>127603</v>
      </c>
      <c r="AK211" s="10"/>
      <c r="AL211" s="10">
        <v>51224</v>
      </c>
      <c r="AM211" s="10">
        <v>11772</v>
      </c>
      <c r="AN211" s="10">
        <v>198619</v>
      </c>
      <c r="AO211" s="10"/>
      <c r="AP211" s="10">
        <v>221848</v>
      </c>
      <c r="AQ211" s="10">
        <v>0</v>
      </c>
      <c r="AR211" s="10">
        <v>220876</v>
      </c>
      <c r="AS211" s="10"/>
      <c r="AT211" s="10">
        <v>113027</v>
      </c>
      <c r="AU211" s="10">
        <v>4290</v>
      </c>
      <c r="AV211" s="10">
        <v>66371</v>
      </c>
      <c r="AW211" s="10"/>
      <c r="AX211" s="10">
        <v>62608</v>
      </c>
      <c r="AY211" s="10">
        <v>0</v>
      </c>
      <c r="AZ211" s="10">
        <v>177057</v>
      </c>
      <c r="BA211" s="10"/>
      <c r="BB211" s="10">
        <v>203768</v>
      </c>
      <c r="BC211" s="10">
        <v>6000</v>
      </c>
      <c r="BD211" s="10">
        <v>62929</v>
      </c>
      <c r="BE211" s="10"/>
      <c r="BF211" s="10">
        <v>103360</v>
      </c>
      <c r="BG211" s="10">
        <v>600</v>
      </c>
      <c r="BH211" s="10">
        <v>73495</v>
      </c>
      <c r="BI211" s="10"/>
      <c r="BJ211" s="10">
        <v>12605</v>
      </c>
      <c r="BK211" s="10">
        <v>0</v>
      </c>
      <c r="BL211" s="10">
        <v>196621</v>
      </c>
      <c r="BM211" s="10"/>
      <c r="BN211" s="10">
        <v>23982</v>
      </c>
      <c r="BO211" s="10">
        <v>0</v>
      </c>
      <c r="BP211" s="10">
        <v>67587</v>
      </c>
    </row>
    <row r="212" spans="1:68" ht="12">
      <c r="A212" s="1" t="s">
        <v>40</v>
      </c>
      <c r="B212" s="6">
        <v>0</v>
      </c>
      <c r="C212" s="6">
        <v>0</v>
      </c>
      <c r="D212" s="6">
        <v>0</v>
      </c>
      <c r="E212" s="6"/>
      <c r="F212" s="6">
        <v>0</v>
      </c>
      <c r="G212" s="6">
        <v>0</v>
      </c>
      <c r="H212" s="6">
        <v>0</v>
      </c>
      <c r="I212" s="6"/>
      <c r="J212" s="6">
        <v>0</v>
      </c>
      <c r="K212" s="6">
        <v>0</v>
      </c>
      <c r="L212" s="6">
        <v>0</v>
      </c>
      <c r="M212" s="6"/>
      <c r="N212" s="6">
        <v>0</v>
      </c>
      <c r="O212" s="6">
        <v>0</v>
      </c>
      <c r="P212" s="6">
        <v>0</v>
      </c>
      <c r="Q212" s="6"/>
      <c r="R212" s="6">
        <v>0</v>
      </c>
      <c r="S212" s="10">
        <v>0</v>
      </c>
      <c r="T212" s="10">
        <v>0</v>
      </c>
      <c r="U212" s="10"/>
      <c r="V212" s="10" t="s">
        <v>1</v>
      </c>
      <c r="W212" s="10" t="s">
        <v>1</v>
      </c>
      <c r="X212" s="10" t="s">
        <v>1</v>
      </c>
      <c r="Y212" s="10"/>
      <c r="Z212" s="10" t="s">
        <v>1</v>
      </c>
      <c r="AA212" s="10" t="s">
        <v>1</v>
      </c>
      <c r="AB212" s="10" t="s">
        <v>1</v>
      </c>
      <c r="AC212" s="10"/>
      <c r="AD212" s="10">
        <v>10000</v>
      </c>
      <c r="AE212" s="10">
        <v>1897</v>
      </c>
      <c r="AF212" s="10">
        <v>0</v>
      </c>
      <c r="AG212" s="10"/>
      <c r="AH212" s="10">
        <v>0</v>
      </c>
      <c r="AI212" s="10">
        <v>0</v>
      </c>
      <c r="AJ212" s="10">
        <v>779</v>
      </c>
      <c r="AK212" s="10"/>
      <c r="AL212" s="10">
        <v>0</v>
      </c>
      <c r="AM212" s="10">
        <v>0</v>
      </c>
      <c r="AN212" s="10">
        <v>324</v>
      </c>
      <c r="AO212" s="10"/>
      <c r="AP212" s="10">
        <v>0</v>
      </c>
      <c r="AQ212" s="10">
        <v>0</v>
      </c>
      <c r="AR212" s="10">
        <v>0</v>
      </c>
      <c r="AS212" s="10"/>
      <c r="AT212" s="10">
        <v>0</v>
      </c>
      <c r="AU212" s="10">
        <v>0</v>
      </c>
      <c r="AV212" s="10">
        <v>0</v>
      </c>
      <c r="AW212" s="10"/>
      <c r="AX212" s="10">
        <v>0</v>
      </c>
      <c r="AY212" s="10">
        <v>0</v>
      </c>
      <c r="AZ212" s="10">
        <v>0</v>
      </c>
      <c r="BA212" s="10"/>
      <c r="BB212" s="10">
        <v>0</v>
      </c>
      <c r="BC212" s="10">
        <v>0</v>
      </c>
      <c r="BD212" s="10">
        <v>0</v>
      </c>
      <c r="BE212" s="10"/>
      <c r="BF212" s="10">
        <v>0</v>
      </c>
      <c r="BG212" s="10">
        <v>0</v>
      </c>
      <c r="BH212" s="10">
        <v>0</v>
      </c>
      <c r="BI212" s="10"/>
      <c r="BJ212" s="10">
        <v>0</v>
      </c>
      <c r="BK212" s="10">
        <v>0</v>
      </c>
      <c r="BL212" s="10">
        <v>0</v>
      </c>
      <c r="BM212" s="10"/>
      <c r="BN212" s="10">
        <v>0</v>
      </c>
      <c r="BO212" s="10">
        <v>0</v>
      </c>
      <c r="BP212" s="10">
        <v>0</v>
      </c>
    </row>
    <row r="213" spans="1:68" ht="12">
      <c r="A213" s="1" t="s">
        <v>47</v>
      </c>
      <c r="B213" s="6">
        <v>2302364.8561409307</v>
      </c>
      <c r="C213" s="6">
        <v>170430.77669953054</v>
      </c>
      <c r="D213" s="6">
        <v>817551.2712586571</v>
      </c>
      <c r="E213" s="6"/>
      <c r="F213" s="6">
        <v>1713087.5342798268</v>
      </c>
      <c r="G213" s="6">
        <v>398188.2691979941</v>
      </c>
      <c r="H213" s="6">
        <v>1191982.523098535</v>
      </c>
      <c r="I213" s="6"/>
      <c r="J213" s="6">
        <v>1196269.1153609776</v>
      </c>
      <c r="K213" s="6">
        <v>183548.78193640348</v>
      </c>
      <c r="L213" s="6">
        <v>1488996.8857648985</v>
      </c>
      <c r="M213" s="6"/>
      <c r="N213" s="6">
        <v>1900561.3886493102</v>
      </c>
      <c r="O213" s="6">
        <v>213440.79079880388</v>
      </c>
      <c r="P213" s="6">
        <v>1578579.9501102637</v>
      </c>
      <c r="Q213" s="6"/>
      <c r="R213" s="6">
        <v>2051901</v>
      </c>
      <c r="S213" s="10">
        <v>91098</v>
      </c>
      <c r="T213" s="10">
        <v>1702537</v>
      </c>
      <c r="U213" s="10"/>
      <c r="V213" s="10">
        <v>1658294</v>
      </c>
      <c r="W213" s="10">
        <v>159020</v>
      </c>
      <c r="X213" s="10">
        <v>1334690</v>
      </c>
      <c r="Y213" s="10"/>
      <c r="Z213" s="10">
        <v>1376137</v>
      </c>
      <c r="AA213" s="10">
        <v>96436</v>
      </c>
      <c r="AB213" s="10">
        <v>1121963</v>
      </c>
      <c r="AC213" s="10"/>
      <c r="AD213" s="10">
        <v>1102698</v>
      </c>
      <c r="AE213" s="10">
        <v>96612</v>
      </c>
      <c r="AF213" s="10">
        <v>871325</v>
      </c>
      <c r="AG213" s="10"/>
      <c r="AH213" s="10">
        <v>1615613</v>
      </c>
      <c r="AI213" s="10">
        <v>109752</v>
      </c>
      <c r="AJ213" s="10">
        <v>1185537</v>
      </c>
      <c r="AK213" s="10"/>
      <c r="AL213" s="10">
        <v>1169612</v>
      </c>
      <c r="AM213" s="10">
        <v>229311</v>
      </c>
      <c r="AN213" s="10">
        <v>687576</v>
      </c>
      <c r="AO213" s="10"/>
      <c r="AP213" s="10">
        <v>1169454</v>
      </c>
      <c r="AQ213" s="10">
        <v>102531</v>
      </c>
      <c r="AR213" s="10">
        <v>1198062</v>
      </c>
      <c r="AS213" s="10"/>
      <c r="AT213" s="10">
        <v>718917</v>
      </c>
      <c r="AU213" s="10">
        <v>54758</v>
      </c>
      <c r="AV213" s="10">
        <v>1649110</v>
      </c>
      <c r="AW213" s="10"/>
      <c r="AX213" s="10">
        <v>1346354</v>
      </c>
      <c r="AY213" s="10">
        <v>65906</v>
      </c>
      <c r="AZ213" s="10">
        <v>569787</v>
      </c>
      <c r="BA213" s="10"/>
      <c r="BB213" s="10">
        <v>673415</v>
      </c>
      <c r="BC213" s="10">
        <v>54837</v>
      </c>
      <c r="BD213" s="10">
        <v>1158467</v>
      </c>
      <c r="BE213" s="10"/>
      <c r="BF213" s="10">
        <v>265288</v>
      </c>
      <c r="BG213" s="10">
        <v>54033</v>
      </c>
      <c r="BH213" s="10">
        <v>781577</v>
      </c>
      <c r="BI213" s="10"/>
      <c r="BJ213" s="10">
        <v>98233</v>
      </c>
      <c r="BK213" s="10">
        <v>4830</v>
      </c>
      <c r="BL213" s="10">
        <v>577342</v>
      </c>
      <c r="BM213" s="10"/>
      <c r="BN213" s="10">
        <v>1051247</v>
      </c>
      <c r="BO213" s="10">
        <v>94114</v>
      </c>
      <c r="BP213" s="10">
        <v>228552</v>
      </c>
    </row>
    <row r="214" spans="1:68" ht="12">
      <c r="A214" s="1" t="s">
        <v>42</v>
      </c>
      <c r="B214" s="6">
        <v>174045.97499315694</v>
      </c>
      <c r="C214" s="6">
        <v>8263.310385431783</v>
      </c>
      <c r="D214" s="6">
        <v>45448.20711987481</v>
      </c>
      <c r="E214" s="6"/>
      <c r="F214" s="6">
        <v>308841.22565551294</v>
      </c>
      <c r="G214" s="6">
        <v>0</v>
      </c>
      <c r="H214" s="6">
        <v>47514.03471623276</v>
      </c>
      <c r="I214" s="6"/>
      <c r="J214" s="6">
        <v>727429.5423675417</v>
      </c>
      <c r="K214" s="6">
        <v>0</v>
      </c>
      <c r="L214" s="6">
        <v>202141.230303625</v>
      </c>
      <c r="M214" s="6"/>
      <c r="N214" s="6">
        <v>411543.8446084482</v>
      </c>
      <c r="O214" s="6">
        <v>0</v>
      </c>
      <c r="P214" s="6">
        <v>304402.7950647379</v>
      </c>
      <c r="Q214" s="6"/>
      <c r="R214" s="6">
        <v>1209240</v>
      </c>
      <c r="S214" s="10">
        <v>41964</v>
      </c>
      <c r="T214" s="10">
        <v>407704</v>
      </c>
      <c r="U214" s="10"/>
      <c r="V214" s="10">
        <v>1846560</v>
      </c>
      <c r="W214" s="10">
        <v>407385</v>
      </c>
      <c r="X214" s="10">
        <v>1000031</v>
      </c>
      <c r="Y214" s="10"/>
      <c r="Z214" s="10">
        <v>738231</v>
      </c>
      <c r="AA214" s="10">
        <v>46133</v>
      </c>
      <c r="AB214" s="10">
        <v>1067577</v>
      </c>
      <c r="AC214" s="10"/>
      <c r="AD214" s="10">
        <v>2984881</v>
      </c>
      <c r="AE214" s="10">
        <v>127812</v>
      </c>
      <c r="AF214" s="10">
        <v>865829</v>
      </c>
      <c r="AG214" s="10"/>
      <c r="AH214" s="10">
        <v>1941008</v>
      </c>
      <c r="AI214" s="10">
        <v>306460</v>
      </c>
      <c r="AJ214" s="10">
        <v>1400309</v>
      </c>
      <c r="AK214" s="10"/>
      <c r="AL214" s="10">
        <v>776945</v>
      </c>
      <c r="AM214" s="10">
        <v>142387</v>
      </c>
      <c r="AN214" s="10">
        <v>1283176</v>
      </c>
      <c r="AO214" s="10"/>
      <c r="AP214" s="10">
        <v>311572</v>
      </c>
      <c r="AQ214" s="10">
        <v>23011</v>
      </c>
      <c r="AR214" s="10">
        <v>1774300</v>
      </c>
      <c r="AS214" s="10"/>
      <c r="AT214" s="10">
        <v>547000</v>
      </c>
      <c r="AU214" s="10">
        <v>68020</v>
      </c>
      <c r="AV214" s="10">
        <v>373308</v>
      </c>
      <c r="AW214" s="10"/>
      <c r="AX214" s="10">
        <v>2192229</v>
      </c>
      <c r="AY214" s="10">
        <v>0</v>
      </c>
      <c r="AZ214" s="10">
        <v>434594</v>
      </c>
      <c r="BA214" s="10"/>
      <c r="BB214" s="10">
        <v>676886</v>
      </c>
      <c r="BC214" s="10">
        <v>4335</v>
      </c>
      <c r="BD214" s="10">
        <v>631661</v>
      </c>
      <c r="BE214" s="10"/>
      <c r="BF214" s="10">
        <v>506046</v>
      </c>
      <c r="BG214" s="10">
        <v>16772</v>
      </c>
      <c r="BH214" s="10">
        <v>1133521</v>
      </c>
      <c r="BI214" s="10"/>
      <c r="BJ214" s="10">
        <v>12000</v>
      </c>
      <c r="BK214" s="10">
        <v>0</v>
      </c>
      <c r="BL214" s="10">
        <v>631468</v>
      </c>
      <c r="BM214" s="10"/>
      <c r="BN214" s="10">
        <v>317785</v>
      </c>
      <c r="BO214" s="10">
        <v>10639</v>
      </c>
      <c r="BP214" s="10">
        <v>304164</v>
      </c>
    </row>
    <row r="215" spans="1:68" ht="12">
      <c r="A215" s="1" t="s">
        <v>43</v>
      </c>
      <c r="B215" s="6">
        <v>1738910.379234301</v>
      </c>
      <c r="C215" s="6">
        <v>73336.87967070709</v>
      </c>
      <c r="D215" s="6">
        <v>419363.002060663</v>
      </c>
      <c r="E215" s="6"/>
      <c r="F215" s="6">
        <v>2234709.002360208</v>
      </c>
      <c r="G215" s="6">
        <v>62491.28478982786</v>
      </c>
      <c r="H215" s="6">
        <v>883141.2974430219</v>
      </c>
      <c r="I215" s="6"/>
      <c r="J215" s="6">
        <v>1954995.9458133422</v>
      </c>
      <c r="K215" s="6">
        <v>238551.4416894338</v>
      </c>
      <c r="L215" s="6">
        <v>1281691.0864703786</v>
      </c>
      <c r="M215" s="6"/>
      <c r="N215" s="6">
        <v>2627240.519142475</v>
      </c>
      <c r="O215" s="6">
        <v>151955.04759150324</v>
      </c>
      <c r="P215" s="6">
        <v>2000654.8673480456</v>
      </c>
      <c r="Q215" s="6"/>
      <c r="R215" s="6">
        <v>43997191</v>
      </c>
      <c r="S215" s="10">
        <v>2103322</v>
      </c>
      <c r="T215" s="10">
        <v>1311974</v>
      </c>
      <c r="U215" s="10"/>
      <c r="V215" s="10">
        <v>26382586</v>
      </c>
      <c r="W215" s="10">
        <v>436417</v>
      </c>
      <c r="X215" s="10">
        <v>8224633</v>
      </c>
      <c r="Y215" s="10"/>
      <c r="Z215" s="10">
        <v>30498913</v>
      </c>
      <c r="AA215" s="10">
        <v>966668</v>
      </c>
      <c r="AB215" s="10">
        <v>17137276</v>
      </c>
      <c r="AC215" s="10"/>
      <c r="AD215" s="10">
        <v>16991768</v>
      </c>
      <c r="AE215" s="10">
        <v>294845</v>
      </c>
      <c r="AF215" s="10">
        <v>14684980</v>
      </c>
      <c r="AG215" s="10"/>
      <c r="AH215" s="10">
        <v>7258402</v>
      </c>
      <c r="AI215" s="10">
        <v>401174</v>
      </c>
      <c r="AJ215" s="10">
        <v>16810013</v>
      </c>
      <c r="AK215" s="10"/>
      <c r="AL215" s="10">
        <v>18120187</v>
      </c>
      <c r="AM215" s="10">
        <v>373531</v>
      </c>
      <c r="AN215" s="10">
        <v>14182214</v>
      </c>
      <c r="AO215" s="10"/>
      <c r="AP215" s="10">
        <v>5721720</v>
      </c>
      <c r="AQ215" s="10">
        <v>707778</v>
      </c>
      <c r="AR215" s="10">
        <v>13145594</v>
      </c>
      <c r="AS215" s="10"/>
      <c r="AT215" s="10">
        <v>18539658</v>
      </c>
      <c r="AU215" s="10">
        <v>87976</v>
      </c>
      <c r="AV215" s="10">
        <v>16168892</v>
      </c>
      <c r="AW215" s="10"/>
      <c r="AX215" s="10">
        <v>11990307</v>
      </c>
      <c r="AY215" s="10">
        <v>157483</v>
      </c>
      <c r="AZ215" s="10">
        <v>11943458</v>
      </c>
      <c r="BA215" s="10"/>
      <c r="BB215" s="10">
        <v>6743967</v>
      </c>
      <c r="BC215" s="10">
        <v>78936</v>
      </c>
      <c r="BD215" s="10">
        <v>7264014</v>
      </c>
      <c r="BE215" s="10"/>
      <c r="BF215" s="10">
        <v>11373101</v>
      </c>
      <c r="BG215" s="10">
        <v>153002</v>
      </c>
      <c r="BH215" s="10">
        <v>9862455</v>
      </c>
      <c r="BI215" s="10"/>
      <c r="BJ215" s="10">
        <v>1248884</v>
      </c>
      <c r="BK215" s="10">
        <v>115963</v>
      </c>
      <c r="BL215" s="10">
        <v>12244979</v>
      </c>
      <c r="BM215" s="10"/>
      <c r="BN215" s="10">
        <v>3004492</v>
      </c>
      <c r="BO215" s="10">
        <v>154895</v>
      </c>
      <c r="BP215" s="10">
        <v>4697714</v>
      </c>
    </row>
    <row r="216" spans="1:68" ht="12">
      <c r="A216" s="1" t="s">
        <v>44</v>
      </c>
      <c r="B216" s="6">
        <v>0</v>
      </c>
      <c r="C216" s="6">
        <v>40283.63812897995</v>
      </c>
      <c r="D216" s="6">
        <v>0</v>
      </c>
      <c r="E216" s="6"/>
      <c r="F216" s="6">
        <v>55777.34510166454</v>
      </c>
      <c r="G216" s="6">
        <v>55777.34510166454</v>
      </c>
      <c r="H216" s="6">
        <v>0</v>
      </c>
      <c r="I216" s="6"/>
      <c r="J216" s="6">
        <v>40283.63812897995</v>
      </c>
      <c r="K216" s="6">
        <v>40283.63812897995</v>
      </c>
      <c r="L216" s="6">
        <v>0</v>
      </c>
      <c r="M216" s="6"/>
      <c r="N216" s="6">
        <v>40283.63812897995</v>
      </c>
      <c r="O216" s="6">
        <v>40283.63812897995</v>
      </c>
      <c r="P216" s="6">
        <v>0</v>
      </c>
      <c r="Q216" s="6"/>
      <c r="R216" s="6">
        <v>39000</v>
      </c>
      <c r="S216" s="10">
        <v>39000</v>
      </c>
      <c r="T216" s="10">
        <v>0</v>
      </c>
      <c r="U216" s="10"/>
      <c r="V216" s="10">
        <v>8000</v>
      </c>
      <c r="W216" s="10" t="s">
        <v>1</v>
      </c>
      <c r="X216" s="10" t="s">
        <v>1</v>
      </c>
      <c r="Y216" s="10"/>
      <c r="Z216" s="10">
        <v>95000</v>
      </c>
      <c r="AA216" s="10">
        <v>80000</v>
      </c>
      <c r="AB216" s="10" t="s">
        <v>1</v>
      </c>
      <c r="AC216" s="10"/>
      <c r="AD216" s="10">
        <v>0</v>
      </c>
      <c r="AE216" s="10">
        <v>0</v>
      </c>
      <c r="AF216" s="10">
        <v>15000</v>
      </c>
      <c r="AG216" s="10"/>
      <c r="AH216" s="10">
        <v>0</v>
      </c>
      <c r="AI216" s="10">
        <v>0</v>
      </c>
      <c r="AJ216" s="10">
        <v>0</v>
      </c>
      <c r="AK216" s="10"/>
      <c r="AL216" s="10">
        <v>0</v>
      </c>
      <c r="AM216" s="10">
        <v>0</v>
      </c>
      <c r="AN216" s="10">
        <v>0</v>
      </c>
      <c r="AO216" s="10"/>
      <c r="AP216" s="10">
        <v>0</v>
      </c>
      <c r="AQ216" s="10">
        <v>0</v>
      </c>
      <c r="AR216" s="10">
        <v>0</v>
      </c>
      <c r="AS216" s="10"/>
      <c r="AT216" s="10">
        <v>4500</v>
      </c>
      <c r="AU216" s="10">
        <v>0</v>
      </c>
      <c r="AV216" s="10">
        <v>0</v>
      </c>
      <c r="AW216" s="10"/>
      <c r="AX216" s="10">
        <v>0</v>
      </c>
      <c r="AY216" s="10">
        <v>0</v>
      </c>
      <c r="AZ216" s="10">
        <v>0</v>
      </c>
      <c r="BA216" s="10"/>
      <c r="BB216" s="10">
        <v>3675</v>
      </c>
      <c r="BC216" s="10">
        <v>3675</v>
      </c>
      <c r="BD216" s="10">
        <v>0</v>
      </c>
      <c r="BE216" s="10"/>
      <c r="BF216" s="10">
        <v>0</v>
      </c>
      <c r="BG216" s="10">
        <v>0</v>
      </c>
      <c r="BH216" s="10">
        <v>0</v>
      </c>
      <c r="BI216" s="10"/>
      <c r="BJ216" s="10">
        <v>0</v>
      </c>
      <c r="BK216" s="10">
        <v>0</v>
      </c>
      <c r="BL216" s="10">
        <v>0</v>
      </c>
      <c r="BM216" s="10"/>
      <c r="BN216" s="10">
        <v>0</v>
      </c>
      <c r="BO216" s="10">
        <v>0</v>
      </c>
      <c r="BP216" s="10">
        <v>0</v>
      </c>
    </row>
    <row r="217" spans="1:68" ht="12">
      <c r="A217" s="1" t="s">
        <v>45</v>
      </c>
      <c r="B217" s="6">
        <v>103291.3798178973</v>
      </c>
      <c r="C217" s="6">
        <v>0</v>
      </c>
      <c r="D217" s="6">
        <v>0</v>
      </c>
      <c r="E217" s="6"/>
      <c r="F217" s="6">
        <v>0</v>
      </c>
      <c r="G217" s="6">
        <v>0</v>
      </c>
      <c r="H217" s="6">
        <v>103291.3798178973</v>
      </c>
      <c r="I217" s="6"/>
      <c r="J217" s="6">
        <v>0</v>
      </c>
      <c r="K217" s="6">
        <v>0</v>
      </c>
      <c r="L217" s="6">
        <v>0</v>
      </c>
      <c r="M217" s="6"/>
      <c r="N217" s="6">
        <v>87445.44924003367</v>
      </c>
      <c r="O217" s="6">
        <v>87445.44924003367</v>
      </c>
      <c r="P217" s="6">
        <v>0</v>
      </c>
      <c r="Q217" s="6"/>
      <c r="R217" s="6">
        <v>0</v>
      </c>
      <c r="S217" s="10">
        <v>0</v>
      </c>
      <c r="T217" s="10">
        <v>0</v>
      </c>
      <c r="U217" s="10"/>
      <c r="V217" s="10" t="s">
        <v>1</v>
      </c>
      <c r="W217" s="10" t="s">
        <v>1</v>
      </c>
      <c r="X217" s="10" t="s">
        <v>1</v>
      </c>
      <c r="Y217" s="10"/>
      <c r="Z217" s="10" t="s">
        <v>1</v>
      </c>
      <c r="AA217" s="10" t="s">
        <v>1</v>
      </c>
      <c r="AB217" s="10" t="s">
        <v>1</v>
      </c>
      <c r="AC217" s="10"/>
      <c r="AD217" s="10">
        <v>0</v>
      </c>
      <c r="AE217" s="10">
        <v>0</v>
      </c>
      <c r="AF217" s="10">
        <v>0</v>
      </c>
      <c r="AG217" s="10"/>
      <c r="AH217" s="10">
        <v>0</v>
      </c>
      <c r="AI217" s="10">
        <v>0</v>
      </c>
      <c r="AJ217" s="10">
        <v>0</v>
      </c>
      <c r="AK217" s="10"/>
      <c r="AL217" s="10">
        <v>0</v>
      </c>
      <c r="AM217" s="10">
        <v>0</v>
      </c>
      <c r="AN217" s="10">
        <v>0</v>
      </c>
      <c r="AO217" s="10"/>
      <c r="AP217" s="10">
        <v>0</v>
      </c>
      <c r="AQ217" s="10">
        <v>0</v>
      </c>
      <c r="AR217" s="10">
        <v>0</v>
      </c>
      <c r="AS217" s="10"/>
      <c r="AT217" s="10">
        <v>1250</v>
      </c>
      <c r="AU217" s="10">
        <v>0</v>
      </c>
      <c r="AV217" s="10">
        <v>0</v>
      </c>
      <c r="AW217" s="10"/>
      <c r="AX217" s="10">
        <v>0</v>
      </c>
      <c r="AY217" s="10">
        <v>0</v>
      </c>
      <c r="AZ217" s="10">
        <v>1250</v>
      </c>
      <c r="BA217" s="10"/>
      <c r="BB217" s="10">
        <v>6700</v>
      </c>
      <c r="BC217" s="10">
        <v>6700</v>
      </c>
      <c r="BD217" s="10">
        <v>0</v>
      </c>
      <c r="BE217" s="10"/>
      <c r="BF217" s="10">
        <v>0</v>
      </c>
      <c r="BG217" s="10">
        <v>0</v>
      </c>
      <c r="BH217" s="10">
        <v>0</v>
      </c>
      <c r="BI217" s="10"/>
      <c r="BJ217" s="10">
        <v>0</v>
      </c>
      <c r="BK217" s="10">
        <v>0</v>
      </c>
      <c r="BL217" s="10">
        <v>0</v>
      </c>
      <c r="BM217" s="10"/>
      <c r="BN217" s="10">
        <v>0</v>
      </c>
      <c r="BO217" s="10">
        <v>0</v>
      </c>
      <c r="BP217" s="10">
        <v>0</v>
      </c>
    </row>
    <row r="218" spans="1:68" ht="12">
      <c r="A218" s="1" t="s">
        <v>46</v>
      </c>
      <c r="B218" s="6">
        <v>0</v>
      </c>
      <c r="C218" s="6">
        <v>0</v>
      </c>
      <c r="D218" s="6">
        <v>0</v>
      </c>
      <c r="E218" s="6"/>
      <c r="F218" s="6">
        <v>0</v>
      </c>
      <c r="G218" s="6">
        <v>0</v>
      </c>
      <c r="H218" s="6">
        <v>0</v>
      </c>
      <c r="I218" s="6"/>
      <c r="J218" s="6">
        <v>0</v>
      </c>
      <c r="K218" s="6">
        <v>0</v>
      </c>
      <c r="L218" s="6">
        <v>0</v>
      </c>
      <c r="M218" s="6"/>
      <c r="N218" s="6">
        <v>0</v>
      </c>
      <c r="O218" s="6">
        <v>0</v>
      </c>
      <c r="P218" s="6">
        <v>0</v>
      </c>
      <c r="Q218" s="6"/>
      <c r="R218" s="6">
        <v>0</v>
      </c>
      <c r="S218" s="10">
        <v>0</v>
      </c>
      <c r="T218" s="10">
        <v>0</v>
      </c>
      <c r="U218" s="10"/>
      <c r="V218" s="10" t="s">
        <v>1</v>
      </c>
      <c r="W218" s="10" t="s">
        <v>1</v>
      </c>
      <c r="X218" s="10" t="s">
        <v>1</v>
      </c>
      <c r="Y218" s="10"/>
      <c r="Z218" s="10" t="s">
        <v>1</v>
      </c>
      <c r="AA218" s="10" t="s">
        <v>1</v>
      </c>
      <c r="AB218" s="10" t="s">
        <v>1</v>
      </c>
      <c r="AC218" s="10"/>
      <c r="AD218" s="10">
        <v>0</v>
      </c>
      <c r="AE218" s="10">
        <v>0</v>
      </c>
      <c r="AF218" s="10">
        <v>0</v>
      </c>
      <c r="AG218" s="10"/>
      <c r="AH218" s="10">
        <v>0</v>
      </c>
      <c r="AI218" s="10">
        <v>0</v>
      </c>
      <c r="AJ218" s="10">
        <v>0</v>
      </c>
      <c r="AK218" s="10"/>
      <c r="AL218" s="10">
        <v>0</v>
      </c>
      <c r="AM218" s="10">
        <v>0</v>
      </c>
      <c r="AN218" s="10">
        <v>0</v>
      </c>
      <c r="AO218" s="10"/>
      <c r="AP218" s="10">
        <v>0</v>
      </c>
      <c r="AQ218" s="10">
        <v>0</v>
      </c>
      <c r="AR218" s="10">
        <v>0</v>
      </c>
      <c r="AS218" s="10"/>
      <c r="AT218" s="10">
        <v>0</v>
      </c>
      <c r="AU218" s="10">
        <v>0</v>
      </c>
      <c r="AV218" s="10">
        <v>0</v>
      </c>
      <c r="AW218" s="10"/>
      <c r="AX218" s="10">
        <v>0</v>
      </c>
      <c r="AY218" s="10">
        <v>0</v>
      </c>
      <c r="AZ218" s="10">
        <v>0</v>
      </c>
      <c r="BA218" s="10"/>
      <c r="BB218" s="10">
        <v>0</v>
      </c>
      <c r="BC218" s="10">
        <v>0</v>
      </c>
      <c r="BD218" s="10">
        <v>0</v>
      </c>
      <c r="BE218" s="10"/>
      <c r="BF218" s="10">
        <v>0</v>
      </c>
      <c r="BG218" s="10">
        <v>0</v>
      </c>
      <c r="BH218" s="10">
        <v>0</v>
      </c>
      <c r="BI218" s="10"/>
      <c r="BJ218" s="10">
        <v>0</v>
      </c>
      <c r="BK218" s="10">
        <v>0</v>
      </c>
      <c r="BL218" s="10">
        <v>0</v>
      </c>
      <c r="BM218" s="10"/>
      <c r="BN218" s="10">
        <v>0</v>
      </c>
      <c r="BO218" s="10">
        <v>0</v>
      </c>
      <c r="BP218" s="10">
        <v>0</v>
      </c>
    </row>
    <row r="219" spans="1:68" ht="12">
      <c r="A219" s="1" t="s">
        <v>26</v>
      </c>
      <c r="B219" s="6">
        <v>8953813.259514427</v>
      </c>
      <c r="C219" s="6">
        <v>441054.19182242145</v>
      </c>
      <c r="D219" s="6">
        <v>3832110.19124399</v>
      </c>
      <c r="E219" s="6"/>
      <c r="F219" s="6">
        <v>6823945.007669385</v>
      </c>
      <c r="G219" s="6">
        <v>639373.6410727843</v>
      </c>
      <c r="H219" s="6">
        <v>5044234.533407015</v>
      </c>
      <c r="I219" s="6"/>
      <c r="J219" s="6">
        <v>6638640.272276077</v>
      </c>
      <c r="K219" s="6">
        <v>692413.7646092746</v>
      </c>
      <c r="L219" s="6">
        <v>6195210.378717844</v>
      </c>
      <c r="M219" s="6"/>
      <c r="N219" s="6">
        <v>10684601.321096748</v>
      </c>
      <c r="O219" s="6">
        <v>980631.8333703461</v>
      </c>
      <c r="P219" s="6">
        <v>6598636.5537864035</v>
      </c>
      <c r="Q219" s="6"/>
      <c r="R219" s="6">
        <v>52387460</v>
      </c>
      <c r="S219" s="6">
        <f aca="true" t="shared" si="92" ref="S219:AF219">SUM(S209:S218)</f>
        <v>2413545</v>
      </c>
      <c r="T219" s="6">
        <f t="shared" si="92"/>
        <v>6418386</v>
      </c>
      <c r="U219" s="6"/>
      <c r="V219" s="6">
        <f t="shared" si="92"/>
        <v>38537209</v>
      </c>
      <c r="W219" s="6">
        <f t="shared" si="92"/>
        <v>1502285</v>
      </c>
      <c r="X219" s="6">
        <f t="shared" si="92"/>
        <v>13994605</v>
      </c>
      <c r="Y219" s="6"/>
      <c r="Z219" s="6">
        <f t="shared" si="92"/>
        <v>38537676</v>
      </c>
      <c r="AA219" s="6">
        <f t="shared" si="92"/>
        <v>1483803</v>
      </c>
      <c r="AB219" s="6">
        <f t="shared" si="92"/>
        <v>22896984</v>
      </c>
      <c r="AC219" s="6"/>
      <c r="AD219" s="6">
        <f t="shared" si="92"/>
        <v>31659259</v>
      </c>
      <c r="AE219" s="6">
        <f t="shared" si="92"/>
        <v>877520</v>
      </c>
      <c r="AF219" s="6">
        <f t="shared" si="92"/>
        <v>21617635</v>
      </c>
      <c r="AG219" s="6"/>
      <c r="AH219" s="6">
        <f aca="true" t="shared" si="93" ref="AH219:AN219">SUM(AH209:AH218)</f>
        <v>16254918</v>
      </c>
      <c r="AI219" s="6">
        <f t="shared" si="93"/>
        <v>1300755</v>
      </c>
      <c r="AJ219" s="6">
        <f t="shared" si="93"/>
        <v>26907047</v>
      </c>
      <c r="AK219" s="6"/>
      <c r="AL219" s="6">
        <f t="shared" si="93"/>
        <v>31064152</v>
      </c>
      <c r="AM219" s="6">
        <f t="shared" si="93"/>
        <v>834122</v>
      </c>
      <c r="AN219" s="6">
        <f t="shared" si="93"/>
        <v>23606910</v>
      </c>
      <c r="AO219" s="6"/>
      <c r="AP219" s="6">
        <f aca="true" t="shared" si="94" ref="AP219:AV219">SUM(AP209:AP218)</f>
        <v>21546486</v>
      </c>
      <c r="AQ219" s="6">
        <f t="shared" si="94"/>
        <v>884629</v>
      </c>
      <c r="AR219" s="6">
        <f t="shared" si="94"/>
        <v>20400500</v>
      </c>
      <c r="AS219" s="6"/>
      <c r="AT219" s="6">
        <f t="shared" si="94"/>
        <v>29071432</v>
      </c>
      <c r="AU219" s="6">
        <f t="shared" si="94"/>
        <v>348458</v>
      </c>
      <c r="AV219" s="6">
        <f t="shared" si="94"/>
        <v>26885909</v>
      </c>
      <c r="AW219" s="6"/>
      <c r="AX219" s="6">
        <f>SUM(AX209:AX218)</f>
        <v>19689256</v>
      </c>
      <c r="AY219" s="6">
        <f>SUM(AY209:AY218)</f>
        <v>399463</v>
      </c>
      <c r="AZ219" s="6">
        <f>SUM(AZ209:AZ218)</f>
        <v>23777979</v>
      </c>
      <c r="BA219" s="6"/>
      <c r="BB219" s="6">
        <f>SUM(BB209:BB218)</f>
        <v>12630193</v>
      </c>
      <c r="BC219" s="6">
        <f>SUM(BC209:BC218)</f>
        <v>168337</v>
      </c>
      <c r="BD219" s="6">
        <f>SUM(BD209:BD218)</f>
        <v>14961617</v>
      </c>
      <c r="BE219" s="6"/>
      <c r="BF219" s="6">
        <f>SUM(BF209:BF218)</f>
        <v>17258695</v>
      </c>
      <c r="BG219" s="6">
        <f>SUM(BG209:BG218)</f>
        <v>344180</v>
      </c>
      <c r="BH219" s="6">
        <f>SUM(BH209:BH218)</f>
        <v>17158228</v>
      </c>
      <c r="BI219" s="6"/>
      <c r="BJ219" s="6">
        <f>SUM(BJ209:BJ218)</f>
        <v>4465958</v>
      </c>
      <c r="BK219" s="6">
        <f>SUM(BK209:BK218)</f>
        <v>757195</v>
      </c>
      <c r="BL219" s="6">
        <f>SUM(BL209:BL218)</f>
        <v>17844868</v>
      </c>
      <c r="BM219" s="6"/>
      <c r="BN219" s="6">
        <f>SUM(BN209:BN218)</f>
        <v>6512524</v>
      </c>
      <c r="BO219" s="6">
        <f>SUM(BO209:BO218)</f>
        <v>779722</v>
      </c>
      <c r="BP219" s="6">
        <f>SUM(BP209:BP218)</f>
        <v>8698215</v>
      </c>
    </row>
    <row r="220" spans="1:68" ht="12">
      <c r="A220" s="11" t="s">
        <v>34</v>
      </c>
      <c r="B220" s="6">
        <v>0</v>
      </c>
      <c r="C220" s="6">
        <v>0</v>
      </c>
      <c r="D220" s="6">
        <v>0</v>
      </c>
      <c r="E220" s="6"/>
      <c r="F220" s="6">
        <v>0</v>
      </c>
      <c r="G220" s="6">
        <v>0</v>
      </c>
      <c r="H220" s="6">
        <v>0</v>
      </c>
      <c r="I220" s="6"/>
      <c r="J220" s="6">
        <v>0</v>
      </c>
      <c r="K220" s="6">
        <v>0</v>
      </c>
      <c r="L220" s="6">
        <v>0</v>
      </c>
      <c r="M220" s="6"/>
      <c r="N220" s="6">
        <v>0</v>
      </c>
      <c r="O220" s="6">
        <v>0</v>
      </c>
      <c r="P220" s="6">
        <v>0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</row>
    <row r="221" spans="1:68" ht="12">
      <c r="A221" s="1" t="s">
        <v>37</v>
      </c>
      <c r="B221" s="6">
        <v>0</v>
      </c>
      <c r="C221" s="6">
        <v>0</v>
      </c>
      <c r="D221" s="6">
        <v>44931.750220785325</v>
      </c>
      <c r="E221" s="6"/>
      <c r="F221" s="6">
        <v>0</v>
      </c>
      <c r="G221" s="6">
        <v>0</v>
      </c>
      <c r="H221" s="6">
        <v>5681.025889984351</v>
      </c>
      <c r="I221" s="6"/>
      <c r="J221" s="6">
        <v>0</v>
      </c>
      <c r="K221" s="6">
        <v>0</v>
      </c>
      <c r="L221" s="6">
        <v>7540.2707267065025</v>
      </c>
      <c r="M221" s="6"/>
      <c r="N221" s="6">
        <v>0</v>
      </c>
      <c r="O221" s="6">
        <v>0</v>
      </c>
      <c r="P221" s="6">
        <v>10329.13798178973</v>
      </c>
      <c r="Q221" s="6"/>
      <c r="R221" s="6">
        <v>0</v>
      </c>
      <c r="S221" s="10">
        <v>0</v>
      </c>
      <c r="T221" s="10">
        <v>9260</v>
      </c>
      <c r="U221" s="10"/>
      <c r="V221" s="10" t="s">
        <v>1</v>
      </c>
      <c r="W221" s="10" t="s">
        <v>1</v>
      </c>
      <c r="X221" s="10">
        <v>20658</v>
      </c>
      <c r="Y221" s="10"/>
      <c r="Z221" s="10">
        <v>330000</v>
      </c>
      <c r="AA221" s="10">
        <v>56801</v>
      </c>
      <c r="AB221" s="10">
        <v>3603</v>
      </c>
      <c r="AC221" s="10"/>
      <c r="AD221" s="10">
        <v>393352</v>
      </c>
      <c r="AE221" s="10">
        <v>29601</v>
      </c>
      <c r="AF221" s="10">
        <v>190252</v>
      </c>
      <c r="AG221" s="10"/>
      <c r="AH221" s="10">
        <v>150000</v>
      </c>
      <c r="AI221" s="10">
        <v>56366</v>
      </c>
      <c r="AJ221" s="10">
        <v>374007</v>
      </c>
      <c r="AK221" s="10"/>
      <c r="AL221" s="10">
        <v>493705</v>
      </c>
      <c r="AM221" s="10">
        <v>62913</v>
      </c>
      <c r="AN221" s="10">
        <v>118024</v>
      </c>
      <c r="AO221" s="10"/>
      <c r="AP221" s="10">
        <v>106908</v>
      </c>
      <c r="AQ221" s="10">
        <v>0</v>
      </c>
      <c r="AR221" s="10">
        <v>123778</v>
      </c>
      <c r="AS221" s="10"/>
      <c r="AT221" s="10">
        <v>0</v>
      </c>
      <c r="AU221" s="10">
        <v>0</v>
      </c>
      <c r="AV221" s="10">
        <v>170725</v>
      </c>
      <c r="AW221" s="10"/>
      <c r="AX221" s="10">
        <v>0</v>
      </c>
      <c r="AY221" s="10">
        <v>0</v>
      </c>
      <c r="AZ221" s="10">
        <v>99091</v>
      </c>
      <c r="BA221" s="10"/>
      <c r="BB221" s="10">
        <v>0</v>
      </c>
      <c r="BC221" s="10">
        <v>0</v>
      </c>
      <c r="BD221" s="10">
        <v>0</v>
      </c>
      <c r="BE221" s="10"/>
      <c r="BF221" s="10">
        <v>0</v>
      </c>
      <c r="BG221" s="10">
        <v>0</v>
      </c>
      <c r="BH221" s="10">
        <v>0</v>
      </c>
      <c r="BI221" s="10"/>
      <c r="BJ221" s="10">
        <v>0</v>
      </c>
      <c r="BK221" s="10">
        <v>0</v>
      </c>
      <c r="BL221" s="10">
        <v>0</v>
      </c>
      <c r="BM221" s="10"/>
      <c r="BN221" s="10">
        <v>0</v>
      </c>
      <c r="BO221" s="10">
        <v>0</v>
      </c>
      <c r="BP221" s="10">
        <v>0</v>
      </c>
    </row>
    <row r="222" spans="1:68" ht="12">
      <c r="A222" s="1" t="s">
        <v>38</v>
      </c>
      <c r="B222" s="6">
        <v>0</v>
      </c>
      <c r="C222" s="6">
        <v>0</v>
      </c>
      <c r="D222" s="6">
        <v>0</v>
      </c>
      <c r="E222" s="6"/>
      <c r="F222" s="6">
        <v>0</v>
      </c>
      <c r="G222" s="6">
        <v>0</v>
      </c>
      <c r="H222" s="6">
        <v>0</v>
      </c>
      <c r="I222" s="6"/>
      <c r="J222" s="6">
        <v>0</v>
      </c>
      <c r="K222" s="6">
        <v>0</v>
      </c>
      <c r="L222" s="6">
        <v>0</v>
      </c>
      <c r="M222" s="6"/>
      <c r="N222" s="6">
        <v>0</v>
      </c>
      <c r="O222" s="6">
        <v>0</v>
      </c>
      <c r="P222" s="6">
        <v>0</v>
      </c>
      <c r="Q222" s="6"/>
      <c r="R222" s="6">
        <v>0</v>
      </c>
      <c r="S222" s="10">
        <v>0</v>
      </c>
      <c r="T222" s="10">
        <v>0</v>
      </c>
      <c r="U222" s="10"/>
      <c r="V222" s="10" t="s">
        <v>1</v>
      </c>
      <c r="W222" s="10" t="s">
        <v>1</v>
      </c>
      <c r="X222" s="10" t="s">
        <v>1</v>
      </c>
      <c r="Y222" s="10"/>
      <c r="Z222" s="10" t="s">
        <v>1</v>
      </c>
      <c r="AA222" s="10" t="s">
        <v>1</v>
      </c>
      <c r="AB222" s="10" t="s">
        <v>1</v>
      </c>
      <c r="AC222" s="10"/>
      <c r="AD222" s="10">
        <v>0</v>
      </c>
      <c r="AE222" s="10">
        <v>0</v>
      </c>
      <c r="AF222" s="10">
        <v>0</v>
      </c>
      <c r="AG222" s="10"/>
      <c r="AH222" s="10">
        <v>0</v>
      </c>
      <c r="AI222" s="10">
        <v>0</v>
      </c>
      <c r="AJ222" s="10">
        <v>0</v>
      </c>
      <c r="AK222" s="10"/>
      <c r="AL222" s="10">
        <v>0</v>
      </c>
      <c r="AM222" s="10">
        <v>0</v>
      </c>
      <c r="AN222" s="10">
        <v>0</v>
      </c>
      <c r="AO222" s="10"/>
      <c r="AP222" s="10">
        <v>0</v>
      </c>
      <c r="AQ222" s="10">
        <v>0</v>
      </c>
      <c r="AR222" s="10">
        <v>0</v>
      </c>
      <c r="AS222" s="10"/>
      <c r="AT222" s="10">
        <v>0</v>
      </c>
      <c r="AU222" s="10">
        <v>0</v>
      </c>
      <c r="AV222" s="10">
        <v>0</v>
      </c>
      <c r="AW222" s="10"/>
      <c r="AX222" s="10">
        <v>0</v>
      </c>
      <c r="AY222" s="10">
        <v>0</v>
      </c>
      <c r="AZ222" s="10">
        <v>0</v>
      </c>
      <c r="BA222" s="10"/>
      <c r="BB222" s="10">
        <v>0</v>
      </c>
      <c r="BC222" s="10">
        <v>0</v>
      </c>
      <c r="BD222" s="10">
        <v>0</v>
      </c>
      <c r="BE222" s="10"/>
      <c r="BF222" s="10">
        <v>0</v>
      </c>
      <c r="BG222" s="10">
        <v>0</v>
      </c>
      <c r="BH222" s="10">
        <v>0</v>
      </c>
      <c r="BI222" s="10"/>
      <c r="BJ222" s="10">
        <v>0</v>
      </c>
      <c r="BK222" s="10">
        <v>0</v>
      </c>
      <c r="BL222" s="10">
        <v>0</v>
      </c>
      <c r="BM222" s="10"/>
      <c r="BN222" s="10">
        <v>0</v>
      </c>
      <c r="BO222" s="10">
        <v>0</v>
      </c>
      <c r="BP222" s="10">
        <v>0</v>
      </c>
    </row>
    <row r="223" spans="1:68" ht="12">
      <c r="A223" s="1" t="s">
        <v>39</v>
      </c>
      <c r="B223" s="6">
        <v>0</v>
      </c>
      <c r="C223" s="6">
        <v>0</v>
      </c>
      <c r="D223" s="6">
        <v>0</v>
      </c>
      <c r="E223" s="6"/>
      <c r="F223" s="6">
        <v>0</v>
      </c>
      <c r="G223" s="6">
        <v>0</v>
      </c>
      <c r="H223" s="6">
        <v>0</v>
      </c>
      <c r="I223" s="6"/>
      <c r="J223" s="6">
        <v>0</v>
      </c>
      <c r="K223" s="6">
        <v>0</v>
      </c>
      <c r="L223" s="6">
        <v>0</v>
      </c>
      <c r="M223" s="6"/>
      <c r="N223" s="6">
        <v>0</v>
      </c>
      <c r="O223" s="6">
        <v>0</v>
      </c>
      <c r="P223" s="6">
        <v>0</v>
      </c>
      <c r="Q223" s="6"/>
      <c r="R223" s="6">
        <v>0</v>
      </c>
      <c r="S223" s="10">
        <v>0</v>
      </c>
      <c r="T223" s="10">
        <v>0</v>
      </c>
      <c r="U223" s="10"/>
      <c r="V223" s="10" t="s">
        <v>1</v>
      </c>
      <c r="W223" s="10" t="s">
        <v>1</v>
      </c>
      <c r="X223" s="10" t="s">
        <v>1</v>
      </c>
      <c r="Y223" s="10"/>
      <c r="Z223" s="10" t="s">
        <v>1</v>
      </c>
      <c r="AA223" s="10" t="s">
        <v>1</v>
      </c>
      <c r="AB223" s="10" t="s">
        <v>1</v>
      </c>
      <c r="AC223" s="10"/>
      <c r="AD223" s="10">
        <v>0</v>
      </c>
      <c r="AE223" s="10">
        <v>0</v>
      </c>
      <c r="AF223" s="10">
        <v>0</v>
      </c>
      <c r="AG223" s="10"/>
      <c r="AH223" s="10">
        <v>0</v>
      </c>
      <c r="AI223" s="10">
        <v>0</v>
      </c>
      <c r="AJ223" s="10">
        <v>0</v>
      </c>
      <c r="AK223" s="10"/>
      <c r="AL223" s="10">
        <v>0</v>
      </c>
      <c r="AM223" s="10">
        <v>0</v>
      </c>
      <c r="AN223" s="10">
        <v>0</v>
      </c>
      <c r="AO223" s="10"/>
      <c r="AP223" s="10">
        <v>0</v>
      </c>
      <c r="AQ223" s="10">
        <v>0</v>
      </c>
      <c r="AR223" s="10">
        <v>0</v>
      </c>
      <c r="AS223" s="10"/>
      <c r="AT223" s="10">
        <v>0</v>
      </c>
      <c r="AU223" s="10">
        <v>0</v>
      </c>
      <c r="AV223" s="10">
        <v>0</v>
      </c>
      <c r="AW223" s="10"/>
      <c r="AX223" s="10">
        <v>0</v>
      </c>
      <c r="AY223" s="10">
        <v>0</v>
      </c>
      <c r="AZ223" s="10">
        <v>0</v>
      </c>
      <c r="BA223" s="10"/>
      <c r="BB223" s="10">
        <v>0</v>
      </c>
      <c r="BC223" s="10">
        <v>0</v>
      </c>
      <c r="BD223" s="10">
        <v>0</v>
      </c>
      <c r="BE223" s="10"/>
      <c r="BF223" s="10">
        <v>0</v>
      </c>
      <c r="BG223" s="10">
        <v>0</v>
      </c>
      <c r="BH223" s="10">
        <v>0</v>
      </c>
      <c r="BI223" s="10"/>
      <c r="BJ223" s="10">
        <v>0</v>
      </c>
      <c r="BK223" s="10">
        <v>0</v>
      </c>
      <c r="BL223" s="10">
        <v>0</v>
      </c>
      <c r="BM223" s="10"/>
      <c r="BN223" s="10">
        <v>0</v>
      </c>
      <c r="BO223" s="10">
        <v>0</v>
      </c>
      <c r="BP223" s="10">
        <v>0</v>
      </c>
    </row>
    <row r="224" spans="1:68" ht="12">
      <c r="A224" s="1" t="s">
        <v>40</v>
      </c>
      <c r="B224" s="6">
        <v>0</v>
      </c>
      <c r="C224" s="6">
        <v>0</v>
      </c>
      <c r="D224" s="6">
        <v>0</v>
      </c>
      <c r="E224" s="6"/>
      <c r="F224" s="6">
        <v>0</v>
      </c>
      <c r="G224" s="6">
        <v>0</v>
      </c>
      <c r="H224" s="6">
        <v>0</v>
      </c>
      <c r="I224" s="6"/>
      <c r="J224" s="6">
        <v>0</v>
      </c>
      <c r="K224" s="6">
        <v>0</v>
      </c>
      <c r="L224" s="6">
        <v>0</v>
      </c>
      <c r="M224" s="6"/>
      <c r="N224" s="6">
        <v>0</v>
      </c>
      <c r="O224" s="6">
        <v>0</v>
      </c>
      <c r="P224" s="6">
        <v>0</v>
      </c>
      <c r="Q224" s="6"/>
      <c r="R224" s="6">
        <v>0</v>
      </c>
      <c r="S224" s="10">
        <v>0</v>
      </c>
      <c r="T224" s="10">
        <v>0</v>
      </c>
      <c r="U224" s="10"/>
      <c r="V224" s="10" t="s">
        <v>1</v>
      </c>
      <c r="W224" s="10" t="s">
        <v>1</v>
      </c>
      <c r="X224" s="10" t="s">
        <v>1</v>
      </c>
      <c r="Y224" s="10"/>
      <c r="Z224" s="10" t="s">
        <v>1</v>
      </c>
      <c r="AA224" s="10" t="s">
        <v>1</v>
      </c>
      <c r="AB224" s="10" t="s">
        <v>1</v>
      </c>
      <c r="AC224" s="10"/>
      <c r="AD224" s="10">
        <v>0</v>
      </c>
      <c r="AE224" s="10">
        <v>0</v>
      </c>
      <c r="AF224" s="10">
        <v>0</v>
      </c>
      <c r="AG224" s="10"/>
      <c r="AH224" s="10">
        <v>0</v>
      </c>
      <c r="AI224" s="10">
        <v>0</v>
      </c>
      <c r="AJ224" s="10">
        <v>0</v>
      </c>
      <c r="AK224" s="10"/>
      <c r="AL224" s="10">
        <v>0</v>
      </c>
      <c r="AM224" s="10">
        <v>0</v>
      </c>
      <c r="AN224" s="10">
        <v>0</v>
      </c>
      <c r="AO224" s="10"/>
      <c r="AP224" s="10">
        <v>0</v>
      </c>
      <c r="AQ224" s="10">
        <v>0</v>
      </c>
      <c r="AR224" s="10">
        <v>0</v>
      </c>
      <c r="AS224" s="10"/>
      <c r="AT224" s="10">
        <v>0</v>
      </c>
      <c r="AU224" s="10">
        <v>0</v>
      </c>
      <c r="AV224" s="10">
        <v>0</v>
      </c>
      <c r="AW224" s="10"/>
      <c r="AX224" s="10">
        <v>0</v>
      </c>
      <c r="AY224" s="10">
        <v>0</v>
      </c>
      <c r="AZ224" s="10">
        <v>0</v>
      </c>
      <c r="BA224" s="10"/>
      <c r="BB224" s="10">
        <v>0</v>
      </c>
      <c r="BC224" s="10">
        <v>0</v>
      </c>
      <c r="BD224" s="10">
        <v>0</v>
      </c>
      <c r="BE224" s="10"/>
      <c r="BF224" s="10">
        <v>0</v>
      </c>
      <c r="BG224" s="10">
        <v>0</v>
      </c>
      <c r="BH224" s="10">
        <v>0</v>
      </c>
      <c r="BI224" s="10"/>
      <c r="BJ224" s="10">
        <v>0</v>
      </c>
      <c r="BK224" s="10">
        <v>0</v>
      </c>
      <c r="BL224" s="10">
        <v>0</v>
      </c>
      <c r="BM224" s="10"/>
      <c r="BN224" s="10">
        <v>0</v>
      </c>
      <c r="BO224" s="10">
        <v>0</v>
      </c>
      <c r="BP224" s="10">
        <v>0</v>
      </c>
    </row>
    <row r="225" spans="1:68" ht="12">
      <c r="A225" s="1" t="s">
        <v>47</v>
      </c>
      <c r="B225" s="6">
        <v>25822.844954474323</v>
      </c>
      <c r="C225" s="6">
        <v>0</v>
      </c>
      <c r="D225" s="6">
        <v>0</v>
      </c>
      <c r="E225" s="6"/>
      <c r="F225" s="6">
        <v>10329.13798178973</v>
      </c>
      <c r="G225" s="6">
        <v>0</v>
      </c>
      <c r="H225" s="6">
        <v>7746.853486342297</v>
      </c>
      <c r="I225" s="6"/>
      <c r="J225" s="6">
        <v>24170.182877387968</v>
      </c>
      <c r="K225" s="6">
        <v>2995.4500147190215</v>
      </c>
      <c r="L225" s="6">
        <v>9296.224183610757</v>
      </c>
      <c r="M225" s="6"/>
      <c r="N225" s="6">
        <v>185612.027248266</v>
      </c>
      <c r="O225" s="6">
        <v>5577.734510166454</v>
      </c>
      <c r="P225" s="6">
        <v>19120.26731809097</v>
      </c>
      <c r="Q225" s="6"/>
      <c r="R225" s="6">
        <v>10582</v>
      </c>
      <c r="S225" s="10">
        <v>0</v>
      </c>
      <c r="T225" s="10">
        <v>22136</v>
      </c>
      <c r="U225" s="10"/>
      <c r="V225" s="10">
        <v>47270</v>
      </c>
      <c r="W225" s="10">
        <v>4070</v>
      </c>
      <c r="X225" s="10">
        <v>11390</v>
      </c>
      <c r="Y225" s="10"/>
      <c r="Z225" s="10">
        <v>30671</v>
      </c>
      <c r="AA225" s="10" t="s">
        <v>1</v>
      </c>
      <c r="AB225" s="10">
        <v>7920</v>
      </c>
      <c r="AC225" s="10"/>
      <c r="AD225" s="10">
        <v>107000</v>
      </c>
      <c r="AE225" s="10">
        <v>0</v>
      </c>
      <c r="AF225" s="10">
        <v>48651</v>
      </c>
      <c r="AG225" s="10"/>
      <c r="AH225" s="10">
        <v>3966</v>
      </c>
      <c r="AI225" s="10">
        <v>1500</v>
      </c>
      <c r="AJ225" s="10">
        <v>37674</v>
      </c>
      <c r="AK225" s="10"/>
      <c r="AL225" s="10">
        <v>58314</v>
      </c>
      <c r="AM225" s="10">
        <v>2000</v>
      </c>
      <c r="AN225" s="10">
        <v>17366</v>
      </c>
      <c r="AO225" s="10"/>
      <c r="AP225" s="10">
        <v>125000</v>
      </c>
      <c r="AQ225" s="10">
        <v>11998</v>
      </c>
      <c r="AR225" s="10">
        <v>62632</v>
      </c>
      <c r="AS225" s="10"/>
      <c r="AT225" s="10">
        <v>53880</v>
      </c>
      <c r="AU225" s="10">
        <v>37982</v>
      </c>
      <c r="AV225" s="10">
        <v>108762</v>
      </c>
      <c r="AW225" s="10"/>
      <c r="AX225" s="10">
        <v>4831</v>
      </c>
      <c r="AY225" s="10">
        <v>1981</v>
      </c>
      <c r="AZ225" s="10">
        <v>6923</v>
      </c>
      <c r="BA225" s="10"/>
      <c r="BB225" s="10">
        <v>12100</v>
      </c>
      <c r="BC225" s="10">
        <v>2100</v>
      </c>
      <c r="BD225" s="10">
        <v>18727</v>
      </c>
      <c r="BE225" s="10"/>
      <c r="BF225" s="10">
        <v>133360</v>
      </c>
      <c r="BG225" s="10">
        <v>0</v>
      </c>
      <c r="BH225" s="10">
        <v>10000</v>
      </c>
      <c r="BI225" s="10"/>
      <c r="BJ225" s="10">
        <v>2000</v>
      </c>
      <c r="BK225" s="10">
        <v>0</v>
      </c>
      <c r="BL225" s="10">
        <v>110000</v>
      </c>
      <c r="BM225" s="10"/>
      <c r="BN225" s="10">
        <v>0</v>
      </c>
      <c r="BO225" s="10">
        <v>0</v>
      </c>
      <c r="BP225" s="10">
        <v>23360</v>
      </c>
    </row>
    <row r="226" spans="1:68" ht="12">
      <c r="A226" s="1" t="s">
        <v>42</v>
      </c>
      <c r="B226" s="6">
        <v>0</v>
      </c>
      <c r="C226" s="6">
        <v>0</v>
      </c>
      <c r="D226" s="6">
        <v>0</v>
      </c>
      <c r="E226" s="6"/>
      <c r="F226" s="6">
        <v>0</v>
      </c>
      <c r="G226" s="6">
        <v>0</v>
      </c>
      <c r="H226" s="6">
        <v>0</v>
      </c>
      <c r="I226" s="6"/>
      <c r="J226" s="6">
        <v>0</v>
      </c>
      <c r="K226" s="6">
        <v>0</v>
      </c>
      <c r="L226" s="6">
        <v>0</v>
      </c>
      <c r="M226" s="6"/>
      <c r="N226" s="6">
        <v>0</v>
      </c>
      <c r="O226" s="6">
        <v>0</v>
      </c>
      <c r="P226" s="6">
        <v>0</v>
      </c>
      <c r="Q226" s="6"/>
      <c r="R226" s="6">
        <v>0</v>
      </c>
      <c r="S226" s="10">
        <v>0</v>
      </c>
      <c r="T226" s="10">
        <v>0</v>
      </c>
      <c r="U226" s="10"/>
      <c r="V226" s="10" t="s">
        <v>1</v>
      </c>
      <c r="W226" s="10" t="s">
        <v>1</v>
      </c>
      <c r="X226" s="10" t="s">
        <v>1</v>
      </c>
      <c r="Y226" s="10"/>
      <c r="Z226" s="10" t="s">
        <v>1</v>
      </c>
      <c r="AA226" s="10" t="s">
        <v>1</v>
      </c>
      <c r="AB226" s="10" t="s">
        <v>1</v>
      </c>
      <c r="AC226" s="10"/>
      <c r="AD226" s="10">
        <v>12432</v>
      </c>
      <c r="AE226" s="10">
        <v>0</v>
      </c>
      <c r="AF226" s="10">
        <v>0</v>
      </c>
      <c r="AG226" s="10"/>
      <c r="AH226" s="10">
        <v>0</v>
      </c>
      <c r="AI226" s="10">
        <v>0</v>
      </c>
      <c r="AJ226" s="10">
        <v>0</v>
      </c>
      <c r="AK226" s="10"/>
      <c r="AL226" s="10">
        <v>10584</v>
      </c>
      <c r="AM226" s="10">
        <v>0</v>
      </c>
      <c r="AN226" s="10">
        <v>0</v>
      </c>
      <c r="AO226" s="10"/>
      <c r="AP226" s="10">
        <v>9999</v>
      </c>
      <c r="AQ226" s="10">
        <v>0</v>
      </c>
      <c r="AR226" s="10">
        <v>7599</v>
      </c>
      <c r="AS226" s="10"/>
      <c r="AT226" s="10">
        <v>0</v>
      </c>
      <c r="AU226" s="10">
        <v>0</v>
      </c>
      <c r="AV226" s="10">
        <v>8444</v>
      </c>
      <c r="AW226" s="10"/>
      <c r="AX226" s="10">
        <v>0</v>
      </c>
      <c r="AY226" s="10">
        <v>0</v>
      </c>
      <c r="AZ226" s="10">
        <v>4540</v>
      </c>
      <c r="BA226" s="10"/>
      <c r="BB226" s="10">
        <v>69872</v>
      </c>
      <c r="BC226" s="10">
        <v>974</v>
      </c>
      <c r="BD226" s="10">
        <v>0</v>
      </c>
      <c r="BE226" s="10"/>
      <c r="BF226" s="10">
        <v>8992</v>
      </c>
      <c r="BG226" s="10">
        <v>0</v>
      </c>
      <c r="BH226" s="10">
        <v>5330</v>
      </c>
      <c r="BI226" s="10"/>
      <c r="BJ226" s="10">
        <v>0</v>
      </c>
      <c r="BK226" s="10">
        <v>0</v>
      </c>
      <c r="BL226" s="10">
        <v>12609</v>
      </c>
      <c r="BM226" s="10"/>
      <c r="BN226" s="10">
        <v>0</v>
      </c>
      <c r="BO226" s="10">
        <v>0</v>
      </c>
      <c r="BP226" s="10">
        <v>27594</v>
      </c>
    </row>
    <row r="227" spans="1:68" ht="12">
      <c r="A227" s="1" t="s">
        <v>43</v>
      </c>
      <c r="B227" s="6">
        <v>80050.8193588704</v>
      </c>
      <c r="C227" s="6">
        <v>13944.336275416135</v>
      </c>
      <c r="D227" s="6">
        <v>51645.68990894865</v>
      </c>
      <c r="E227" s="6"/>
      <c r="F227" s="6">
        <v>181792.82847949924</v>
      </c>
      <c r="G227" s="6">
        <v>10329.13798178973</v>
      </c>
      <c r="H227" s="6">
        <v>2582.2844954474326</v>
      </c>
      <c r="I227" s="6"/>
      <c r="J227" s="6">
        <v>2245296.3687915425</v>
      </c>
      <c r="K227" s="6">
        <v>0</v>
      </c>
      <c r="L227" s="6">
        <v>61923.18220082943</v>
      </c>
      <c r="M227" s="6"/>
      <c r="N227" s="6">
        <v>1754871.4797006615</v>
      </c>
      <c r="O227" s="6">
        <v>0</v>
      </c>
      <c r="P227" s="6">
        <v>1040049.1666967933</v>
      </c>
      <c r="Q227" s="6"/>
      <c r="R227" s="6">
        <v>1185584</v>
      </c>
      <c r="S227" s="10">
        <v>25500</v>
      </c>
      <c r="T227" s="10">
        <v>453036</v>
      </c>
      <c r="U227" s="10"/>
      <c r="V227" s="10">
        <v>2396651</v>
      </c>
      <c r="W227" s="10">
        <v>496385</v>
      </c>
      <c r="X227" s="10">
        <v>1127089</v>
      </c>
      <c r="Y227" s="10"/>
      <c r="Z227" s="10">
        <v>2106873</v>
      </c>
      <c r="AA227" s="10">
        <v>54000</v>
      </c>
      <c r="AB227" s="10">
        <v>1664881</v>
      </c>
      <c r="AC227" s="10"/>
      <c r="AD227" s="10">
        <v>1839740</v>
      </c>
      <c r="AE227" s="10">
        <v>0</v>
      </c>
      <c r="AF227" s="10">
        <v>967345</v>
      </c>
      <c r="AG227" s="10"/>
      <c r="AH227" s="10">
        <v>1494691</v>
      </c>
      <c r="AI227" s="10">
        <v>35000</v>
      </c>
      <c r="AJ227" s="10">
        <v>635611</v>
      </c>
      <c r="AK227" s="10"/>
      <c r="AL227" s="10">
        <v>957964</v>
      </c>
      <c r="AM227" s="10">
        <v>296755</v>
      </c>
      <c r="AN227" s="10">
        <v>990282</v>
      </c>
      <c r="AO227" s="10"/>
      <c r="AP227" s="10">
        <v>1833034</v>
      </c>
      <c r="AQ227" s="10">
        <v>0</v>
      </c>
      <c r="AR227" s="10">
        <v>1472383</v>
      </c>
      <c r="AS227" s="10"/>
      <c r="AT227" s="10">
        <v>2592956</v>
      </c>
      <c r="AU227" s="10">
        <v>50000</v>
      </c>
      <c r="AV227" s="10">
        <v>1578013</v>
      </c>
      <c r="AW227" s="10"/>
      <c r="AX227" s="10">
        <v>2422850</v>
      </c>
      <c r="AY227" s="10">
        <v>0</v>
      </c>
      <c r="AZ227" s="10">
        <v>799739</v>
      </c>
      <c r="BA227" s="10"/>
      <c r="BB227" s="10">
        <v>4336895</v>
      </c>
      <c r="BC227" s="10">
        <v>955719</v>
      </c>
      <c r="BD227" s="10">
        <v>2076037</v>
      </c>
      <c r="BE227" s="10"/>
      <c r="BF227" s="10">
        <v>232283</v>
      </c>
      <c r="BG227" s="10">
        <v>50600</v>
      </c>
      <c r="BH227" s="10">
        <v>894965</v>
      </c>
      <c r="BI227" s="10"/>
      <c r="BJ227" s="10">
        <v>4199571</v>
      </c>
      <c r="BK227" s="10">
        <v>551788</v>
      </c>
      <c r="BL227" s="10">
        <v>282310</v>
      </c>
      <c r="BM227" s="10"/>
      <c r="BN227" s="10">
        <v>162881</v>
      </c>
      <c r="BO227" s="10">
        <v>0</v>
      </c>
      <c r="BP227" s="10">
        <v>251979</v>
      </c>
    </row>
    <row r="228" spans="1:68" ht="12">
      <c r="A228" s="1" t="s">
        <v>44</v>
      </c>
      <c r="B228" s="6">
        <v>0</v>
      </c>
      <c r="C228" s="6">
        <v>5164.568990894865</v>
      </c>
      <c r="D228" s="6">
        <v>8263.310385431783</v>
      </c>
      <c r="E228" s="6"/>
      <c r="F228" s="6">
        <v>2582.2844954474326</v>
      </c>
      <c r="G228" s="6">
        <v>0</v>
      </c>
      <c r="H228" s="6">
        <v>19625.362165400486</v>
      </c>
      <c r="I228" s="6"/>
      <c r="J228" s="6">
        <v>0</v>
      </c>
      <c r="K228" s="6">
        <v>0</v>
      </c>
      <c r="L228" s="6">
        <v>2582.2844954474326</v>
      </c>
      <c r="M228" s="6"/>
      <c r="N228" s="6">
        <v>0</v>
      </c>
      <c r="O228" s="6">
        <v>0</v>
      </c>
      <c r="P228" s="6">
        <v>0</v>
      </c>
      <c r="Q228" s="6"/>
      <c r="R228" s="6">
        <v>0</v>
      </c>
      <c r="S228" s="10">
        <v>0</v>
      </c>
      <c r="T228" s="10">
        <v>0</v>
      </c>
      <c r="U228" s="10"/>
      <c r="V228" s="10" t="s">
        <v>1</v>
      </c>
      <c r="W228" s="10" t="s">
        <v>1</v>
      </c>
      <c r="X228" s="10" t="s">
        <v>1</v>
      </c>
      <c r="Y228" s="10"/>
      <c r="Z228" s="10" t="s">
        <v>1</v>
      </c>
      <c r="AA228" s="10" t="s">
        <v>1</v>
      </c>
      <c r="AB228" s="10" t="s">
        <v>1</v>
      </c>
      <c r="AC228" s="10"/>
      <c r="AD228" s="10">
        <v>0</v>
      </c>
      <c r="AE228" s="10">
        <v>0</v>
      </c>
      <c r="AF228" s="10">
        <v>0</v>
      </c>
      <c r="AG228" s="10"/>
      <c r="AH228" s="10">
        <v>0</v>
      </c>
      <c r="AI228" s="10">
        <v>0</v>
      </c>
      <c r="AJ228" s="10">
        <v>0</v>
      </c>
      <c r="AK228" s="10"/>
      <c r="AL228" s="10">
        <v>0</v>
      </c>
      <c r="AM228" s="10">
        <v>0</v>
      </c>
      <c r="AN228" s="10">
        <v>0</v>
      </c>
      <c r="AO228" s="10"/>
      <c r="AP228" s="10">
        <v>0</v>
      </c>
      <c r="AQ228" s="10">
        <v>0</v>
      </c>
      <c r="AR228" s="10">
        <v>0</v>
      </c>
      <c r="AS228" s="10"/>
      <c r="AT228" s="10">
        <v>0</v>
      </c>
      <c r="AU228" s="10">
        <v>0</v>
      </c>
      <c r="AV228" s="10">
        <v>0</v>
      </c>
      <c r="AW228" s="10"/>
      <c r="AX228" s="10">
        <v>0</v>
      </c>
      <c r="AY228" s="10">
        <v>0</v>
      </c>
      <c r="AZ228" s="10">
        <v>0</v>
      </c>
      <c r="BA228" s="10"/>
      <c r="BB228" s="10">
        <v>0</v>
      </c>
      <c r="BC228" s="10">
        <v>0</v>
      </c>
      <c r="BD228" s="10">
        <v>0</v>
      </c>
      <c r="BE228" s="10"/>
      <c r="BF228" s="10">
        <v>0</v>
      </c>
      <c r="BG228" s="10">
        <v>0</v>
      </c>
      <c r="BH228" s="10">
        <v>0</v>
      </c>
      <c r="BI228" s="10"/>
      <c r="BJ228" s="10">
        <v>0</v>
      </c>
      <c r="BK228" s="10">
        <v>0</v>
      </c>
      <c r="BL228" s="10">
        <v>0</v>
      </c>
      <c r="BM228" s="10"/>
      <c r="BN228" s="10">
        <v>0</v>
      </c>
      <c r="BO228" s="10">
        <v>0</v>
      </c>
      <c r="BP228" s="10">
        <v>0</v>
      </c>
    </row>
    <row r="229" spans="1:68" ht="12">
      <c r="A229" s="1" t="s">
        <v>45</v>
      </c>
      <c r="B229" s="6">
        <v>5164.568990894865</v>
      </c>
      <c r="C229" s="6">
        <v>0</v>
      </c>
      <c r="D229" s="6">
        <v>0</v>
      </c>
      <c r="E229" s="6"/>
      <c r="F229" s="6">
        <v>0</v>
      </c>
      <c r="G229" s="6">
        <v>0</v>
      </c>
      <c r="H229" s="6">
        <v>0</v>
      </c>
      <c r="I229" s="6"/>
      <c r="J229" s="6">
        <v>0</v>
      </c>
      <c r="K229" s="6">
        <v>0</v>
      </c>
      <c r="L229" s="6">
        <v>0</v>
      </c>
      <c r="M229" s="6"/>
      <c r="N229" s="6">
        <v>0</v>
      </c>
      <c r="O229" s="6">
        <v>0</v>
      </c>
      <c r="P229" s="6">
        <v>0</v>
      </c>
      <c r="Q229" s="6"/>
      <c r="R229" s="6">
        <v>0</v>
      </c>
      <c r="S229" s="10">
        <v>0</v>
      </c>
      <c r="T229" s="10">
        <v>0</v>
      </c>
      <c r="U229" s="10"/>
      <c r="V229" s="10" t="s">
        <v>1</v>
      </c>
      <c r="W229" s="10" t="s">
        <v>1</v>
      </c>
      <c r="X229" s="10" t="s">
        <v>1</v>
      </c>
      <c r="Y229" s="10"/>
      <c r="Z229" s="10">
        <v>15000</v>
      </c>
      <c r="AA229" s="10" t="s">
        <v>1</v>
      </c>
      <c r="AB229" s="10" t="s">
        <v>1</v>
      </c>
      <c r="AC229" s="10"/>
      <c r="AD229" s="10">
        <v>0</v>
      </c>
      <c r="AE229" s="10">
        <v>0</v>
      </c>
      <c r="AF229" s="10">
        <v>15000</v>
      </c>
      <c r="AG229" s="10"/>
      <c r="AH229" s="10">
        <v>0</v>
      </c>
      <c r="AI229" s="10">
        <v>0</v>
      </c>
      <c r="AJ229" s="10">
        <v>0</v>
      </c>
      <c r="AK229" s="10"/>
      <c r="AL229" s="10">
        <v>0</v>
      </c>
      <c r="AM229" s="10">
        <v>0</v>
      </c>
      <c r="AN229" s="10">
        <v>0</v>
      </c>
      <c r="AO229" s="10"/>
      <c r="AP229" s="10">
        <v>0</v>
      </c>
      <c r="AQ229" s="10">
        <v>0</v>
      </c>
      <c r="AR229" s="10">
        <v>0</v>
      </c>
      <c r="AS229" s="10"/>
      <c r="AT229" s="10">
        <v>0</v>
      </c>
      <c r="AU229" s="10">
        <v>0</v>
      </c>
      <c r="AV229" s="10">
        <v>0</v>
      </c>
      <c r="AW229" s="10"/>
      <c r="AX229" s="10">
        <v>0</v>
      </c>
      <c r="AY229" s="10">
        <v>0</v>
      </c>
      <c r="AZ229" s="10">
        <v>0</v>
      </c>
      <c r="BA229" s="10"/>
      <c r="BB229" s="10">
        <v>0</v>
      </c>
      <c r="BC229" s="10">
        <v>0</v>
      </c>
      <c r="BD229" s="10">
        <v>0</v>
      </c>
      <c r="BE229" s="10"/>
      <c r="BF229" s="10">
        <v>0</v>
      </c>
      <c r="BG229" s="10">
        <v>0</v>
      </c>
      <c r="BH229" s="10">
        <v>0</v>
      </c>
      <c r="BI229" s="10"/>
      <c r="BJ229" s="10">
        <v>0</v>
      </c>
      <c r="BK229" s="10">
        <v>0</v>
      </c>
      <c r="BL229" s="10">
        <v>0</v>
      </c>
      <c r="BM229" s="10"/>
      <c r="BN229" s="10">
        <v>0</v>
      </c>
      <c r="BO229" s="10">
        <v>0</v>
      </c>
      <c r="BP229" s="10">
        <v>0</v>
      </c>
    </row>
    <row r="230" spans="1:68" ht="12">
      <c r="A230" s="1" t="s">
        <v>46</v>
      </c>
      <c r="B230" s="6">
        <v>0</v>
      </c>
      <c r="C230" s="6">
        <v>0</v>
      </c>
      <c r="D230" s="6">
        <v>0</v>
      </c>
      <c r="E230" s="6"/>
      <c r="F230" s="6">
        <v>0</v>
      </c>
      <c r="G230" s="6">
        <v>0</v>
      </c>
      <c r="H230" s="6">
        <v>0</v>
      </c>
      <c r="I230" s="6"/>
      <c r="J230" s="6">
        <v>0</v>
      </c>
      <c r="K230" s="6">
        <v>0</v>
      </c>
      <c r="L230" s="6">
        <v>0</v>
      </c>
      <c r="M230" s="6"/>
      <c r="N230" s="6">
        <v>0</v>
      </c>
      <c r="O230" s="6">
        <v>0</v>
      </c>
      <c r="P230" s="6">
        <v>0</v>
      </c>
      <c r="Q230" s="6"/>
      <c r="R230" s="6">
        <v>0</v>
      </c>
      <c r="S230" s="10">
        <v>0</v>
      </c>
      <c r="T230" s="10">
        <v>0</v>
      </c>
      <c r="U230" s="10"/>
      <c r="V230" s="10" t="s">
        <v>1</v>
      </c>
      <c r="W230" s="10" t="s">
        <v>1</v>
      </c>
      <c r="X230" s="10" t="s">
        <v>1</v>
      </c>
      <c r="Y230" s="10"/>
      <c r="Z230" s="10" t="s">
        <v>1</v>
      </c>
      <c r="AA230" s="10" t="s">
        <v>1</v>
      </c>
      <c r="AB230" s="10" t="s">
        <v>1</v>
      </c>
      <c r="AC230" s="10"/>
      <c r="AD230" s="10">
        <v>0</v>
      </c>
      <c r="AE230" s="10">
        <v>0</v>
      </c>
      <c r="AF230" s="10">
        <v>0</v>
      </c>
      <c r="AG230" s="10"/>
      <c r="AH230" s="10">
        <v>0</v>
      </c>
      <c r="AI230" s="10">
        <v>0</v>
      </c>
      <c r="AJ230" s="10">
        <v>0</v>
      </c>
      <c r="AK230" s="10"/>
      <c r="AL230" s="10">
        <v>0</v>
      </c>
      <c r="AM230" s="10">
        <v>0</v>
      </c>
      <c r="AN230" s="10">
        <v>0</v>
      </c>
      <c r="AO230" s="10"/>
      <c r="AP230" s="10">
        <v>0</v>
      </c>
      <c r="AQ230" s="10">
        <v>0</v>
      </c>
      <c r="AR230" s="10">
        <v>0</v>
      </c>
      <c r="AS230" s="10"/>
      <c r="AT230" s="10">
        <v>0</v>
      </c>
      <c r="AU230" s="10">
        <v>0</v>
      </c>
      <c r="AV230" s="10">
        <v>0</v>
      </c>
      <c r="AW230" s="10"/>
      <c r="AX230" s="10">
        <v>0</v>
      </c>
      <c r="AY230" s="10">
        <v>0</v>
      </c>
      <c r="AZ230" s="10">
        <v>0</v>
      </c>
      <c r="BA230" s="10"/>
      <c r="BB230" s="10">
        <v>0</v>
      </c>
      <c r="BC230" s="10">
        <v>0</v>
      </c>
      <c r="BD230" s="10">
        <v>0</v>
      </c>
      <c r="BE230" s="10"/>
      <c r="BF230" s="10">
        <v>0</v>
      </c>
      <c r="BG230" s="10">
        <v>0</v>
      </c>
      <c r="BH230" s="10">
        <v>0</v>
      </c>
      <c r="BI230" s="10"/>
      <c r="BJ230" s="10">
        <v>0</v>
      </c>
      <c r="BK230" s="10">
        <v>0</v>
      </c>
      <c r="BL230" s="10">
        <v>0</v>
      </c>
      <c r="BM230" s="10"/>
      <c r="BN230" s="10">
        <v>0</v>
      </c>
      <c r="BO230" s="10">
        <v>0</v>
      </c>
      <c r="BP230" s="10">
        <v>0</v>
      </c>
    </row>
    <row r="231" spans="1:68" ht="12">
      <c r="A231" s="1" t="s">
        <v>26</v>
      </c>
      <c r="B231" s="6">
        <v>111038.23330423959</v>
      </c>
      <c r="C231" s="6">
        <v>19108.905266311</v>
      </c>
      <c r="D231" s="6">
        <v>104840.75051516575</v>
      </c>
      <c r="E231" s="6"/>
      <c r="F231" s="6">
        <v>194704.25095673642</v>
      </c>
      <c r="G231" s="6">
        <v>10329.13798178973</v>
      </c>
      <c r="H231" s="6">
        <v>35635.52603717457</v>
      </c>
      <c r="I231" s="6"/>
      <c r="J231" s="6">
        <v>2269466.551668931</v>
      </c>
      <c r="K231" s="6">
        <v>2995.4500147190215</v>
      </c>
      <c r="L231" s="6">
        <v>81393.60729650306</v>
      </c>
      <c r="M231" s="6"/>
      <c r="N231" s="6">
        <v>1940483.5069489277</v>
      </c>
      <c r="O231" s="6">
        <v>5577.734510166454</v>
      </c>
      <c r="P231" s="6">
        <v>1069498.571996674</v>
      </c>
      <c r="Q231" s="6"/>
      <c r="R231" s="6">
        <v>1196166</v>
      </c>
      <c r="S231" s="6">
        <f aca="true" t="shared" si="95" ref="S231:AF231">SUM(S221:S230)</f>
        <v>25500</v>
      </c>
      <c r="T231" s="6">
        <f t="shared" si="95"/>
        <v>484432</v>
      </c>
      <c r="U231" s="6"/>
      <c r="V231" s="6">
        <f t="shared" si="95"/>
        <v>2443921</v>
      </c>
      <c r="W231" s="6">
        <f t="shared" si="95"/>
        <v>500455</v>
      </c>
      <c r="X231" s="6">
        <f t="shared" si="95"/>
        <v>1159137</v>
      </c>
      <c r="Y231" s="6"/>
      <c r="Z231" s="6">
        <f t="shared" si="95"/>
        <v>2482544</v>
      </c>
      <c r="AA231" s="6">
        <f t="shared" si="95"/>
        <v>110801</v>
      </c>
      <c r="AB231" s="6">
        <f t="shared" si="95"/>
        <v>1676404</v>
      </c>
      <c r="AC231" s="6"/>
      <c r="AD231" s="6">
        <f t="shared" si="95"/>
        <v>2352524</v>
      </c>
      <c r="AE231" s="6">
        <f t="shared" si="95"/>
        <v>29601</v>
      </c>
      <c r="AF231" s="6">
        <f t="shared" si="95"/>
        <v>1221248</v>
      </c>
      <c r="AG231" s="6"/>
      <c r="AH231" s="6">
        <f aca="true" t="shared" si="96" ref="AH231:AN231">SUM(AH221:AH230)</f>
        <v>1648657</v>
      </c>
      <c r="AI231" s="6">
        <f t="shared" si="96"/>
        <v>92866</v>
      </c>
      <c r="AJ231" s="6">
        <f t="shared" si="96"/>
        <v>1047292</v>
      </c>
      <c r="AK231" s="6"/>
      <c r="AL231" s="6">
        <f t="shared" si="96"/>
        <v>1520567</v>
      </c>
      <c r="AM231" s="6">
        <f t="shared" si="96"/>
        <v>361668</v>
      </c>
      <c r="AN231" s="6">
        <f t="shared" si="96"/>
        <v>1125672</v>
      </c>
      <c r="AO231" s="6"/>
      <c r="AP231" s="6">
        <f aca="true" t="shared" si="97" ref="AP231:AV231">SUM(AP221:AP230)</f>
        <v>2074941</v>
      </c>
      <c r="AQ231" s="6">
        <f t="shared" si="97"/>
        <v>11998</v>
      </c>
      <c r="AR231" s="6">
        <f t="shared" si="97"/>
        <v>1666392</v>
      </c>
      <c r="AS231" s="6"/>
      <c r="AT231" s="6">
        <f t="shared" si="97"/>
        <v>2646836</v>
      </c>
      <c r="AU231" s="6">
        <f t="shared" si="97"/>
        <v>87982</v>
      </c>
      <c r="AV231" s="6">
        <f t="shared" si="97"/>
        <v>1865944</v>
      </c>
      <c r="AW231" s="6"/>
      <c r="AX231" s="6">
        <f>SUM(AX221:AX230)</f>
        <v>2427681</v>
      </c>
      <c r="AY231" s="6">
        <f>SUM(AY221:AY230)</f>
        <v>1981</v>
      </c>
      <c r="AZ231" s="6">
        <f>SUM(AZ221:AZ230)</f>
        <v>910293</v>
      </c>
      <c r="BA231" s="6"/>
      <c r="BB231" s="6">
        <f>SUM(BB221:BB230)</f>
        <v>4418867</v>
      </c>
      <c r="BC231" s="6">
        <f>SUM(BC221:BC230)</f>
        <v>958793</v>
      </c>
      <c r="BD231" s="6">
        <f>SUM(BD221:BD230)</f>
        <v>2094764</v>
      </c>
      <c r="BE231" s="6"/>
      <c r="BF231" s="6">
        <f>SUM(BF221:BF230)</f>
        <v>374635</v>
      </c>
      <c r="BG231" s="6">
        <f>SUM(BG221:BG230)</f>
        <v>50600</v>
      </c>
      <c r="BH231" s="6">
        <f>SUM(BH221:BH230)</f>
        <v>910295</v>
      </c>
      <c r="BI231" s="6"/>
      <c r="BJ231" s="6">
        <f>SUM(BJ221:BJ230)</f>
        <v>4201571</v>
      </c>
      <c r="BK231" s="6">
        <f>SUM(BK221:BK230)</f>
        <v>551788</v>
      </c>
      <c r="BL231" s="6">
        <f>SUM(BL221:BL230)</f>
        <v>404919</v>
      </c>
      <c r="BM231" s="6"/>
      <c r="BN231" s="6">
        <f>SUM(BN221:BN230)</f>
        <v>162881</v>
      </c>
      <c r="BO231" s="6">
        <f>SUM(BO221:BO230)</f>
        <v>0</v>
      </c>
      <c r="BP231" s="6">
        <f>SUM(BP221:BP230)</f>
        <v>302933</v>
      </c>
    </row>
    <row r="232" spans="1:68" ht="12">
      <c r="A232" s="11" t="s">
        <v>35</v>
      </c>
      <c r="B232" s="6">
        <v>69333305.78896539</v>
      </c>
      <c r="C232" s="6">
        <v>13472811.126547433</v>
      </c>
      <c r="D232" s="6">
        <v>33326447.241345473</v>
      </c>
      <c r="E232" s="6"/>
      <c r="F232" s="6">
        <v>0</v>
      </c>
      <c r="G232" s="6">
        <v>0</v>
      </c>
      <c r="H232" s="6">
        <v>0</v>
      </c>
      <c r="I232" s="6"/>
      <c r="J232" s="6">
        <v>0</v>
      </c>
      <c r="K232" s="6">
        <v>0</v>
      </c>
      <c r="L232" s="6">
        <v>0</v>
      </c>
      <c r="M232" s="6"/>
      <c r="N232" s="6">
        <v>0</v>
      </c>
      <c r="O232" s="6">
        <v>0</v>
      </c>
      <c r="P232" s="6">
        <v>0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</row>
    <row r="233" spans="1:68" ht="12">
      <c r="A233" s="1" t="s">
        <v>37</v>
      </c>
      <c r="B233" s="6">
        <v>413681.9761706787</v>
      </c>
      <c r="C233" s="6">
        <v>0</v>
      </c>
      <c r="D233" s="6">
        <v>1549.3706972684595</v>
      </c>
      <c r="E233" s="6"/>
      <c r="F233" s="6">
        <v>0</v>
      </c>
      <c r="G233" s="6">
        <v>0</v>
      </c>
      <c r="H233" s="6">
        <v>300577.91527008114</v>
      </c>
      <c r="I233" s="6"/>
      <c r="J233" s="6">
        <v>586901.6201252925</v>
      </c>
      <c r="K233" s="6">
        <v>0</v>
      </c>
      <c r="L233" s="6">
        <v>278680.14274868695</v>
      </c>
      <c r="M233" s="6"/>
      <c r="N233" s="6">
        <v>808255.0470750463</v>
      </c>
      <c r="O233" s="6">
        <v>0</v>
      </c>
      <c r="P233" s="6">
        <v>103.2913798178973</v>
      </c>
      <c r="Q233" s="6"/>
      <c r="R233" s="10">
        <v>87338</v>
      </c>
      <c r="S233" s="10">
        <v>0</v>
      </c>
      <c r="T233" s="10">
        <v>77</v>
      </c>
      <c r="U233" s="10"/>
      <c r="V233" s="10">
        <v>3868269</v>
      </c>
      <c r="W233" s="10">
        <v>53156</v>
      </c>
      <c r="X233" s="10">
        <v>581476</v>
      </c>
      <c r="Y233" s="10"/>
      <c r="Z233" s="10">
        <v>1798714</v>
      </c>
      <c r="AA233" s="10">
        <v>80521</v>
      </c>
      <c r="AB233" s="10">
        <v>682306</v>
      </c>
      <c r="AC233" s="10"/>
      <c r="AD233" s="10">
        <v>5615955</v>
      </c>
      <c r="AE233" s="10">
        <v>50315</v>
      </c>
      <c r="AF233" s="10">
        <v>1195132</v>
      </c>
      <c r="AG233" s="10"/>
      <c r="AH233" s="10">
        <v>1638405</v>
      </c>
      <c r="AI233" s="10">
        <v>241145</v>
      </c>
      <c r="AJ233" s="10">
        <v>800447</v>
      </c>
      <c r="AK233" s="10"/>
      <c r="AL233" s="10">
        <v>1269868</v>
      </c>
      <c r="AM233" s="10">
        <v>42043</v>
      </c>
      <c r="AN233" s="10">
        <v>2353359</v>
      </c>
      <c r="AO233" s="10"/>
      <c r="AP233" s="10">
        <v>631344</v>
      </c>
      <c r="AQ233" s="10">
        <v>282235</v>
      </c>
      <c r="AR233" s="10">
        <v>6987774</v>
      </c>
      <c r="AS233" s="10"/>
      <c r="AT233" s="10">
        <v>0</v>
      </c>
      <c r="AU233" s="10">
        <v>0</v>
      </c>
      <c r="AV233" s="10">
        <v>1092019</v>
      </c>
      <c r="AW233" s="10"/>
      <c r="AX233" s="10">
        <v>28950</v>
      </c>
      <c r="AY233" s="10">
        <v>0</v>
      </c>
      <c r="AZ233" s="10">
        <v>282316</v>
      </c>
      <c r="BA233" s="10"/>
      <c r="BB233" s="10">
        <v>60000</v>
      </c>
      <c r="BC233" s="10">
        <v>0</v>
      </c>
      <c r="BD233" s="10">
        <v>6020</v>
      </c>
      <c r="BE233" s="10"/>
      <c r="BF233" s="10">
        <v>699028</v>
      </c>
      <c r="BG233" s="10">
        <v>160575</v>
      </c>
      <c r="BH233" s="10">
        <v>33184</v>
      </c>
      <c r="BI233" s="10"/>
      <c r="BJ233" s="10">
        <v>23400</v>
      </c>
      <c r="BK233" s="10">
        <v>0</v>
      </c>
      <c r="BL233" s="10">
        <v>176873</v>
      </c>
      <c r="BM233" s="10"/>
      <c r="BN233" s="10">
        <v>103467</v>
      </c>
      <c r="BO233" s="10">
        <v>0</v>
      </c>
      <c r="BP233" s="10">
        <v>126486</v>
      </c>
    </row>
    <row r="234" spans="1:68" ht="12">
      <c r="A234" s="1" t="s">
        <v>38</v>
      </c>
      <c r="B234" s="6">
        <v>0</v>
      </c>
      <c r="C234" s="6">
        <v>0</v>
      </c>
      <c r="D234" s="6">
        <v>0</v>
      </c>
      <c r="E234" s="6"/>
      <c r="F234" s="6">
        <v>0</v>
      </c>
      <c r="G234" s="6">
        <v>0</v>
      </c>
      <c r="H234" s="6">
        <v>0</v>
      </c>
      <c r="I234" s="6"/>
      <c r="J234" s="6">
        <v>0</v>
      </c>
      <c r="K234" s="6">
        <v>0</v>
      </c>
      <c r="L234" s="6">
        <v>0</v>
      </c>
      <c r="M234" s="6"/>
      <c r="N234" s="6">
        <v>0</v>
      </c>
      <c r="O234" s="6">
        <v>0</v>
      </c>
      <c r="P234" s="6">
        <v>0</v>
      </c>
      <c r="Q234" s="6"/>
      <c r="R234" s="10">
        <v>0</v>
      </c>
      <c r="S234" s="10">
        <v>0</v>
      </c>
      <c r="T234" s="10">
        <v>0</v>
      </c>
      <c r="U234" s="10"/>
      <c r="V234" s="10" t="s">
        <v>1</v>
      </c>
      <c r="W234" s="10" t="s">
        <v>1</v>
      </c>
      <c r="X234" s="10" t="s">
        <v>1</v>
      </c>
      <c r="Y234" s="10"/>
      <c r="Z234" s="10" t="s">
        <v>1</v>
      </c>
      <c r="AA234" s="10" t="s">
        <v>1</v>
      </c>
      <c r="AB234" s="10" t="s">
        <v>1</v>
      </c>
      <c r="AC234" s="10"/>
      <c r="AD234" s="10">
        <v>0</v>
      </c>
      <c r="AE234" s="10">
        <v>0</v>
      </c>
      <c r="AF234" s="10">
        <v>0</v>
      </c>
      <c r="AG234" s="10"/>
      <c r="AH234" s="10">
        <v>0</v>
      </c>
      <c r="AI234" s="10">
        <v>0</v>
      </c>
      <c r="AJ234" s="10">
        <v>0</v>
      </c>
      <c r="AK234" s="10"/>
      <c r="AL234" s="10">
        <v>0</v>
      </c>
      <c r="AM234" s="10">
        <v>0</v>
      </c>
      <c r="AN234" s="10">
        <v>0</v>
      </c>
      <c r="AO234" s="10"/>
      <c r="AP234" s="10">
        <v>0</v>
      </c>
      <c r="AQ234" s="10">
        <v>0</v>
      </c>
      <c r="AR234" s="10">
        <v>0</v>
      </c>
      <c r="AS234" s="10"/>
      <c r="AT234" s="10">
        <v>0</v>
      </c>
      <c r="AU234" s="10">
        <v>0</v>
      </c>
      <c r="AV234" s="10">
        <v>0</v>
      </c>
      <c r="AW234" s="10"/>
      <c r="AX234" s="10">
        <v>0</v>
      </c>
      <c r="AY234" s="10">
        <v>0</v>
      </c>
      <c r="AZ234" s="10">
        <v>0</v>
      </c>
      <c r="BA234" s="10"/>
      <c r="BB234" s="10">
        <v>0</v>
      </c>
      <c r="BC234" s="10">
        <v>0</v>
      </c>
      <c r="BD234" s="10">
        <v>0</v>
      </c>
      <c r="BE234" s="10"/>
      <c r="BF234" s="10">
        <v>0</v>
      </c>
      <c r="BG234" s="10">
        <v>0</v>
      </c>
      <c r="BH234" s="10">
        <v>0</v>
      </c>
      <c r="BI234" s="10"/>
      <c r="BJ234" s="10">
        <v>0</v>
      </c>
      <c r="BK234" s="10">
        <v>0</v>
      </c>
      <c r="BL234" s="10">
        <v>0</v>
      </c>
      <c r="BM234" s="10"/>
      <c r="BN234" s="10">
        <v>0</v>
      </c>
      <c r="BO234" s="10">
        <v>0</v>
      </c>
      <c r="BP234" s="10">
        <v>0</v>
      </c>
    </row>
    <row r="235" spans="1:68" ht="12">
      <c r="A235" s="1" t="s">
        <v>39</v>
      </c>
      <c r="B235" s="6">
        <v>0</v>
      </c>
      <c r="C235" s="6">
        <v>0</v>
      </c>
      <c r="D235" s="6">
        <v>143575.01794687725</v>
      </c>
      <c r="E235" s="6"/>
      <c r="F235" s="6">
        <v>0</v>
      </c>
      <c r="G235" s="6">
        <v>0</v>
      </c>
      <c r="H235" s="6">
        <v>119818.00058876087</v>
      </c>
      <c r="I235" s="6"/>
      <c r="J235" s="6">
        <v>0</v>
      </c>
      <c r="K235" s="6">
        <v>0</v>
      </c>
      <c r="L235" s="6">
        <v>163768.48270127617</v>
      </c>
      <c r="M235" s="6"/>
      <c r="N235" s="6">
        <v>0</v>
      </c>
      <c r="O235" s="6">
        <v>0</v>
      </c>
      <c r="P235" s="6">
        <v>0</v>
      </c>
      <c r="Q235" s="6"/>
      <c r="R235" s="10">
        <v>32187</v>
      </c>
      <c r="S235" s="10">
        <v>0</v>
      </c>
      <c r="T235" s="10">
        <v>0</v>
      </c>
      <c r="U235" s="10"/>
      <c r="V235" s="10">
        <v>3833509</v>
      </c>
      <c r="W235" s="10">
        <v>574663</v>
      </c>
      <c r="X235" s="10">
        <v>9656</v>
      </c>
      <c r="Y235" s="10"/>
      <c r="Z235" s="10">
        <v>227796</v>
      </c>
      <c r="AA235" s="10">
        <v>77719</v>
      </c>
      <c r="AB235" s="10">
        <v>1536075</v>
      </c>
      <c r="AC235" s="10"/>
      <c r="AD235" s="10">
        <v>690284</v>
      </c>
      <c r="AE235" s="10">
        <v>373763</v>
      </c>
      <c r="AF235" s="10">
        <v>411789</v>
      </c>
      <c r="AG235" s="10"/>
      <c r="AH235" s="10">
        <v>114000</v>
      </c>
      <c r="AI235" s="10">
        <v>114000</v>
      </c>
      <c r="AJ235" s="10">
        <v>11272</v>
      </c>
      <c r="AK235" s="10"/>
      <c r="AL235" s="10">
        <v>0</v>
      </c>
      <c r="AM235" s="10">
        <v>0</v>
      </c>
      <c r="AN235" s="10">
        <v>298324</v>
      </c>
      <c r="AO235" s="10"/>
      <c r="AP235" s="10">
        <v>0</v>
      </c>
      <c r="AQ235" s="10">
        <v>0</v>
      </c>
      <c r="AR235" s="10">
        <v>1133380</v>
      </c>
      <c r="AS235" s="10"/>
      <c r="AT235" s="10">
        <v>0</v>
      </c>
      <c r="AU235" s="10">
        <v>0</v>
      </c>
      <c r="AV235" s="10">
        <v>312193</v>
      </c>
      <c r="AW235" s="10"/>
      <c r="AX235" s="10">
        <v>0</v>
      </c>
      <c r="AY235" s="10">
        <v>0</v>
      </c>
      <c r="AZ235" s="10">
        <v>0</v>
      </c>
      <c r="BA235" s="10"/>
      <c r="BB235" s="10">
        <v>0</v>
      </c>
      <c r="BC235" s="10">
        <v>0</v>
      </c>
      <c r="BD235" s="10">
        <v>0</v>
      </c>
      <c r="BE235" s="10"/>
      <c r="BF235" s="10">
        <v>0</v>
      </c>
      <c r="BG235" s="10">
        <v>0</v>
      </c>
      <c r="BH235" s="10">
        <v>0</v>
      </c>
      <c r="BI235" s="10"/>
      <c r="BJ235" s="10">
        <v>0</v>
      </c>
      <c r="BK235" s="10">
        <v>0</v>
      </c>
      <c r="BL235" s="10">
        <v>0</v>
      </c>
      <c r="BM235" s="10"/>
      <c r="BN235" s="10">
        <v>0</v>
      </c>
      <c r="BO235" s="10">
        <v>0</v>
      </c>
      <c r="BP235" s="10">
        <v>0</v>
      </c>
    </row>
    <row r="236" spans="1:68" ht="12">
      <c r="A236" s="1" t="s">
        <v>40</v>
      </c>
      <c r="B236" s="6">
        <v>0</v>
      </c>
      <c r="C236" s="6">
        <v>0</v>
      </c>
      <c r="D236" s="6">
        <v>0</v>
      </c>
      <c r="E236" s="6"/>
      <c r="F236" s="6">
        <v>57843.172698022485</v>
      </c>
      <c r="G236" s="6">
        <v>0</v>
      </c>
      <c r="H236" s="6">
        <v>0</v>
      </c>
      <c r="I236" s="6"/>
      <c r="J236" s="6">
        <v>0</v>
      </c>
      <c r="K236" s="6">
        <v>0</v>
      </c>
      <c r="L236" s="6">
        <v>57326.715798933</v>
      </c>
      <c r="M236" s="6"/>
      <c r="N236" s="6">
        <v>192141.07536655528</v>
      </c>
      <c r="O236" s="6">
        <v>48836.16437790184</v>
      </c>
      <c r="P236" s="6">
        <v>0</v>
      </c>
      <c r="Q236" s="6"/>
      <c r="R236" s="10">
        <v>0</v>
      </c>
      <c r="S236" s="10">
        <v>0</v>
      </c>
      <c r="T236" s="10">
        <v>127329</v>
      </c>
      <c r="U236" s="10"/>
      <c r="V236" s="10" t="s">
        <v>1</v>
      </c>
      <c r="W236" s="10" t="s">
        <v>1</v>
      </c>
      <c r="X236" s="10">
        <v>15650</v>
      </c>
      <c r="Y236" s="10"/>
      <c r="Z236" s="10" t="s">
        <v>1</v>
      </c>
      <c r="AA236" s="10" t="s">
        <v>1</v>
      </c>
      <c r="AB236" s="10">
        <v>397</v>
      </c>
      <c r="AC236" s="10"/>
      <c r="AD236" s="10">
        <v>0</v>
      </c>
      <c r="AE236" s="10">
        <v>0</v>
      </c>
      <c r="AF236" s="10">
        <v>0</v>
      </c>
      <c r="AG236" s="10"/>
      <c r="AH236" s="10">
        <v>0</v>
      </c>
      <c r="AI236" s="10">
        <v>0</v>
      </c>
      <c r="AJ236" s="10">
        <v>0</v>
      </c>
      <c r="AK236" s="10"/>
      <c r="AL236" s="10">
        <v>0</v>
      </c>
      <c r="AM236" s="10">
        <v>0</v>
      </c>
      <c r="AN236" s="10">
        <v>0</v>
      </c>
      <c r="AO236" s="10"/>
      <c r="AP236" s="10">
        <v>0</v>
      </c>
      <c r="AQ236" s="10">
        <v>0</v>
      </c>
      <c r="AR236" s="10">
        <v>0</v>
      </c>
      <c r="AS236" s="10"/>
      <c r="AT236" s="10">
        <v>0</v>
      </c>
      <c r="AU236" s="10">
        <v>0</v>
      </c>
      <c r="AV236" s="10">
        <v>0</v>
      </c>
      <c r="AW236" s="10"/>
      <c r="AX236" s="10">
        <v>0</v>
      </c>
      <c r="AY236" s="10">
        <v>0</v>
      </c>
      <c r="AZ236" s="10">
        <v>0</v>
      </c>
      <c r="BA236" s="10"/>
      <c r="BB236" s="10">
        <v>0</v>
      </c>
      <c r="BC236" s="10">
        <v>0</v>
      </c>
      <c r="BD236" s="10">
        <v>0</v>
      </c>
      <c r="BE236" s="10"/>
      <c r="BF236" s="10">
        <v>0</v>
      </c>
      <c r="BG236" s="10">
        <v>0</v>
      </c>
      <c r="BH236" s="10">
        <v>0</v>
      </c>
      <c r="BI236" s="10"/>
      <c r="BJ236" s="10">
        <v>0</v>
      </c>
      <c r="BK236" s="10">
        <v>0</v>
      </c>
      <c r="BL236" s="10">
        <v>0</v>
      </c>
      <c r="BM236" s="10"/>
      <c r="BN236" s="10">
        <v>0</v>
      </c>
      <c r="BO236" s="10">
        <v>0</v>
      </c>
      <c r="BP236" s="10">
        <v>0</v>
      </c>
    </row>
    <row r="237" spans="1:68" ht="12">
      <c r="A237" s="1" t="s">
        <v>47</v>
      </c>
      <c r="B237" s="6">
        <v>56810.25889984352</v>
      </c>
      <c r="C237" s="6">
        <v>1032.913798178973</v>
      </c>
      <c r="D237" s="6">
        <v>13944.336275416135</v>
      </c>
      <c r="E237" s="6"/>
      <c r="F237" s="6">
        <v>619231.8220082943</v>
      </c>
      <c r="G237" s="6">
        <v>34086.15533990611</v>
      </c>
      <c r="H237" s="6">
        <v>48546.94851441173</v>
      </c>
      <c r="I237" s="6"/>
      <c r="J237" s="6">
        <v>599916.3339823475</v>
      </c>
      <c r="K237" s="6">
        <v>4389.8836422606355</v>
      </c>
      <c r="L237" s="6">
        <v>488464.9351588363</v>
      </c>
      <c r="M237" s="6"/>
      <c r="N237" s="6">
        <v>1609657.7440129735</v>
      </c>
      <c r="O237" s="6">
        <v>221366.33837223114</v>
      </c>
      <c r="P237" s="6">
        <v>531429.5010509898</v>
      </c>
      <c r="Q237" s="6"/>
      <c r="R237" s="10">
        <v>1389938</v>
      </c>
      <c r="S237" s="10">
        <v>97417</v>
      </c>
      <c r="T237" s="10">
        <v>1156885</v>
      </c>
      <c r="U237" s="10"/>
      <c r="V237" s="10">
        <v>1070173</v>
      </c>
      <c r="W237" s="10">
        <v>57424</v>
      </c>
      <c r="X237" s="10">
        <v>1340101</v>
      </c>
      <c r="Y237" s="10"/>
      <c r="Z237" s="10">
        <v>635557</v>
      </c>
      <c r="AA237" s="10">
        <v>51912</v>
      </c>
      <c r="AB237" s="10">
        <v>821204</v>
      </c>
      <c r="AC237" s="10"/>
      <c r="AD237" s="10">
        <v>402576</v>
      </c>
      <c r="AE237" s="10">
        <v>75329</v>
      </c>
      <c r="AF237" s="10">
        <v>572881</v>
      </c>
      <c r="AG237" s="10"/>
      <c r="AH237" s="10">
        <v>237250</v>
      </c>
      <c r="AI237" s="10">
        <v>30690</v>
      </c>
      <c r="AJ237" s="10">
        <v>652404</v>
      </c>
      <c r="AK237" s="10"/>
      <c r="AL237" s="10">
        <v>280681</v>
      </c>
      <c r="AM237" s="10">
        <v>13332</v>
      </c>
      <c r="AN237" s="10">
        <v>213005</v>
      </c>
      <c r="AO237" s="10"/>
      <c r="AP237" s="10">
        <v>341981</v>
      </c>
      <c r="AQ237" s="10">
        <v>50464</v>
      </c>
      <c r="AR237" s="10">
        <v>285822</v>
      </c>
      <c r="AS237" s="10"/>
      <c r="AT237" s="10">
        <v>314465</v>
      </c>
      <c r="AU237" s="10">
        <v>67379</v>
      </c>
      <c r="AV237" s="10">
        <v>273398</v>
      </c>
      <c r="AW237" s="10"/>
      <c r="AX237" s="10">
        <v>158714</v>
      </c>
      <c r="AY237" s="10">
        <v>10358</v>
      </c>
      <c r="AZ237" s="10">
        <v>165993</v>
      </c>
      <c r="BA237" s="10"/>
      <c r="BB237" s="10">
        <v>38706</v>
      </c>
      <c r="BC237" s="10">
        <v>6895</v>
      </c>
      <c r="BD237" s="10">
        <v>138859</v>
      </c>
      <c r="BE237" s="10"/>
      <c r="BF237" s="10">
        <v>123204</v>
      </c>
      <c r="BG237" s="10">
        <v>0</v>
      </c>
      <c r="BH237" s="10">
        <v>169429</v>
      </c>
      <c r="BI237" s="10"/>
      <c r="BJ237" s="10">
        <v>18688</v>
      </c>
      <c r="BK237" s="10">
        <v>2783</v>
      </c>
      <c r="BL237" s="10">
        <v>152017</v>
      </c>
      <c r="BM237" s="10"/>
      <c r="BN237" s="10">
        <v>283591</v>
      </c>
      <c r="BO237" s="10">
        <v>225892</v>
      </c>
      <c r="BP237" s="10">
        <v>50355</v>
      </c>
    </row>
    <row r="238" spans="1:68" ht="12">
      <c r="A238" s="1" t="s">
        <v>42</v>
      </c>
      <c r="B238" s="6">
        <v>0</v>
      </c>
      <c r="C238" s="6">
        <v>0</v>
      </c>
      <c r="D238" s="6">
        <v>0</v>
      </c>
      <c r="E238" s="6"/>
      <c r="F238" s="6">
        <v>0</v>
      </c>
      <c r="G238" s="6">
        <v>0</v>
      </c>
      <c r="H238" s="6">
        <v>0</v>
      </c>
      <c r="I238" s="6"/>
      <c r="J238" s="6">
        <v>0</v>
      </c>
      <c r="K238" s="6">
        <v>0</v>
      </c>
      <c r="L238" s="6">
        <v>0</v>
      </c>
      <c r="M238" s="6"/>
      <c r="N238" s="6">
        <v>0</v>
      </c>
      <c r="O238" s="6">
        <v>0</v>
      </c>
      <c r="P238" s="6">
        <v>0</v>
      </c>
      <c r="Q238" s="6"/>
      <c r="R238" s="10">
        <v>185101</v>
      </c>
      <c r="S238" s="10">
        <v>51607</v>
      </c>
      <c r="T238" s="10">
        <v>0</v>
      </c>
      <c r="U238" s="10"/>
      <c r="V238" s="10">
        <v>1010634</v>
      </c>
      <c r="W238" s="10">
        <v>337203</v>
      </c>
      <c r="X238" s="10">
        <v>61486</v>
      </c>
      <c r="Y238" s="10"/>
      <c r="Z238" s="10">
        <v>601945</v>
      </c>
      <c r="AA238" s="10">
        <v>134709</v>
      </c>
      <c r="AB238" s="10">
        <v>340017</v>
      </c>
      <c r="AC238" s="10"/>
      <c r="AD238" s="10">
        <v>2013582</v>
      </c>
      <c r="AE238" s="10">
        <v>168548</v>
      </c>
      <c r="AF238" s="10">
        <v>262986</v>
      </c>
      <c r="AG238" s="10"/>
      <c r="AH238" s="10">
        <v>525780</v>
      </c>
      <c r="AI238" s="10">
        <v>26335</v>
      </c>
      <c r="AJ238" s="10">
        <v>588087</v>
      </c>
      <c r="AK238" s="10"/>
      <c r="AL238" s="10">
        <v>947181</v>
      </c>
      <c r="AM238" s="10">
        <v>140967</v>
      </c>
      <c r="AN238" s="10">
        <v>532042</v>
      </c>
      <c r="AO238" s="10"/>
      <c r="AP238" s="10">
        <v>198000</v>
      </c>
      <c r="AQ238" s="10">
        <v>24120</v>
      </c>
      <c r="AR238" s="10">
        <v>1409491</v>
      </c>
      <c r="AS238" s="10"/>
      <c r="AT238" s="10">
        <v>352854</v>
      </c>
      <c r="AU238" s="10">
        <v>61574</v>
      </c>
      <c r="AV238" s="10">
        <v>65749</v>
      </c>
      <c r="AW238" s="10"/>
      <c r="AX238" s="10">
        <v>75521</v>
      </c>
      <c r="AY238" s="10">
        <v>45809</v>
      </c>
      <c r="AZ238" s="10">
        <v>144234</v>
      </c>
      <c r="BA238" s="10"/>
      <c r="BB238" s="10">
        <v>50000</v>
      </c>
      <c r="BC238" s="10">
        <v>35835</v>
      </c>
      <c r="BD238" s="10">
        <v>66237</v>
      </c>
      <c r="BE238" s="10"/>
      <c r="BF238" s="10">
        <v>49949</v>
      </c>
      <c r="BG238" s="10">
        <v>34350</v>
      </c>
      <c r="BH238" s="10">
        <v>14466</v>
      </c>
      <c r="BI238" s="10"/>
      <c r="BJ238" s="10">
        <v>333022</v>
      </c>
      <c r="BK238" s="10">
        <v>29148</v>
      </c>
      <c r="BL238" s="10">
        <v>27398</v>
      </c>
      <c r="BM238" s="10"/>
      <c r="BN238" s="10">
        <v>73534</v>
      </c>
      <c r="BO238" s="10">
        <v>18065</v>
      </c>
      <c r="BP238" s="10">
        <v>84672</v>
      </c>
    </row>
    <row r="239" spans="1:68" ht="12">
      <c r="A239" s="1" t="s">
        <v>43</v>
      </c>
      <c r="B239" s="6">
        <v>68026669.83426899</v>
      </c>
      <c r="C239" s="6">
        <v>12863908.44252093</v>
      </c>
      <c r="D239" s="6">
        <v>33050659.257231686</v>
      </c>
      <c r="E239" s="6"/>
      <c r="F239" s="6">
        <v>45507083.20637101</v>
      </c>
      <c r="G239" s="6">
        <v>23474515.43431443</v>
      </c>
      <c r="H239" s="6">
        <v>58114829.02694356</v>
      </c>
      <c r="I239" s="6"/>
      <c r="J239" s="6">
        <v>25379828.226435363</v>
      </c>
      <c r="K239" s="6">
        <v>5453010.169036343</v>
      </c>
      <c r="L239" s="6">
        <v>21458784.157168165</v>
      </c>
      <c r="M239" s="6"/>
      <c r="N239" s="6">
        <v>29970343.495483585</v>
      </c>
      <c r="O239" s="6">
        <v>5373888.972095834</v>
      </c>
      <c r="P239" s="6">
        <v>22122863.030465793</v>
      </c>
      <c r="Q239" s="6"/>
      <c r="R239" s="10">
        <v>75309532</v>
      </c>
      <c r="S239" s="10">
        <v>8668832</v>
      </c>
      <c r="T239" s="10">
        <v>16034382</v>
      </c>
      <c r="U239" s="10"/>
      <c r="V239" s="10">
        <v>80705471</v>
      </c>
      <c r="W239" s="10">
        <v>18599899</v>
      </c>
      <c r="X239" s="10">
        <v>40509608</v>
      </c>
      <c r="Y239" s="10"/>
      <c r="Z239" s="10">
        <v>70407268</v>
      </c>
      <c r="AA239" s="10">
        <v>9361390</v>
      </c>
      <c r="AB239" s="10">
        <v>50789519</v>
      </c>
      <c r="AC239" s="10"/>
      <c r="AD239" s="10">
        <v>60770234</v>
      </c>
      <c r="AE239" s="10">
        <v>6761847</v>
      </c>
      <c r="AF239" s="10">
        <v>44519415</v>
      </c>
      <c r="AG239" s="10"/>
      <c r="AH239" s="10">
        <v>52435823</v>
      </c>
      <c r="AI239" s="10">
        <v>19772473</v>
      </c>
      <c r="AJ239" s="10">
        <v>39860044</v>
      </c>
      <c r="AK239" s="10"/>
      <c r="AL239" s="10">
        <v>40441818</v>
      </c>
      <c r="AM239" s="10">
        <v>11834540</v>
      </c>
      <c r="AN239" s="10">
        <v>39933553</v>
      </c>
      <c r="AO239" s="10"/>
      <c r="AP239" s="10">
        <v>18862226</v>
      </c>
      <c r="AQ239" s="10">
        <v>8863782</v>
      </c>
      <c r="AR239" s="10">
        <v>44100042</v>
      </c>
      <c r="AS239" s="10"/>
      <c r="AT239" s="10">
        <v>24231927</v>
      </c>
      <c r="AU239" s="10">
        <v>4990938</v>
      </c>
      <c r="AV239" s="10">
        <v>33459363</v>
      </c>
      <c r="AW239" s="10"/>
      <c r="AX239" s="10">
        <v>32971519</v>
      </c>
      <c r="AY239" s="10">
        <v>11957558</v>
      </c>
      <c r="AZ239" s="10">
        <v>11875946</v>
      </c>
      <c r="BA239" s="10"/>
      <c r="BB239" s="10">
        <v>19590462</v>
      </c>
      <c r="BC239" s="10">
        <v>6755313</v>
      </c>
      <c r="BD239" s="10">
        <v>12163384</v>
      </c>
      <c r="BE239" s="10"/>
      <c r="BF239" s="10">
        <v>23935116</v>
      </c>
      <c r="BG239" s="10">
        <v>1141750</v>
      </c>
      <c r="BH239" s="10">
        <v>8684472</v>
      </c>
      <c r="BI239" s="10"/>
      <c r="BJ239" s="10">
        <v>12790582</v>
      </c>
      <c r="BK239" s="10">
        <v>2906081</v>
      </c>
      <c r="BL239" s="10">
        <v>23908192</v>
      </c>
      <c r="BM239" s="10"/>
      <c r="BN239" s="10">
        <v>5448211</v>
      </c>
      <c r="BO239" s="10">
        <v>2673854</v>
      </c>
      <c r="BP239" s="10">
        <v>7641621</v>
      </c>
    </row>
    <row r="240" spans="1:68" ht="12">
      <c r="A240" s="1" t="s">
        <v>44</v>
      </c>
      <c r="B240" s="6">
        <v>686371.2188899275</v>
      </c>
      <c r="C240" s="6">
        <v>483920.11444684886</v>
      </c>
      <c r="D240" s="6">
        <v>116719.25919422395</v>
      </c>
      <c r="E240" s="6"/>
      <c r="F240" s="6">
        <v>240668.9149757007</v>
      </c>
      <c r="G240" s="6">
        <v>85215.38834976527</v>
      </c>
      <c r="H240" s="6">
        <v>135828.16446053496</v>
      </c>
      <c r="I240" s="6"/>
      <c r="J240" s="6">
        <v>1034566.4602560594</v>
      </c>
      <c r="K240" s="6">
        <v>692930.2215083641</v>
      </c>
      <c r="L240" s="6">
        <v>239222.83565825014</v>
      </c>
      <c r="M240" s="6"/>
      <c r="N240" s="6">
        <v>1745867.5701219356</v>
      </c>
      <c r="O240" s="6">
        <v>1280871.4693715237</v>
      </c>
      <c r="P240" s="6">
        <v>265035.3514747427</v>
      </c>
      <c r="Q240" s="6"/>
      <c r="R240" s="10">
        <v>783887</v>
      </c>
      <c r="S240" s="10">
        <v>480808</v>
      </c>
      <c r="T240" s="10">
        <v>539833</v>
      </c>
      <c r="U240" s="10"/>
      <c r="V240" s="10">
        <v>659813</v>
      </c>
      <c r="W240" s="10">
        <v>338379</v>
      </c>
      <c r="X240" s="10">
        <v>287687</v>
      </c>
      <c r="Y240" s="10"/>
      <c r="Z240" s="10">
        <v>713529</v>
      </c>
      <c r="AA240" s="10">
        <v>375912</v>
      </c>
      <c r="AB240" s="10">
        <v>106225</v>
      </c>
      <c r="AC240" s="10"/>
      <c r="AD240" s="10">
        <v>546500</v>
      </c>
      <c r="AE240" s="10">
        <v>488563</v>
      </c>
      <c r="AF240" s="10">
        <v>307181</v>
      </c>
      <c r="AG240" s="10"/>
      <c r="AH240" s="10">
        <v>495320</v>
      </c>
      <c r="AI240" s="10">
        <v>177612</v>
      </c>
      <c r="AJ240" s="10">
        <v>196864</v>
      </c>
      <c r="AK240" s="10"/>
      <c r="AL240" s="10">
        <v>1073792</v>
      </c>
      <c r="AM240" s="10">
        <v>803396</v>
      </c>
      <c r="AN240" s="10">
        <v>308994</v>
      </c>
      <c r="AO240" s="10"/>
      <c r="AP240" s="10">
        <v>1000000</v>
      </c>
      <c r="AQ240" s="10">
        <v>664688</v>
      </c>
      <c r="AR240" s="10">
        <v>305661</v>
      </c>
      <c r="AS240" s="10"/>
      <c r="AT240" s="10">
        <v>10000</v>
      </c>
      <c r="AU240" s="10">
        <v>2500</v>
      </c>
      <c r="AV240" s="10">
        <v>9839</v>
      </c>
      <c r="AW240" s="10"/>
      <c r="AX240" s="10">
        <v>0</v>
      </c>
      <c r="AY240" s="10">
        <v>0</v>
      </c>
      <c r="AZ240" s="10">
        <v>65000</v>
      </c>
      <c r="BA240" s="10"/>
      <c r="BB240" s="10">
        <v>505491</v>
      </c>
      <c r="BC240" s="10">
        <v>283389</v>
      </c>
      <c r="BD240" s="10">
        <v>321529</v>
      </c>
      <c r="BE240" s="10"/>
      <c r="BF240" s="10">
        <v>28000</v>
      </c>
      <c r="BG240" s="10">
        <v>0</v>
      </c>
      <c r="BH240" s="10">
        <v>222102</v>
      </c>
      <c r="BI240" s="10"/>
      <c r="BJ240" s="10">
        <v>0</v>
      </c>
      <c r="BK240" s="10">
        <v>0</v>
      </c>
      <c r="BL240" s="10">
        <v>28000</v>
      </c>
      <c r="BM240" s="10"/>
      <c r="BN240" s="10">
        <v>300000</v>
      </c>
      <c r="BO240" s="10">
        <v>300000</v>
      </c>
      <c r="BP240" s="10">
        <v>0</v>
      </c>
    </row>
    <row r="241" spans="1:68" ht="12">
      <c r="A241" s="1" t="s">
        <v>45</v>
      </c>
      <c r="B241" s="6">
        <v>46481.120918053784</v>
      </c>
      <c r="C241" s="6">
        <v>20658.27596357946</v>
      </c>
      <c r="D241" s="6">
        <v>0</v>
      </c>
      <c r="E241" s="6"/>
      <c r="F241" s="6">
        <v>61974.82789073838</v>
      </c>
      <c r="G241" s="6">
        <v>21174.732862668945</v>
      </c>
      <c r="H241" s="6">
        <v>25822.844954474323</v>
      </c>
      <c r="I241" s="6"/>
      <c r="J241" s="6">
        <v>20658.27596357946</v>
      </c>
      <c r="K241" s="6">
        <v>20658.27596357946</v>
      </c>
      <c r="L241" s="6">
        <v>41006.67778770523</v>
      </c>
      <c r="M241" s="6"/>
      <c r="N241" s="6">
        <v>54058.57654149473</v>
      </c>
      <c r="O241" s="6">
        <v>54058.57654149473</v>
      </c>
      <c r="P241" s="6">
        <v>0</v>
      </c>
      <c r="Q241" s="6"/>
      <c r="R241" s="10">
        <v>0</v>
      </c>
      <c r="S241" s="10">
        <v>0</v>
      </c>
      <c r="T241" s="10">
        <v>0</v>
      </c>
      <c r="U241" s="10"/>
      <c r="V241" s="10">
        <v>50000</v>
      </c>
      <c r="W241" s="10">
        <v>8184</v>
      </c>
      <c r="X241" s="10" t="s">
        <v>1</v>
      </c>
      <c r="Y241" s="10"/>
      <c r="Z241" s="10" t="s">
        <v>1</v>
      </c>
      <c r="AA241" s="10" t="s">
        <v>1</v>
      </c>
      <c r="AB241" s="10">
        <v>41816</v>
      </c>
      <c r="AC241" s="10"/>
      <c r="AD241" s="10">
        <v>3825</v>
      </c>
      <c r="AE241" s="10">
        <v>1913</v>
      </c>
      <c r="AF241" s="10">
        <v>0</v>
      </c>
      <c r="AG241" s="10"/>
      <c r="AH241" s="10">
        <v>0</v>
      </c>
      <c r="AI241" s="10">
        <v>0</v>
      </c>
      <c r="AJ241" s="10">
        <v>0</v>
      </c>
      <c r="AK241" s="10"/>
      <c r="AL241" s="10">
        <v>0</v>
      </c>
      <c r="AM241" s="10">
        <v>0</v>
      </c>
      <c r="AN241" s="10">
        <v>1912</v>
      </c>
      <c r="AO241" s="10"/>
      <c r="AP241" s="10">
        <v>0</v>
      </c>
      <c r="AQ241" s="10">
        <v>0</v>
      </c>
      <c r="AR241" s="10">
        <v>0</v>
      </c>
      <c r="AS241" s="10"/>
      <c r="AT241" s="10">
        <v>0</v>
      </c>
      <c r="AU241" s="10">
        <v>0</v>
      </c>
      <c r="AV241" s="10">
        <v>0</v>
      </c>
      <c r="AW241" s="10"/>
      <c r="AX241" s="10">
        <v>0</v>
      </c>
      <c r="AY241" s="10">
        <v>0</v>
      </c>
      <c r="AZ241" s="10">
        <v>0</v>
      </c>
      <c r="BA241" s="10"/>
      <c r="BB241" s="10">
        <v>0</v>
      </c>
      <c r="BC241" s="10">
        <v>0</v>
      </c>
      <c r="BD241" s="10">
        <v>0</v>
      </c>
      <c r="BE241" s="10"/>
      <c r="BF241" s="10">
        <v>0</v>
      </c>
      <c r="BG241" s="10">
        <v>0</v>
      </c>
      <c r="BH241" s="10">
        <v>0</v>
      </c>
      <c r="BI241" s="10"/>
      <c r="BJ241" s="10">
        <v>0</v>
      </c>
      <c r="BK241" s="10">
        <v>0</v>
      </c>
      <c r="BL241" s="10">
        <v>0</v>
      </c>
      <c r="BM241" s="10"/>
      <c r="BN241" s="10">
        <v>0</v>
      </c>
      <c r="BO241" s="10">
        <v>0</v>
      </c>
      <c r="BP241" s="10">
        <v>0</v>
      </c>
    </row>
    <row r="242" spans="1:68" ht="12">
      <c r="A242" s="1" t="s">
        <v>46</v>
      </c>
      <c r="B242" s="6">
        <v>103291.3798178973</v>
      </c>
      <c r="C242" s="6">
        <v>103291.3798178973</v>
      </c>
      <c r="D242" s="6">
        <v>0</v>
      </c>
      <c r="E242" s="6"/>
      <c r="F242" s="6">
        <v>0</v>
      </c>
      <c r="G242" s="6">
        <v>0</v>
      </c>
      <c r="H242" s="6">
        <v>0</v>
      </c>
      <c r="I242" s="6"/>
      <c r="J242" s="6">
        <v>103291.3798178973</v>
      </c>
      <c r="K242" s="6">
        <v>103291.3798178973</v>
      </c>
      <c r="L242" s="6">
        <v>0</v>
      </c>
      <c r="M242" s="6"/>
      <c r="N242" s="6">
        <v>103291.3798178973</v>
      </c>
      <c r="O242" s="6">
        <v>103291.3798178973</v>
      </c>
      <c r="P242" s="6">
        <v>0</v>
      </c>
      <c r="Q242" s="6"/>
      <c r="R242" s="10">
        <v>120000</v>
      </c>
      <c r="S242" s="10">
        <v>120000</v>
      </c>
      <c r="T242" s="10">
        <v>0</v>
      </c>
      <c r="U242" s="10"/>
      <c r="V242" s="10">
        <v>120000</v>
      </c>
      <c r="W242" s="10">
        <v>120000</v>
      </c>
      <c r="X242" s="10" t="s">
        <v>1</v>
      </c>
      <c r="Y242" s="10"/>
      <c r="Z242" s="10">
        <v>178245</v>
      </c>
      <c r="AA242" s="10">
        <v>178245</v>
      </c>
      <c r="AB242" s="10" t="s">
        <v>1</v>
      </c>
      <c r="AC242" s="10"/>
      <c r="AD242" s="10">
        <v>620000</v>
      </c>
      <c r="AE242" s="10">
        <v>120000</v>
      </c>
      <c r="AF242" s="10">
        <v>0</v>
      </c>
      <c r="AG242" s="10"/>
      <c r="AH242" s="10">
        <v>1620000</v>
      </c>
      <c r="AI242" s="10">
        <v>1620000</v>
      </c>
      <c r="AJ242" s="10">
        <v>500000</v>
      </c>
      <c r="AK242" s="10"/>
      <c r="AL242" s="10">
        <v>1230000</v>
      </c>
      <c r="AM242" s="10">
        <v>1230000</v>
      </c>
      <c r="AN242" s="10">
        <v>0</v>
      </c>
      <c r="AO242" s="10"/>
      <c r="AP242" s="10">
        <v>336000</v>
      </c>
      <c r="AQ242" s="10">
        <v>336000</v>
      </c>
      <c r="AR242" s="10">
        <v>0</v>
      </c>
      <c r="AS242" s="10"/>
      <c r="AT242" s="10">
        <v>120000</v>
      </c>
      <c r="AU242" s="10">
        <v>120000</v>
      </c>
      <c r="AV242" s="10">
        <v>0</v>
      </c>
      <c r="AW242" s="10"/>
      <c r="AX242" s="10">
        <v>120000</v>
      </c>
      <c r="AY242" s="10">
        <v>120000</v>
      </c>
      <c r="AZ242" s="10">
        <v>0</v>
      </c>
      <c r="BA242" s="10"/>
      <c r="BB242" s="10">
        <v>370000</v>
      </c>
      <c r="BC242" s="10">
        <v>370000</v>
      </c>
      <c r="BD242" s="10">
        <v>0</v>
      </c>
      <c r="BE242" s="10"/>
      <c r="BF242" s="10">
        <v>370000</v>
      </c>
      <c r="BG242" s="10">
        <v>370000</v>
      </c>
      <c r="BH242" s="10">
        <v>0</v>
      </c>
      <c r="BI242" s="10"/>
      <c r="BJ242" s="10">
        <v>0</v>
      </c>
      <c r="BK242" s="10">
        <v>0</v>
      </c>
      <c r="BL242" s="10">
        <v>0</v>
      </c>
      <c r="BM242" s="10"/>
      <c r="BN242" s="10">
        <v>0</v>
      </c>
      <c r="BO242" s="10">
        <v>0</v>
      </c>
      <c r="BP242" s="10">
        <v>0</v>
      </c>
    </row>
    <row r="243" spans="1:68" ht="12">
      <c r="A243" s="1" t="s">
        <v>26</v>
      </c>
      <c r="B243" s="6">
        <v>194919613.48365673</v>
      </c>
      <c r="C243" s="6">
        <v>29476261.058633354</v>
      </c>
      <c r="D243" s="6">
        <v>103210812.54163934</v>
      </c>
      <c r="E243" s="6"/>
      <c r="F243" s="6">
        <v>46486801.94394377</v>
      </c>
      <c r="G243" s="6">
        <v>23614991.71086677</v>
      </c>
      <c r="H243" s="6">
        <v>58745422.90073182</v>
      </c>
      <c r="I243" s="6"/>
      <c r="J243" s="6">
        <v>27725162.29658054</v>
      </c>
      <c r="K243" s="6">
        <v>6274279.929968445</v>
      </c>
      <c r="L243" s="6">
        <v>22727202.30133194</v>
      </c>
      <c r="M243" s="6"/>
      <c r="N243" s="6">
        <v>34483614.88841949</v>
      </c>
      <c r="O243" s="6">
        <v>7082312.900576882</v>
      </c>
      <c r="P243" s="6">
        <v>22919431.174371343</v>
      </c>
      <c r="Q243" s="6"/>
      <c r="R243" s="6">
        <f>SUM(R233:R242)</f>
        <v>77907983</v>
      </c>
      <c r="S243" s="6">
        <f>SUM(S233:S242)</f>
        <v>9418664</v>
      </c>
      <c r="T243" s="6">
        <f>SUM(T233:T242)</f>
        <v>17858506</v>
      </c>
      <c r="U243" s="6"/>
      <c r="V243" s="6">
        <f aca="true" t="shared" si="98" ref="V243:AF243">SUM(V233:V242)</f>
        <v>91317869</v>
      </c>
      <c r="W243" s="6">
        <f t="shared" si="98"/>
        <v>20088908</v>
      </c>
      <c r="X243" s="6">
        <f t="shared" si="98"/>
        <v>42805664</v>
      </c>
      <c r="Y243" s="6"/>
      <c r="Z243" s="6">
        <f t="shared" si="98"/>
        <v>74563054</v>
      </c>
      <c r="AA243" s="6">
        <f t="shared" si="98"/>
        <v>10260408</v>
      </c>
      <c r="AB243" s="6">
        <f t="shared" si="98"/>
        <v>54317559</v>
      </c>
      <c r="AC243" s="6"/>
      <c r="AD243" s="6">
        <f t="shared" si="98"/>
        <v>70662956</v>
      </c>
      <c r="AE243" s="6">
        <f t="shared" si="98"/>
        <v>8040278</v>
      </c>
      <c r="AF243" s="6">
        <f t="shared" si="98"/>
        <v>47269384</v>
      </c>
      <c r="AG243" s="6"/>
      <c r="AH243" s="6">
        <f aca="true" t="shared" si="99" ref="AH243:AN243">SUM(AH233:AH242)</f>
        <v>57066578</v>
      </c>
      <c r="AI243" s="6">
        <f t="shared" si="99"/>
        <v>21982255</v>
      </c>
      <c r="AJ243" s="6">
        <f t="shared" si="99"/>
        <v>42609118</v>
      </c>
      <c r="AK243" s="6"/>
      <c r="AL243" s="6">
        <f t="shared" si="99"/>
        <v>45243340</v>
      </c>
      <c r="AM243" s="6">
        <f t="shared" si="99"/>
        <v>14064278</v>
      </c>
      <c r="AN243" s="6">
        <f t="shared" si="99"/>
        <v>43641189</v>
      </c>
      <c r="AO243" s="6"/>
      <c r="AP243" s="6">
        <f aca="true" t="shared" si="100" ref="AP243:AV243">SUM(AP233:AP242)</f>
        <v>21369551</v>
      </c>
      <c r="AQ243" s="6">
        <f t="shared" si="100"/>
        <v>10221289</v>
      </c>
      <c r="AR243" s="6">
        <f t="shared" si="100"/>
        <v>54222170</v>
      </c>
      <c r="AS243" s="6"/>
      <c r="AT243" s="6">
        <f t="shared" si="100"/>
        <v>25029246</v>
      </c>
      <c r="AU243" s="6">
        <f t="shared" si="100"/>
        <v>5242391</v>
      </c>
      <c r="AV243" s="6">
        <f t="shared" si="100"/>
        <v>35212561</v>
      </c>
      <c r="AW243" s="6"/>
      <c r="AX243" s="6">
        <f>SUM(AX233:AX242)</f>
        <v>33354704</v>
      </c>
      <c r="AY243" s="6">
        <f>SUM(AY233:AY242)</f>
        <v>12133725</v>
      </c>
      <c r="AZ243" s="6">
        <f>SUM(AZ233:AZ242)</f>
        <v>12533489</v>
      </c>
      <c r="BA243" s="6"/>
      <c r="BB243" s="6">
        <f>SUM(BB233:BB242)</f>
        <v>20614659</v>
      </c>
      <c r="BC243" s="6">
        <f>SUM(BC233:BC242)</f>
        <v>7451432</v>
      </c>
      <c r="BD243" s="6">
        <f>SUM(BD233:BD242)</f>
        <v>12696029</v>
      </c>
      <c r="BE243" s="6"/>
      <c r="BF243" s="6">
        <f>SUM(BF233:BF242)</f>
        <v>25205297</v>
      </c>
      <c r="BG243" s="6">
        <f>SUM(BG233:BG242)</f>
        <v>1706675</v>
      </c>
      <c r="BH243" s="6">
        <f>SUM(BH233:BH242)</f>
        <v>9123653</v>
      </c>
      <c r="BI243" s="6"/>
      <c r="BJ243" s="6">
        <f>SUM(BJ233:BJ242)</f>
        <v>13165692</v>
      </c>
      <c r="BK243" s="6">
        <f>SUM(BK233:BK242)</f>
        <v>2938012</v>
      </c>
      <c r="BL243" s="6">
        <f>SUM(BL233:BL242)</f>
        <v>24292480</v>
      </c>
      <c r="BM243" s="6"/>
      <c r="BN243" s="6">
        <f>SUM(BN233:BN242)</f>
        <v>6208803</v>
      </c>
      <c r="BO243" s="6">
        <f>SUM(BO233:BO242)</f>
        <v>3217811</v>
      </c>
      <c r="BP243" s="6">
        <f>SUM(BP233:BP242)</f>
        <v>7903134</v>
      </c>
    </row>
    <row r="244" spans="1:68" ht="12">
      <c r="A244" s="11" t="s">
        <v>48</v>
      </c>
      <c r="B244" s="6">
        <v>35031787.92213896</v>
      </c>
      <c r="C244" s="6">
        <v>31334472.981557325</v>
      </c>
      <c r="D244" s="6">
        <v>1426453.9552851617</v>
      </c>
      <c r="E244" s="6"/>
      <c r="F244" s="6">
        <v>0</v>
      </c>
      <c r="G244" s="6">
        <v>0</v>
      </c>
      <c r="H244" s="6">
        <v>0</v>
      </c>
      <c r="I244" s="6"/>
      <c r="J244" s="6">
        <v>0</v>
      </c>
      <c r="K244" s="6">
        <v>0</v>
      </c>
      <c r="L244" s="6">
        <v>0</v>
      </c>
      <c r="M244" s="6"/>
      <c r="N244" s="6">
        <v>0</v>
      </c>
      <c r="O244" s="6">
        <v>0</v>
      </c>
      <c r="P244" s="6">
        <v>0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</row>
    <row r="245" spans="1:68" ht="12">
      <c r="A245" s="1" t="s">
        <v>49</v>
      </c>
      <c r="B245" s="6">
        <v>0</v>
      </c>
      <c r="C245" s="6">
        <v>0</v>
      </c>
      <c r="D245" s="6">
        <v>0</v>
      </c>
      <c r="E245" s="6"/>
      <c r="F245" s="6">
        <v>6442283.359242255</v>
      </c>
      <c r="G245" s="6">
        <v>5971791.124171732</v>
      </c>
      <c r="H245" s="6">
        <v>306775.398059155</v>
      </c>
      <c r="I245" s="6"/>
      <c r="J245" s="6">
        <v>0</v>
      </c>
      <c r="K245" s="6">
        <v>0</v>
      </c>
      <c r="L245" s="6">
        <v>0</v>
      </c>
      <c r="M245" s="6"/>
      <c r="N245" s="6">
        <v>0</v>
      </c>
      <c r="O245" s="6">
        <v>0</v>
      </c>
      <c r="P245" s="6">
        <v>0</v>
      </c>
      <c r="Q245" s="6"/>
      <c r="R245" s="10">
        <v>0</v>
      </c>
      <c r="S245" s="10">
        <v>0</v>
      </c>
      <c r="T245" s="10">
        <v>0</v>
      </c>
      <c r="U245" s="10"/>
      <c r="V245" s="10" t="s">
        <v>1</v>
      </c>
      <c r="W245" s="10" t="s">
        <v>1</v>
      </c>
      <c r="X245" s="10" t="s">
        <v>1</v>
      </c>
      <c r="Y245" s="10"/>
      <c r="Z245" s="10" t="s">
        <v>1</v>
      </c>
      <c r="AA245" s="10" t="s">
        <v>1</v>
      </c>
      <c r="AB245" s="10" t="s">
        <v>1</v>
      </c>
      <c r="AC245" s="10"/>
      <c r="AD245" s="10">
        <v>0</v>
      </c>
      <c r="AE245" s="10">
        <v>0</v>
      </c>
      <c r="AF245" s="10">
        <v>0</v>
      </c>
      <c r="AG245" s="10"/>
      <c r="AH245" s="10">
        <v>0</v>
      </c>
      <c r="AI245" s="10">
        <v>0</v>
      </c>
      <c r="AJ245" s="10">
        <v>0</v>
      </c>
      <c r="AK245" s="10"/>
      <c r="AL245" s="10">
        <v>0</v>
      </c>
      <c r="AM245" s="10">
        <v>0</v>
      </c>
      <c r="AN245" s="10">
        <v>0</v>
      </c>
      <c r="AO245" s="10"/>
      <c r="AP245" s="10">
        <v>0</v>
      </c>
      <c r="AQ245" s="10">
        <v>0</v>
      </c>
      <c r="AR245" s="10">
        <v>0</v>
      </c>
      <c r="AS245" s="10"/>
      <c r="AT245" s="10">
        <v>0</v>
      </c>
      <c r="AU245" s="10">
        <v>0</v>
      </c>
      <c r="AV245" s="10">
        <v>0</v>
      </c>
      <c r="AW245" s="10"/>
      <c r="AX245" s="10">
        <v>0</v>
      </c>
      <c r="AY245" s="10">
        <v>0</v>
      </c>
      <c r="AZ245" s="10">
        <v>0</v>
      </c>
      <c r="BA245" s="10"/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6">
        <v>7941116</v>
      </c>
      <c r="BK245" s="16">
        <v>2504093</v>
      </c>
      <c r="BL245" s="16">
        <v>0</v>
      </c>
      <c r="BM245" s="10">
        <v>0</v>
      </c>
      <c r="BN245" s="10">
        <v>55712599</v>
      </c>
      <c r="BO245" s="10">
        <v>47320416</v>
      </c>
      <c r="BP245" s="10">
        <v>5437023</v>
      </c>
    </row>
    <row r="246" spans="1:68" ht="12">
      <c r="A246" s="1" t="s">
        <v>50</v>
      </c>
      <c r="B246" s="6">
        <v>0</v>
      </c>
      <c r="C246" s="6">
        <v>0</v>
      </c>
      <c r="D246" s="6">
        <v>0</v>
      </c>
      <c r="E246" s="6"/>
      <c r="F246" s="6">
        <v>0</v>
      </c>
      <c r="G246" s="6">
        <v>0</v>
      </c>
      <c r="H246" s="6">
        <v>0</v>
      </c>
      <c r="I246" s="6"/>
      <c r="J246" s="6">
        <v>0</v>
      </c>
      <c r="K246" s="6">
        <v>0</v>
      </c>
      <c r="L246" s="6">
        <v>0</v>
      </c>
      <c r="M246" s="6"/>
      <c r="N246" s="6">
        <v>0</v>
      </c>
      <c r="O246" s="6">
        <v>0</v>
      </c>
      <c r="P246" s="6">
        <v>0</v>
      </c>
      <c r="Q246" s="6"/>
      <c r="R246" s="10">
        <v>0</v>
      </c>
      <c r="S246" s="10">
        <v>0</v>
      </c>
      <c r="T246" s="10">
        <v>0</v>
      </c>
      <c r="U246" s="10"/>
      <c r="V246" s="10" t="s">
        <v>1</v>
      </c>
      <c r="W246" s="10" t="s">
        <v>1</v>
      </c>
      <c r="X246" s="10" t="s">
        <v>1</v>
      </c>
      <c r="Y246" s="10"/>
      <c r="Z246" s="10" t="s">
        <v>1</v>
      </c>
      <c r="AA246" s="10" t="s">
        <v>1</v>
      </c>
      <c r="AB246" s="10" t="s">
        <v>1</v>
      </c>
      <c r="AC246" s="10"/>
      <c r="AD246" s="10">
        <v>0</v>
      </c>
      <c r="AE246" s="10">
        <v>0</v>
      </c>
      <c r="AF246" s="10">
        <v>0</v>
      </c>
      <c r="AG246" s="10"/>
      <c r="AH246" s="10">
        <v>650000</v>
      </c>
      <c r="AI246" s="10">
        <v>650000</v>
      </c>
      <c r="AJ246" s="10">
        <v>0</v>
      </c>
      <c r="AK246" s="10"/>
      <c r="AL246" s="10">
        <v>0</v>
      </c>
      <c r="AM246" s="10">
        <v>0</v>
      </c>
      <c r="AN246" s="10">
        <v>0</v>
      </c>
      <c r="AO246" s="10"/>
      <c r="AP246" s="10">
        <v>0</v>
      </c>
      <c r="AQ246" s="10">
        <v>0</v>
      </c>
      <c r="AR246" s="10">
        <v>0</v>
      </c>
      <c r="AS246" s="10"/>
      <c r="AT246" s="10">
        <v>0</v>
      </c>
      <c r="AU246" s="10">
        <v>0</v>
      </c>
      <c r="AV246" s="10">
        <v>0</v>
      </c>
      <c r="AW246" s="10"/>
      <c r="AX246" s="10">
        <v>0</v>
      </c>
      <c r="AY246" s="10">
        <v>0</v>
      </c>
      <c r="AZ246" s="10">
        <v>0</v>
      </c>
      <c r="BA246" s="10"/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0">
        <v>0</v>
      </c>
      <c r="BJ246" s="16">
        <v>0</v>
      </c>
      <c r="BK246" s="16">
        <v>0</v>
      </c>
      <c r="BL246" s="16">
        <v>0</v>
      </c>
      <c r="BM246" s="10">
        <v>0</v>
      </c>
      <c r="BN246" s="10">
        <v>0</v>
      </c>
      <c r="BO246" s="10">
        <v>0</v>
      </c>
      <c r="BP246" s="10">
        <v>0</v>
      </c>
    </row>
    <row r="247" spans="1:68" ht="12">
      <c r="A247" s="1" t="s">
        <v>51</v>
      </c>
      <c r="B247" s="6">
        <v>0</v>
      </c>
      <c r="C247" s="6">
        <v>0</v>
      </c>
      <c r="D247" s="6">
        <v>0</v>
      </c>
      <c r="E247" s="6"/>
      <c r="F247" s="6">
        <v>27380995.419027306</v>
      </c>
      <c r="G247" s="6">
        <v>26018582.11922924</v>
      </c>
      <c r="H247" s="6">
        <v>3484018.241257676</v>
      </c>
      <c r="I247" s="6"/>
      <c r="J247" s="6">
        <v>0</v>
      </c>
      <c r="K247" s="6">
        <v>0</v>
      </c>
      <c r="L247" s="6">
        <v>0</v>
      </c>
      <c r="M247" s="6"/>
      <c r="N247" s="6">
        <v>53578155.938996114</v>
      </c>
      <c r="O247" s="6">
        <v>37300283.0183807</v>
      </c>
      <c r="P247" s="6">
        <v>6565375.696571243</v>
      </c>
      <c r="Q247" s="6"/>
      <c r="R247" s="10">
        <v>38986539</v>
      </c>
      <c r="S247" s="10">
        <v>38083826</v>
      </c>
      <c r="T247" s="10">
        <v>16186071</v>
      </c>
      <c r="U247" s="10"/>
      <c r="V247" s="10">
        <v>38562024</v>
      </c>
      <c r="W247" s="10">
        <v>37490825</v>
      </c>
      <c r="X247" s="10">
        <v>650910</v>
      </c>
      <c r="Y247" s="10"/>
      <c r="Z247" s="10">
        <v>42390425</v>
      </c>
      <c r="AA247" s="10">
        <v>41770628</v>
      </c>
      <c r="AB247" s="10">
        <v>875197</v>
      </c>
      <c r="AC247" s="10"/>
      <c r="AD247" s="10">
        <v>89663727</v>
      </c>
      <c r="AE247" s="10">
        <v>79962204</v>
      </c>
      <c r="AF247" s="10">
        <v>1122470</v>
      </c>
      <c r="AG247" s="10"/>
      <c r="AH247" s="10">
        <v>59017278</v>
      </c>
      <c r="AI247" s="10">
        <v>58241834</v>
      </c>
      <c r="AJ247" s="10">
        <v>10157</v>
      </c>
      <c r="AK247" s="10"/>
      <c r="AL247" s="10">
        <v>43604826</v>
      </c>
      <c r="AM247" s="10">
        <v>42804573</v>
      </c>
      <c r="AN247" s="10">
        <v>10304311</v>
      </c>
      <c r="AO247" s="10"/>
      <c r="AP247" s="10">
        <v>102603557</v>
      </c>
      <c r="AQ247" s="10">
        <v>101834770</v>
      </c>
      <c r="AR247" s="10">
        <v>344409</v>
      </c>
      <c r="AS247" s="10"/>
      <c r="AT247" s="10">
        <v>65495523</v>
      </c>
      <c r="AU247" s="10">
        <v>60371765</v>
      </c>
      <c r="AV247" s="10">
        <v>1569039</v>
      </c>
      <c r="AW247" s="10"/>
      <c r="AX247" s="10">
        <v>46245646</v>
      </c>
      <c r="AY247" s="10">
        <v>45627578</v>
      </c>
      <c r="AZ247" s="10">
        <v>0</v>
      </c>
      <c r="BA247" s="10"/>
      <c r="BB247" s="10">
        <v>51189485</v>
      </c>
      <c r="BC247" s="10">
        <v>50607371</v>
      </c>
      <c r="BD247" s="10">
        <v>268067</v>
      </c>
      <c r="BE247" s="10">
        <v>268067</v>
      </c>
      <c r="BF247" s="10">
        <v>38783147</v>
      </c>
      <c r="BG247" s="10">
        <v>37746539</v>
      </c>
      <c r="BH247" s="10">
        <v>473957</v>
      </c>
      <c r="BI247" s="10">
        <v>268067</v>
      </c>
      <c r="BJ247" s="16">
        <v>47483587</v>
      </c>
      <c r="BK247" s="16">
        <v>46939563</v>
      </c>
      <c r="BL247" s="16">
        <v>872680</v>
      </c>
      <c r="BM247" s="10">
        <v>268067</v>
      </c>
      <c r="BN247" s="10">
        <v>35213060</v>
      </c>
      <c r="BO247" s="10">
        <v>34454398</v>
      </c>
      <c r="BP247" s="10">
        <v>1059077</v>
      </c>
    </row>
    <row r="248" spans="1:68" ht="12">
      <c r="A248" s="1" t="s">
        <v>52</v>
      </c>
      <c r="B248" s="6">
        <v>0</v>
      </c>
      <c r="C248" s="6">
        <v>0</v>
      </c>
      <c r="D248" s="6">
        <v>0</v>
      </c>
      <c r="E248" s="6"/>
      <c r="F248" s="6">
        <v>319170.36363730265</v>
      </c>
      <c r="G248" s="6">
        <v>293347.51868282835</v>
      </c>
      <c r="H248" s="6">
        <v>0</v>
      </c>
      <c r="I248" s="6"/>
      <c r="J248" s="6">
        <v>0</v>
      </c>
      <c r="K248" s="6">
        <v>0</v>
      </c>
      <c r="L248" s="6">
        <v>0</v>
      </c>
      <c r="M248" s="6"/>
      <c r="N248" s="6">
        <v>957262.1586865468</v>
      </c>
      <c r="O248" s="6">
        <v>957262.1586865468</v>
      </c>
      <c r="P248" s="6">
        <v>0</v>
      </c>
      <c r="Q248" s="6"/>
      <c r="R248" s="10">
        <v>1426053</v>
      </c>
      <c r="S248" s="10">
        <v>1426053</v>
      </c>
      <c r="T248" s="10">
        <v>0</v>
      </c>
      <c r="U248" s="10"/>
      <c r="V248" s="10">
        <v>2344500</v>
      </c>
      <c r="W248" s="10">
        <v>2344500</v>
      </c>
      <c r="X248" s="10" t="s">
        <v>1</v>
      </c>
      <c r="Y248" s="10"/>
      <c r="Z248" s="10">
        <v>2594669</v>
      </c>
      <c r="AA248" s="10">
        <v>2594668</v>
      </c>
      <c r="AB248" s="10" t="s">
        <v>1</v>
      </c>
      <c r="AC248" s="10"/>
      <c r="AD248" s="10">
        <v>2997929</v>
      </c>
      <c r="AE248" s="10">
        <v>2997929</v>
      </c>
      <c r="AF248" s="10">
        <v>0</v>
      </c>
      <c r="AG248" s="10"/>
      <c r="AH248" s="10">
        <v>6457825</v>
      </c>
      <c r="AI248" s="10">
        <v>6457355</v>
      </c>
      <c r="AJ248" s="10">
        <v>0</v>
      </c>
      <c r="AK248" s="10"/>
      <c r="AL248" s="10">
        <v>5636415</v>
      </c>
      <c r="AM248" s="10">
        <v>5584422</v>
      </c>
      <c r="AN248" s="10">
        <v>0</v>
      </c>
      <c r="AO248" s="10"/>
      <c r="AP248" s="10">
        <v>6206190</v>
      </c>
      <c r="AQ248" s="10">
        <v>6206190</v>
      </c>
      <c r="AR248" s="10">
        <v>51993</v>
      </c>
      <c r="AS248" s="10"/>
      <c r="AT248" s="10">
        <v>6895212</v>
      </c>
      <c r="AU248" s="10">
        <v>6895214</v>
      </c>
      <c r="AV248" s="10">
        <v>0</v>
      </c>
      <c r="AW248" s="10"/>
      <c r="AX248" s="10">
        <v>11178131</v>
      </c>
      <c r="AY248" s="10">
        <v>11178131</v>
      </c>
      <c r="AZ248" s="10">
        <v>0</v>
      </c>
      <c r="BA248" s="10"/>
      <c r="BB248" s="10">
        <v>7693633</v>
      </c>
      <c r="BC248" s="10">
        <v>7693633</v>
      </c>
      <c r="BD248" s="10">
        <v>0</v>
      </c>
      <c r="BE248" s="10">
        <v>0</v>
      </c>
      <c r="BF248" s="10">
        <v>12580737</v>
      </c>
      <c r="BG248" s="10">
        <v>12580737</v>
      </c>
      <c r="BH248" s="10">
        <v>0</v>
      </c>
      <c r="BI248" s="10">
        <v>0</v>
      </c>
      <c r="BJ248" s="10">
        <v>13196590</v>
      </c>
      <c r="BK248" s="10">
        <v>13196590</v>
      </c>
      <c r="BL248" s="10">
        <v>0</v>
      </c>
      <c r="BM248" s="10">
        <v>0</v>
      </c>
      <c r="BN248" s="10">
        <v>13442124</v>
      </c>
      <c r="BO248" s="10">
        <v>13442124</v>
      </c>
      <c r="BP248" s="10">
        <v>0</v>
      </c>
    </row>
    <row r="249" spans="1:68" ht="12">
      <c r="A249" s="1" t="s">
        <v>62</v>
      </c>
      <c r="B249" s="6">
        <v>0</v>
      </c>
      <c r="C249" s="6">
        <v>0</v>
      </c>
      <c r="D249" s="6">
        <v>0</v>
      </c>
      <c r="E249" s="6"/>
      <c r="F249" s="6">
        <v>4131.655192715892</v>
      </c>
      <c r="G249" s="6">
        <v>4131.655192715892</v>
      </c>
      <c r="H249" s="6">
        <v>0</v>
      </c>
      <c r="I249" s="6"/>
      <c r="J249" s="6">
        <v>0</v>
      </c>
      <c r="K249" s="6">
        <v>0</v>
      </c>
      <c r="L249" s="6">
        <v>0</v>
      </c>
      <c r="M249" s="6"/>
      <c r="N249" s="6">
        <v>83017.8642441395</v>
      </c>
      <c r="O249" s="6">
        <v>43537.31659324371</v>
      </c>
      <c r="P249" s="6">
        <v>39480.03119399671</v>
      </c>
      <c r="Q249" s="6"/>
      <c r="R249" s="10">
        <v>72300</v>
      </c>
      <c r="S249" s="10">
        <v>0</v>
      </c>
      <c r="T249" s="10">
        <v>39480</v>
      </c>
      <c r="U249" s="10"/>
      <c r="V249" s="10">
        <v>89334</v>
      </c>
      <c r="W249" s="10">
        <v>89334</v>
      </c>
      <c r="X249" s="10">
        <v>72300</v>
      </c>
      <c r="Y249" s="10"/>
      <c r="Z249" s="10">
        <v>280969</v>
      </c>
      <c r="AA249" s="10">
        <v>268953</v>
      </c>
      <c r="AB249" s="10" t="s">
        <v>1</v>
      </c>
      <c r="AC249" s="10"/>
      <c r="AD249" s="10">
        <v>281172</v>
      </c>
      <c r="AE249" s="10">
        <v>252178</v>
      </c>
      <c r="AF249" s="10">
        <v>12015</v>
      </c>
      <c r="AG249" s="10"/>
      <c r="AH249" s="10">
        <v>277063</v>
      </c>
      <c r="AI249" s="10">
        <v>247570</v>
      </c>
      <c r="AJ249" s="10">
        <v>28994</v>
      </c>
      <c r="AK249" s="10"/>
      <c r="AL249" s="10">
        <v>8139525</v>
      </c>
      <c r="AM249" s="10">
        <v>8107945</v>
      </c>
      <c r="AN249" s="10">
        <v>29493</v>
      </c>
      <c r="AO249" s="10"/>
      <c r="AP249" s="10">
        <v>5377354</v>
      </c>
      <c r="AQ249" s="10">
        <v>5377353</v>
      </c>
      <c r="AR249" s="10">
        <v>31581</v>
      </c>
      <c r="AS249" s="10"/>
      <c r="AT249" s="10">
        <v>5377353</v>
      </c>
      <c r="AU249" s="10">
        <v>5377353</v>
      </c>
      <c r="AV249" s="10">
        <v>0</v>
      </c>
      <c r="AW249" s="10"/>
      <c r="AX249" s="10">
        <v>951077</v>
      </c>
      <c r="AY249" s="10">
        <v>872116</v>
      </c>
      <c r="AZ249" s="10">
        <v>0</v>
      </c>
      <c r="BA249" s="10"/>
      <c r="BB249" s="10">
        <v>800846</v>
      </c>
      <c r="BC249" s="10">
        <v>800846</v>
      </c>
      <c r="BD249" s="10">
        <v>78961</v>
      </c>
      <c r="BE249" s="10">
        <v>78961</v>
      </c>
      <c r="BF249" s="10">
        <v>808065</v>
      </c>
      <c r="BG249" s="10">
        <v>808065</v>
      </c>
      <c r="BH249" s="10">
        <v>0</v>
      </c>
      <c r="BI249" s="10">
        <v>78961</v>
      </c>
      <c r="BJ249" s="10">
        <v>1199254</v>
      </c>
      <c r="BK249" s="10">
        <v>1199254</v>
      </c>
      <c r="BL249" s="10">
        <v>0</v>
      </c>
      <c r="BM249" s="10">
        <v>78961</v>
      </c>
      <c r="BN249" s="10">
        <v>1131497</v>
      </c>
      <c r="BO249" s="10">
        <v>1131497</v>
      </c>
      <c r="BP249" s="10">
        <v>0</v>
      </c>
    </row>
    <row r="250" spans="1:68" ht="12">
      <c r="A250" s="1" t="s">
        <v>67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>
        <v>0</v>
      </c>
      <c r="AQ250" s="10">
        <v>0</v>
      </c>
      <c r="AR250" s="10">
        <v>0</v>
      </c>
      <c r="AS250" s="10"/>
      <c r="AT250" s="10">
        <v>0</v>
      </c>
      <c r="AU250" s="10">
        <v>0</v>
      </c>
      <c r="AV250" s="10">
        <v>0</v>
      </c>
      <c r="AW250" s="10"/>
      <c r="AX250" s="10">
        <v>0</v>
      </c>
      <c r="AY250" s="10">
        <v>0</v>
      </c>
      <c r="AZ250" s="10">
        <v>0</v>
      </c>
      <c r="BA250" s="10"/>
      <c r="BB250" s="10">
        <v>0</v>
      </c>
      <c r="BC250" s="10">
        <v>0</v>
      </c>
      <c r="BD250" s="10">
        <v>0</v>
      </c>
      <c r="BE250" s="10">
        <v>0</v>
      </c>
      <c r="BF250" s="10">
        <v>2787299</v>
      </c>
      <c r="BG250" s="10">
        <v>2787298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0</v>
      </c>
    </row>
    <row r="251" spans="1:68" ht="12">
      <c r="A251" s="1" t="s">
        <v>26</v>
      </c>
      <c r="B251" s="6">
        <v>0</v>
      </c>
      <c r="C251" s="6">
        <v>0</v>
      </c>
      <c r="D251" s="6">
        <v>0</v>
      </c>
      <c r="E251" s="6"/>
      <c r="F251" s="6">
        <v>34146580.797099575</v>
      </c>
      <c r="G251" s="6">
        <v>32287852.417276517</v>
      </c>
      <c r="H251" s="6">
        <v>3790793.639316831</v>
      </c>
      <c r="I251" s="6"/>
      <c r="J251" s="6">
        <v>43952341.357352026</v>
      </c>
      <c r="K251" s="6">
        <v>37044110.58375123</v>
      </c>
      <c r="L251" s="6">
        <v>1462399.35546179</v>
      </c>
      <c r="M251" s="6"/>
      <c r="N251" s="6">
        <v>54618435.961926796</v>
      </c>
      <c r="O251" s="6">
        <v>38301082.493660495</v>
      </c>
      <c r="P251" s="6">
        <v>6604855.72776524</v>
      </c>
      <c r="Q251" s="6"/>
      <c r="R251" s="6">
        <f aca="true" t="shared" si="101" ref="R251:X251">SUM(R245:R249)</f>
        <v>40484892</v>
      </c>
      <c r="S251" s="6">
        <f t="shared" si="101"/>
        <v>39509879</v>
      </c>
      <c r="T251" s="6">
        <f t="shared" si="101"/>
        <v>16225551</v>
      </c>
      <c r="U251" s="6"/>
      <c r="V251" s="6">
        <f t="shared" si="101"/>
        <v>40995858</v>
      </c>
      <c r="W251" s="6">
        <f t="shared" si="101"/>
        <v>39924659</v>
      </c>
      <c r="X251" s="6">
        <f t="shared" si="101"/>
        <v>723210</v>
      </c>
      <c r="Y251" s="6"/>
      <c r="Z251" s="6">
        <f aca="true" t="shared" si="102" ref="Z251:AF251">SUM(Z245:Z249)</f>
        <v>45266063</v>
      </c>
      <c r="AA251" s="6">
        <f t="shared" si="102"/>
        <v>44634249</v>
      </c>
      <c r="AB251" s="6">
        <f t="shared" si="102"/>
        <v>875197</v>
      </c>
      <c r="AC251" s="6"/>
      <c r="AD251" s="6">
        <f t="shared" si="102"/>
        <v>92942828</v>
      </c>
      <c r="AE251" s="6">
        <f t="shared" si="102"/>
        <v>83212311</v>
      </c>
      <c r="AF251" s="6">
        <f t="shared" si="102"/>
        <v>1134485</v>
      </c>
      <c r="AG251" s="6"/>
      <c r="AH251" s="6">
        <f>SUM(AH245:AH249)</f>
        <v>66402166</v>
      </c>
      <c r="AI251" s="6">
        <f>SUM(AI245:AI249)</f>
        <v>65596759</v>
      </c>
      <c r="AJ251" s="6">
        <f>SUM(AJ245:AJ250)</f>
        <v>39151</v>
      </c>
      <c r="AK251" s="6"/>
      <c r="AL251" s="6">
        <f aca="true" t="shared" si="103" ref="AL251:AV251">SUM(AL245:AL250)</f>
        <v>57380766</v>
      </c>
      <c r="AM251" s="6">
        <f t="shared" si="103"/>
        <v>56496940</v>
      </c>
      <c r="AN251" s="6">
        <f t="shared" si="103"/>
        <v>10333804</v>
      </c>
      <c r="AO251" s="6"/>
      <c r="AP251" s="6">
        <f t="shared" si="103"/>
        <v>114187101</v>
      </c>
      <c r="AQ251" s="6">
        <f t="shared" si="103"/>
        <v>113418313</v>
      </c>
      <c r="AR251" s="6">
        <f t="shared" si="103"/>
        <v>427983</v>
      </c>
      <c r="AS251" s="6"/>
      <c r="AT251" s="6">
        <f t="shared" si="103"/>
        <v>77768088</v>
      </c>
      <c r="AU251" s="6">
        <f t="shared" si="103"/>
        <v>72644332</v>
      </c>
      <c r="AV251" s="6">
        <f t="shared" si="103"/>
        <v>1569039</v>
      </c>
      <c r="AW251" s="6"/>
      <c r="AX251" s="6">
        <f>SUM(AX245:AX250)</f>
        <v>58374854</v>
      </c>
      <c r="AY251" s="6">
        <f>SUM(AY245:AY250)</f>
        <v>57677825</v>
      </c>
      <c r="AZ251" s="6">
        <f>SUM(AZ245:AZ250)</f>
        <v>0</v>
      </c>
      <c r="BA251" s="6"/>
      <c r="BB251" s="6">
        <f>SUM(BB245:BB250)</f>
        <v>59683964</v>
      </c>
      <c r="BC251" s="6">
        <f>SUM(BC245:BC250)</f>
        <v>59101850</v>
      </c>
      <c r="BD251" s="6">
        <f>SUM(BD245:BD250)</f>
        <v>347028</v>
      </c>
      <c r="BE251" s="6"/>
      <c r="BF251" s="6">
        <f>SUM(BF245:BF250)</f>
        <v>54959248</v>
      </c>
      <c r="BG251" s="6">
        <f>SUM(BG245:BG250)</f>
        <v>53922639</v>
      </c>
      <c r="BH251" s="6">
        <f>SUM(BH245:BH250)</f>
        <v>473957</v>
      </c>
      <c r="BI251" s="6"/>
      <c r="BJ251" s="6">
        <f>SUM(BJ245:BJ250)</f>
        <v>69820547</v>
      </c>
      <c r="BK251" s="6">
        <f>SUM(BK245:BK250)</f>
        <v>63839500</v>
      </c>
      <c r="BL251" s="6">
        <f>SUM(BL245:BL250)</f>
        <v>872680</v>
      </c>
      <c r="BM251" s="6"/>
      <c r="BN251" s="6">
        <f>SUM(BN245:BN250)</f>
        <v>105499280</v>
      </c>
      <c r="BO251" s="6">
        <f>SUM(BO245:BO250)</f>
        <v>96348435</v>
      </c>
      <c r="BP251" s="6">
        <f>SUM(BP245:BP250)</f>
        <v>6496100</v>
      </c>
    </row>
    <row r="252" spans="1:68" ht="12">
      <c r="A252" s="11" t="s">
        <v>53</v>
      </c>
      <c r="B252" s="6">
        <v>53486858.75420267</v>
      </c>
      <c r="C252" s="6">
        <v>46705779.66915771</v>
      </c>
      <c r="D252" s="6">
        <v>4021133.416310742</v>
      </c>
      <c r="E252" s="6"/>
      <c r="F252" s="6">
        <v>37986437.84182991</v>
      </c>
      <c r="G252" s="6">
        <v>32255315.63263388</v>
      </c>
      <c r="H252" s="6">
        <v>6743894.188310514</v>
      </c>
      <c r="I252" s="6"/>
      <c r="J252" s="6">
        <v>47645008.18584185</v>
      </c>
      <c r="K252" s="6">
        <v>32354165.483119607</v>
      </c>
      <c r="L252" s="6">
        <v>5256963.1301419735</v>
      </c>
      <c r="M252" s="6"/>
      <c r="N252" s="6">
        <v>52476657.69753186</v>
      </c>
      <c r="O252" s="6">
        <v>39167778.770522706</v>
      </c>
      <c r="P252" s="6">
        <v>13062234.089254081</v>
      </c>
      <c r="Q252" s="6"/>
      <c r="R252" s="10">
        <v>83045157</v>
      </c>
      <c r="S252" s="10">
        <v>70078393</v>
      </c>
      <c r="T252" s="10">
        <v>13507572</v>
      </c>
      <c r="U252" s="10"/>
      <c r="V252" s="10">
        <v>101421480</v>
      </c>
      <c r="W252" s="10">
        <v>86586895</v>
      </c>
      <c r="X252" s="10">
        <v>9086267</v>
      </c>
      <c r="Y252" s="10"/>
      <c r="Z252" s="10">
        <v>68801375</v>
      </c>
      <c r="AA252" s="10">
        <v>56439538</v>
      </c>
      <c r="AB252" s="10">
        <v>12316354</v>
      </c>
      <c r="AC252" s="10"/>
      <c r="AD252" s="10">
        <v>81948528</v>
      </c>
      <c r="AE252" s="10">
        <v>71950027</v>
      </c>
      <c r="AF252" s="10">
        <v>10941179</v>
      </c>
      <c r="AG252" s="10"/>
      <c r="AH252" s="10">
        <v>95916512</v>
      </c>
      <c r="AI252" s="10">
        <v>85148569</v>
      </c>
      <c r="AJ252" s="10">
        <v>7835542</v>
      </c>
      <c r="AK252" s="10"/>
      <c r="AL252" s="10">
        <v>83102013</v>
      </c>
      <c r="AM252" s="10">
        <v>73509712</v>
      </c>
      <c r="AN252" s="10">
        <v>10698800</v>
      </c>
      <c r="AO252" s="10"/>
      <c r="AP252" s="10">
        <v>81992266</v>
      </c>
      <c r="AQ252" s="10">
        <v>65623939</v>
      </c>
      <c r="AR252" s="10">
        <v>8429579</v>
      </c>
      <c r="AS252" s="10"/>
      <c r="AT252" s="10">
        <v>79701204</v>
      </c>
      <c r="AU252" s="10">
        <v>68934853</v>
      </c>
      <c r="AV252" s="10">
        <v>13364899</v>
      </c>
      <c r="AW252" s="10"/>
      <c r="AX252" s="10">
        <v>76975292</v>
      </c>
      <c r="AY252" s="10">
        <v>68997788</v>
      </c>
      <c r="AZ252" s="10">
        <v>11456878</v>
      </c>
      <c r="BA252" s="10"/>
      <c r="BB252" s="10">
        <v>76386907</v>
      </c>
      <c r="BC252" s="10">
        <v>69453129</v>
      </c>
      <c r="BD252" s="10">
        <v>5209945</v>
      </c>
      <c r="BE252" s="10">
        <v>5209945</v>
      </c>
      <c r="BF252" s="10">
        <v>70917071</v>
      </c>
      <c r="BG252" s="10">
        <v>66443162</v>
      </c>
      <c r="BH252" s="10">
        <v>4494007</v>
      </c>
      <c r="BI252" s="10">
        <v>5209945</v>
      </c>
      <c r="BJ252" s="10">
        <v>69302169</v>
      </c>
      <c r="BK252" s="10">
        <v>61721937</v>
      </c>
      <c r="BL252" s="10">
        <v>4225736</v>
      </c>
      <c r="BM252" s="10">
        <v>5209945</v>
      </c>
      <c r="BN252" s="10">
        <v>62990734</v>
      </c>
      <c r="BO252" s="10">
        <v>58075156</v>
      </c>
      <c r="BP252" s="10">
        <v>5610204</v>
      </c>
    </row>
    <row r="253" spans="1:68" s="18" customFormat="1" ht="12">
      <c r="A253" s="11" t="s">
        <v>54</v>
      </c>
      <c r="B253" s="17">
        <v>660048960.1140337</v>
      </c>
      <c r="C253" s="17">
        <v>370596559.36413825</v>
      </c>
      <c r="D253" s="17">
        <v>205009631.92116803</v>
      </c>
      <c r="E253" s="17"/>
      <c r="F253" s="17">
        <v>683425348.7375212</v>
      </c>
      <c r="G253" s="17">
        <v>399176251.24595225</v>
      </c>
      <c r="H253" s="17">
        <v>264927411.98283297</v>
      </c>
      <c r="I253" s="17"/>
      <c r="J253" s="17">
        <v>857141359.4178499</v>
      </c>
      <c r="K253" s="17">
        <v>371465188.22271687</v>
      </c>
      <c r="L253" s="17">
        <v>241502579.70221096</v>
      </c>
      <c r="M253" s="17"/>
      <c r="N253" s="17">
        <v>1052871225.6038673</v>
      </c>
      <c r="O253" s="17">
        <v>516584396.8041647</v>
      </c>
      <c r="P253" s="17">
        <v>356117304.4048609</v>
      </c>
      <c r="Q253" s="17"/>
      <c r="R253" s="17">
        <f aca="true" t="shared" si="104" ref="R253:X253">R23+R135+R251+R252</f>
        <v>1430454857</v>
      </c>
      <c r="S253" s="17">
        <f t="shared" si="104"/>
        <v>666243534</v>
      </c>
      <c r="T253" s="17">
        <f t="shared" si="104"/>
        <v>411552758</v>
      </c>
      <c r="U253" s="17"/>
      <c r="V253" s="17">
        <f t="shared" si="104"/>
        <v>1445846393</v>
      </c>
      <c r="W253" s="17">
        <f t="shared" si="104"/>
        <v>689357873</v>
      </c>
      <c r="X253" s="17">
        <f t="shared" si="104"/>
        <v>520097016</v>
      </c>
      <c r="Y253" s="17"/>
      <c r="Z253" s="17">
        <f aca="true" t="shared" si="105" ref="Z253:AF253">Z23+Z135+Z251+Z252</f>
        <v>1417771744</v>
      </c>
      <c r="AA253" s="17">
        <f t="shared" si="105"/>
        <v>620551219</v>
      </c>
      <c r="AB253" s="17">
        <f t="shared" si="105"/>
        <v>635639399</v>
      </c>
      <c r="AC253" s="17"/>
      <c r="AD253" s="17">
        <f t="shared" si="105"/>
        <v>1264460100</v>
      </c>
      <c r="AE253" s="17">
        <f t="shared" si="105"/>
        <v>654654127</v>
      </c>
      <c r="AF253" s="17">
        <f t="shared" si="105"/>
        <v>593191017</v>
      </c>
      <c r="AG253" s="17"/>
      <c r="AH253" s="17">
        <f aca="true" t="shared" si="106" ref="AH253:AN253">AH23+AH135+AH251+AH252</f>
        <v>1364207876</v>
      </c>
      <c r="AI253" s="17">
        <f t="shared" si="106"/>
        <v>793623993</v>
      </c>
      <c r="AJ253" s="17">
        <f t="shared" si="106"/>
        <v>586422795</v>
      </c>
      <c r="AK253" s="17"/>
      <c r="AL253" s="17">
        <f t="shared" si="106"/>
        <v>1257822750</v>
      </c>
      <c r="AM253" s="17">
        <f t="shared" si="106"/>
        <v>675417831</v>
      </c>
      <c r="AN253" s="17">
        <f t="shared" si="106"/>
        <v>607832172</v>
      </c>
      <c r="AO253" s="17"/>
      <c r="AP253" s="17">
        <f aca="true" t="shared" si="107" ref="AP253:AV253">AP23+AP135+AP251+AP252</f>
        <v>1469735996</v>
      </c>
      <c r="AQ253" s="17">
        <f t="shared" si="107"/>
        <v>813940126</v>
      </c>
      <c r="AR253" s="17">
        <f t="shared" si="107"/>
        <v>607164072</v>
      </c>
      <c r="AS253" s="17"/>
      <c r="AT253" s="17">
        <f t="shared" si="107"/>
        <v>1253162900</v>
      </c>
      <c r="AU253" s="17">
        <f t="shared" si="107"/>
        <v>734554014</v>
      </c>
      <c r="AV253" s="17">
        <f t="shared" si="107"/>
        <v>566724734</v>
      </c>
      <c r="AW253" s="17"/>
      <c r="AX253" s="17">
        <f>AX23+AX135+AX251+AX252</f>
        <v>1038470521</v>
      </c>
      <c r="AY253" s="17">
        <f>AY23+AY135+AY251+AY252</f>
        <v>616258985</v>
      </c>
      <c r="AZ253" s="17">
        <f>AZ23+AZ135+AZ251+AZ252</f>
        <v>450515917</v>
      </c>
      <c r="BA253" s="17"/>
      <c r="BB253" s="17">
        <f>BB23+BB135+BB251+BB252</f>
        <v>969361266</v>
      </c>
      <c r="BC253" s="17">
        <f>BC23+BC135+BC251+BC252</f>
        <v>598095366</v>
      </c>
      <c r="BD253" s="17">
        <f>BD23+BD135+BD251+BD252</f>
        <v>396835922</v>
      </c>
      <c r="BE253" s="17"/>
      <c r="BF253" s="17">
        <f>BF23+BF135+BF251+BF252</f>
        <v>860076392</v>
      </c>
      <c r="BG253" s="17">
        <f>BG23+BG135+BG251+BG252</f>
        <v>532976232</v>
      </c>
      <c r="BH253" s="17">
        <f>BH23+BH135+BH251+BH252</f>
        <v>361005524</v>
      </c>
      <c r="BI253" s="17"/>
      <c r="BJ253" s="17">
        <f>BJ23+BJ135+BJ251+BJ252</f>
        <v>873952815</v>
      </c>
      <c r="BK253" s="17">
        <f>BK23+BK135+BK251+BK252</f>
        <v>498458808</v>
      </c>
      <c r="BL253" s="17">
        <f>BL23+BL135+BL251+BL252</f>
        <v>390794289</v>
      </c>
      <c r="BM253" s="17"/>
      <c r="BN253" s="17">
        <f>BN23+BN135+BN251+BN252</f>
        <v>778571702</v>
      </c>
      <c r="BO253" s="17">
        <f>BO23+BO135+BO251+BO252</f>
        <v>521442302</v>
      </c>
      <c r="BP253" s="17">
        <f>BP23+BP135+BP251+BP252</f>
        <v>373063239</v>
      </c>
    </row>
    <row r="254" spans="1:68" ht="12.75" thickBo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</row>
    <row r="255" ht="12">
      <c r="A255" s="1" t="s">
        <v>58</v>
      </c>
    </row>
    <row r="256" ht="12">
      <c r="A256" s="14" t="s">
        <v>68</v>
      </c>
    </row>
    <row r="257" ht="12">
      <c r="A257" s="1" t="s">
        <v>55</v>
      </c>
    </row>
    <row r="258" ht="12">
      <c r="A258" s="1" t="s">
        <v>59</v>
      </c>
    </row>
    <row r="259" ht="12">
      <c r="A259" s="1" t="s">
        <v>60</v>
      </c>
    </row>
    <row r="260" ht="12">
      <c r="A260" s="1" t="s">
        <v>61</v>
      </c>
    </row>
    <row r="261" ht="12">
      <c r="A261" s="19" t="s">
        <v>69</v>
      </c>
    </row>
    <row r="263" ht="12">
      <c r="A263" s="1" t="s">
        <v>71</v>
      </c>
    </row>
  </sheetData>
  <sheetProtection/>
  <printOptions/>
  <pageMargins left="0.75" right="0.75" top="1" bottom="1" header="0.5" footer="0.5"/>
  <pageSetup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263"/>
  <sheetViews>
    <sheetView zoomScalePageLayoutView="0" workbookViewId="0" topLeftCell="A1">
      <pane xSplit="1" ySplit="12" topLeftCell="BE13" activePane="bottomRight" state="frozen"/>
      <selection pane="topLeft" activeCell="BN8" sqref="BN8"/>
      <selection pane="topRight" activeCell="BN8" sqref="BN8"/>
      <selection pane="bottomLeft" activeCell="BN8" sqref="BN8"/>
      <selection pane="bottomRight" activeCell="BN252" sqref="BN252:BP252"/>
    </sheetView>
  </sheetViews>
  <sheetFormatPr defaultColWidth="8.625" defaultRowHeight="12.75"/>
  <cols>
    <col min="1" max="1" width="58.625" style="2" customWidth="1"/>
    <col min="2" max="2" width="15.625" style="2" customWidth="1"/>
    <col min="3" max="4" width="14.625" style="2" customWidth="1"/>
    <col min="5" max="5" width="0.6171875" style="2" customWidth="1"/>
    <col min="6" max="7" width="14.625" style="2" customWidth="1"/>
    <col min="8" max="8" width="15.625" style="2" customWidth="1"/>
    <col min="9" max="9" width="0.6171875" style="2" customWidth="1"/>
    <col min="10" max="12" width="15.625" style="2" customWidth="1"/>
    <col min="13" max="13" width="0.6171875" style="2" customWidth="1"/>
    <col min="14" max="14" width="15.625" style="2" customWidth="1"/>
    <col min="15" max="16" width="17.625" style="2" customWidth="1"/>
    <col min="17" max="17" width="0.6171875" style="2" customWidth="1"/>
    <col min="18" max="18" width="16.625" style="2" customWidth="1"/>
    <col min="19" max="20" width="14.625" style="2" customWidth="1"/>
    <col min="21" max="21" width="0.6171875" style="2" customWidth="1"/>
    <col min="22" max="23" width="14.625" style="2" customWidth="1"/>
    <col min="24" max="24" width="13.625" style="2" customWidth="1"/>
    <col min="25" max="25" width="0.6171875" style="2" customWidth="1"/>
    <col min="26" max="28" width="14.625" style="2" customWidth="1"/>
    <col min="29" max="29" width="0.6171875" style="2" customWidth="1"/>
    <col min="30" max="32" width="13.625" style="2" customWidth="1"/>
    <col min="33" max="33" width="0.6171875" style="2" customWidth="1"/>
    <col min="34" max="36" width="16.625" style="2" customWidth="1"/>
    <col min="37" max="37" width="0.6171875" style="2" customWidth="1"/>
    <col min="38" max="40" width="16.625" style="2" customWidth="1"/>
    <col min="41" max="41" width="0.6171875" style="2" customWidth="1"/>
    <col min="42" max="44" width="16.625" style="2" customWidth="1"/>
    <col min="45" max="45" width="0.6171875" style="2" customWidth="1"/>
    <col min="46" max="48" width="16.625" style="2" customWidth="1"/>
    <col min="49" max="49" width="0.6171875" style="2" customWidth="1"/>
    <col min="50" max="52" width="16.625" style="2" customWidth="1"/>
    <col min="53" max="53" width="0.6171875" style="2" customWidth="1"/>
    <col min="54" max="56" width="16.625" style="2" customWidth="1"/>
    <col min="57" max="57" width="0.6171875" style="2" customWidth="1"/>
    <col min="58" max="60" width="16.625" style="2" customWidth="1"/>
    <col min="61" max="61" width="0.6171875" style="2" customWidth="1"/>
    <col min="62" max="64" width="16.625" style="2" customWidth="1"/>
    <col min="65" max="65" width="0.6171875" style="2" customWidth="1"/>
    <col min="66" max="68" width="16.625" style="2" customWidth="1"/>
    <col min="69" max="16384" width="8.625" style="2" customWidth="1"/>
  </cols>
  <sheetData>
    <row r="1" ht="12">
      <c r="A1" s="1" t="s">
        <v>0</v>
      </c>
    </row>
    <row r="2" ht="12">
      <c r="A2" s="1" t="s">
        <v>56</v>
      </c>
    </row>
    <row r="3" ht="12">
      <c r="A3" s="1" t="s">
        <v>66</v>
      </c>
    </row>
    <row r="4" ht="12">
      <c r="A4" s="11" t="s">
        <v>65</v>
      </c>
    </row>
    <row r="5" ht="12">
      <c r="A5" s="3" t="s">
        <v>72</v>
      </c>
    </row>
    <row r="6" spans="1:68" ht="12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2:66" ht="12.75" thickTop="1">
      <c r="B7" s="1" t="s">
        <v>2</v>
      </c>
      <c r="F7" s="1" t="s">
        <v>3</v>
      </c>
      <c r="J7" s="1" t="s">
        <v>4</v>
      </c>
      <c r="N7" s="1" t="s">
        <v>5</v>
      </c>
      <c r="R7" s="1" t="s">
        <v>6</v>
      </c>
      <c r="V7" s="1" t="s">
        <v>7</v>
      </c>
      <c r="Z7" s="1">
        <v>2004</v>
      </c>
      <c r="AD7" s="1">
        <v>2005</v>
      </c>
      <c r="AH7" s="1">
        <v>2006</v>
      </c>
      <c r="AL7" s="1">
        <v>2007</v>
      </c>
      <c r="AP7" s="1">
        <v>2008</v>
      </c>
      <c r="AT7" s="1">
        <v>2009</v>
      </c>
      <c r="AX7" s="1">
        <v>2010</v>
      </c>
      <c r="BB7" s="1">
        <v>2011</v>
      </c>
      <c r="BF7" s="1">
        <v>2012</v>
      </c>
      <c r="BJ7" s="1" t="s">
        <v>70</v>
      </c>
      <c r="BN7" s="1">
        <v>2014</v>
      </c>
    </row>
    <row r="8" spans="2:68" ht="12">
      <c r="B8" s="12"/>
      <c r="C8" s="12"/>
      <c r="D8" s="13"/>
      <c r="E8" s="1"/>
      <c r="F8" s="12"/>
      <c r="G8" s="12"/>
      <c r="H8" s="13"/>
      <c r="I8" s="1"/>
      <c r="J8" s="12"/>
      <c r="K8" s="12"/>
      <c r="L8" s="13"/>
      <c r="M8" s="1"/>
      <c r="N8" s="12"/>
      <c r="O8" s="12"/>
      <c r="P8" s="13"/>
      <c r="Q8" s="1"/>
      <c r="R8" s="12"/>
      <c r="S8" s="12"/>
      <c r="T8" s="13"/>
      <c r="U8" s="1"/>
      <c r="V8" s="12"/>
      <c r="W8" s="12"/>
      <c r="X8" s="13"/>
      <c r="Y8" s="1"/>
      <c r="Z8" s="12"/>
      <c r="AA8" s="12"/>
      <c r="AB8" s="13"/>
      <c r="AC8" s="1"/>
      <c r="AD8" s="12"/>
      <c r="AE8" s="12"/>
      <c r="AF8" s="13"/>
      <c r="AG8" s="1"/>
      <c r="AH8" s="12"/>
      <c r="AI8" s="12"/>
      <c r="AJ8" s="13"/>
      <c r="AK8" s="1"/>
      <c r="AL8" s="12"/>
      <c r="AM8" s="12"/>
      <c r="AN8" s="13"/>
      <c r="AO8" s="1"/>
      <c r="AP8" s="12"/>
      <c r="AQ8" s="12"/>
      <c r="AR8" s="13"/>
      <c r="AS8" s="1"/>
      <c r="AT8" s="12"/>
      <c r="AU8" s="12"/>
      <c r="AV8" s="13"/>
      <c r="AW8" s="1"/>
      <c r="AX8" s="12"/>
      <c r="AY8" s="12"/>
      <c r="AZ8" s="13"/>
      <c r="BA8" s="1"/>
      <c r="BB8" s="12"/>
      <c r="BC8" s="12"/>
      <c r="BD8" s="13"/>
      <c r="BE8" s="1"/>
      <c r="BF8" s="12"/>
      <c r="BG8" s="12"/>
      <c r="BH8" s="13"/>
      <c r="BI8" s="1"/>
      <c r="BJ8" s="12"/>
      <c r="BK8" s="12"/>
      <c r="BL8" s="13"/>
      <c r="BM8" s="1"/>
      <c r="BN8" s="12"/>
      <c r="BO8" s="12"/>
      <c r="BP8" s="13"/>
    </row>
    <row r="9" spans="3:68" ht="12">
      <c r="C9" s="5" t="s">
        <v>8</v>
      </c>
      <c r="D9" s="6"/>
      <c r="E9" s="6"/>
      <c r="G9" s="5" t="s">
        <v>8</v>
      </c>
      <c r="H9" s="6"/>
      <c r="I9" s="6"/>
      <c r="K9" s="5" t="s">
        <v>8</v>
      </c>
      <c r="L9" s="6"/>
      <c r="M9" s="6"/>
      <c r="O9" s="5" t="s">
        <v>8</v>
      </c>
      <c r="P9" s="6"/>
      <c r="Q9" s="6"/>
      <c r="S9" s="5" t="s">
        <v>8</v>
      </c>
      <c r="T9" s="6"/>
      <c r="U9" s="6"/>
      <c r="W9" s="5" t="s">
        <v>8</v>
      </c>
      <c r="X9" s="6"/>
      <c r="Y9" s="6"/>
      <c r="AA9" s="5" t="s">
        <v>8</v>
      </c>
      <c r="AB9" s="6"/>
      <c r="AC9" s="6"/>
      <c r="AE9" s="5" t="s">
        <v>8</v>
      </c>
      <c r="AF9" s="6"/>
      <c r="AG9" s="6"/>
      <c r="AI9" s="5" t="s">
        <v>8</v>
      </c>
      <c r="AJ9" s="6"/>
      <c r="AK9" s="6"/>
      <c r="AM9" s="5" t="s">
        <v>8</v>
      </c>
      <c r="AN9" s="6"/>
      <c r="AO9" s="6"/>
      <c r="AQ9" s="5" t="s">
        <v>8</v>
      </c>
      <c r="AR9" s="6"/>
      <c r="AS9" s="6"/>
      <c r="AU9" s="5" t="s">
        <v>8</v>
      </c>
      <c r="AV9" s="6"/>
      <c r="AW9" s="6"/>
      <c r="AY9" s="5" t="s">
        <v>8</v>
      </c>
      <c r="AZ9" s="6"/>
      <c r="BA9" s="6"/>
      <c r="BC9" s="5" t="s">
        <v>8</v>
      </c>
      <c r="BD9" s="6"/>
      <c r="BE9" s="6"/>
      <c r="BG9" s="5" t="s">
        <v>8</v>
      </c>
      <c r="BH9" s="6"/>
      <c r="BI9" s="6"/>
      <c r="BK9" s="5" t="s">
        <v>8</v>
      </c>
      <c r="BL9" s="6"/>
      <c r="BM9" s="6"/>
      <c r="BO9" s="5" t="s">
        <v>8</v>
      </c>
      <c r="BP9" s="6"/>
    </row>
    <row r="10" spans="2:68" ht="12">
      <c r="B10" s="5" t="s">
        <v>9</v>
      </c>
      <c r="C10" s="7" t="s">
        <v>10</v>
      </c>
      <c r="D10" s="7" t="s">
        <v>11</v>
      </c>
      <c r="E10" s="7"/>
      <c r="F10" s="5" t="s">
        <v>9</v>
      </c>
      <c r="G10" s="7" t="s">
        <v>10</v>
      </c>
      <c r="H10" s="7" t="s">
        <v>11</v>
      </c>
      <c r="I10" s="7"/>
      <c r="J10" s="5" t="s">
        <v>9</v>
      </c>
      <c r="K10" s="7" t="s">
        <v>10</v>
      </c>
      <c r="L10" s="7" t="s">
        <v>11</v>
      </c>
      <c r="M10" s="7"/>
      <c r="N10" s="5" t="s">
        <v>9</v>
      </c>
      <c r="O10" s="7" t="s">
        <v>10</v>
      </c>
      <c r="P10" s="7" t="s">
        <v>11</v>
      </c>
      <c r="Q10" s="7"/>
      <c r="R10" s="5" t="s">
        <v>9</v>
      </c>
      <c r="S10" s="7" t="s">
        <v>10</v>
      </c>
      <c r="T10" s="7" t="s">
        <v>11</v>
      </c>
      <c r="U10" s="7"/>
      <c r="V10" s="5" t="s">
        <v>9</v>
      </c>
      <c r="W10" s="7" t="s">
        <v>10</v>
      </c>
      <c r="X10" s="7" t="s">
        <v>11</v>
      </c>
      <c r="Y10" s="7"/>
      <c r="Z10" s="5" t="s">
        <v>9</v>
      </c>
      <c r="AA10" s="7" t="s">
        <v>10</v>
      </c>
      <c r="AB10" s="7" t="s">
        <v>11</v>
      </c>
      <c r="AC10" s="7"/>
      <c r="AD10" s="5" t="s">
        <v>9</v>
      </c>
      <c r="AE10" s="7" t="s">
        <v>10</v>
      </c>
      <c r="AF10" s="7" t="s">
        <v>11</v>
      </c>
      <c r="AG10" s="7"/>
      <c r="AH10" s="5" t="s">
        <v>9</v>
      </c>
      <c r="AI10" s="7" t="s">
        <v>10</v>
      </c>
      <c r="AJ10" s="7" t="s">
        <v>11</v>
      </c>
      <c r="AK10" s="7"/>
      <c r="AL10" s="5" t="s">
        <v>9</v>
      </c>
      <c r="AM10" s="7" t="s">
        <v>10</v>
      </c>
      <c r="AN10" s="7" t="s">
        <v>11</v>
      </c>
      <c r="AO10" s="7"/>
      <c r="AP10" s="5" t="s">
        <v>9</v>
      </c>
      <c r="AQ10" s="7" t="s">
        <v>10</v>
      </c>
      <c r="AR10" s="7" t="s">
        <v>11</v>
      </c>
      <c r="AS10" s="7"/>
      <c r="AT10" s="5" t="s">
        <v>9</v>
      </c>
      <c r="AU10" s="7" t="s">
        <v>10</v>
      </c>
      <c r="AV10" s="7" t="s">
        <v>11</v>
      </c>
      <c r="AW10" s="7"/>
      <c r="AX10" s="5" t="s">
        <v>9</v>
      </c>
      <c r="AY10" s="7" t="s">
        <v>10</v>
      </c>
      <c r="AZ10" s="7" t="s">
        <v>11</v>
      </c>
      <c r="BA10" s="7"/>
      <c r="BB10" s="5" t="s">
        <v>9</v>
      </c>
      <c r="BC10" s="7" t="s">
        <v>10</v>
      </c>
      <c r="BD10" s="7" t="s">
        <v>11</v>
      </c>
      <c r="BE10" s="7"/>
      <c r="BF10" s="5" t="s">
        <v>9</v>
      </c>
      <c r="BG10" s="7" t="s">
        <v>10</v>
      </c>
      <c r="BH10" s="7" t="s">
        <v>11</v>
      </c>
      <c r="BI10" s="7"/>
      <c r="BJ10" s="5" t="s">
        <v>9</v>
      </c>
      <c r="BK10" s="7" t="s">
        <v>10</v>
      </c>
      <c r="BL10" s="7" t="s">
        <v>11</v>
      </c>
      <c r="BM10" s="7"/>
      <c r="BN10" s="5" t="s">
        <v>9</v>
      </c>
      <c r="BO10" s="7" t="s">
        <v>10</v>
      </c>
      <c r="BP10" s="7" t="s">
        <v>11</v>
      </c>
    </row>
    <row r="11" spans="1:68" ht="12">
      <c r="A11" s="1" t="s">
        <v>12</v>
      </c>
      <c r="B11" s="5" t="s">
        <v>13</v>
      </c>
      <c r="C11" s="8" t="s">
        <v>14</v>
      </c>
      <c r="D11" s="8" t="s">
        <v>15</v>
      </c>
      <c r="E11" s="8"/>
      <c r="F11" s="5" t="s">
        <v>13</v>
      </c>
      <c r="G11" s="8" t="s">
        <v>14</v>
      </c>
      <c r="H11" s="8" t="s">
        <v>15</v>
      </c>
      <c r="I11" s="8"/>
      <c r="J11" s="5" t="s">
        <v>13</v>
      </c>
      <c r="K11" s="8" t="s">
        <v>14</v>
      </c>
      <c r="L11" s="8" t="s">
        <v>15</v>
      </c>
      <c r="M11" s="8"/>
      <c r="N11" s="5" t="s">
        <v>13</v>
      </c>
      <c r="O11" s="8" t="s">
        <v>14</v>
      </c>
      <c r="P11" s="8" t="s">
        <v>15</v>
      </c>
      <c r="Q11" s="8"/>
      <c r="R11" s="5" t="s">
        <v>13</v>
      </c>
      <c r="S11" s="8" t="s">
        <v>14</v>
      </c>
      <c r="T11" s="8" t="s">
        <v>15</v>
      </c>
      <c r="U11" s="8"/>
      <c r="V11" s="5" t="s">
        <v>13</v>
      </c>
      <c r="W11" s="8" t="s">
        <v>14</v>
      </c>
      <c r="X11" s="8" t="s">
        <v>15</v>
      </c>
      <c r="Y11" s="8"/>
      <c r="Z11" s="5" t="s">
        <v>13</v>
      </c>
      <c r="AA11" s="8" t="s">
        <v>14</v>
      </c>
      <c r="AB11" s="8" t="s">
        <v>15</v>
      </c>
      <c r="AC11" s="8"/>
      <c r="AD11" s="5" t="s">
        <v>13</v>
      </c>
      <c r="AE11" s="8" t="s">
        <v>14</v>
      </c>
      <c r="AF11" s="8" t="s">
        <v>15</v>
      </c>
      <c r="AG11" s="8"/>
      <c r="AH11" s="5" t="s">
        <v>13</v>
      </c>
      <c r="AI11" s="8" t="s">
        <v>14</v>
      </c>
      <c r="AJ11" s="8" t="s">
        <v>15</v>
      </c>
      <c r="AK11" s="8"/>
      <c r="AL11" s="5" t="s">
        <v>13</v>
      </c>
      <c r="AM11" s="8" t="s">
        <v>14</v>
      </c>
      <c r="AN11" s="8" t="s">
        <v>15</v>
      </c>
      <c r="AO11" s="8"/>
      <c r="AP11" s="5" t="s">
        <v>13</v>
      </c>
      <c r="AQ11" s="8" t="s">
        <v>14</v>
      </c>
      <c r="AR11" s="8" t="s">
        <v>15</v>
      </c>
      <c r="AS11" s="8"/>
      <c r="AT11" s="5" t="s">
        <v>13</v>
      </c>
      <c r="AU11" s="8" t="s">
        <v>14</v>
      </c>
      <c r="AV11" s="8" t="s">
        <v>15</v>
      </c>
      <c r="AW11" s="8"/>
      <c r="AX11" s="5" t="s">
        <v>13</v>
      </c>
      <c r="AY11" s="8" t="s">
        <v>14</v>
      </c>
      <c r="AZ11" s="8" t="s">
        <v>15</v>
      </c>
      <c r="BA11" s="8"/>
      <c r="BB11" s="5" t="s">
        <v>13</v>
      </c>
      <c r="BC11" s="8" t="s">
        <v>14</v>
      </c>
      <c r="BD11" s="8" t="s">
        <v>15</v>
      </c>
      <c r="BE11" s="8"/>
      <c r="BF11" s="5" t="s">
        <v>13</v>
      </c>
      <c r="BG11" s="8" t="s">
        <v>14</v>
      </c>
      <c r="BH11" s="8" t="s">
        <v>15</v>
      </c>
      <c r="BI11" s="8"/>
      <c r="BJ11" s="5" t="s">
        <v>13</v>
      </c>
      <c r="BK11" s="8" t="s">
        <v>14</v>
      </c>
      <c r="BL11" s="8" t="s">
        <v>15</v>
      </c>
      <c r="BM11" s="8"/>
      <c r="BN11" s="5" t="s">
        <v>13</v>
      </c>
      <c r="BO11" s="8" t="s">
        <v>14</v>
      </c>
      <c r="BP11" s="8" t="s">
        <v>15</v>
      </c>
    </row>
    <row r="12" spans="1:68" ht="12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ht="12">
      <c r="A13" s="11" t="s">
        <v>16</v>
      </c>
    </row>
    <row r="14" spans="1:68" ht="12">
      <c r="A14" s="1" t="s">
        <v>17</v>
      </c>
      <c r="B14" s="6">
        <v>1635405186.2601807</v>
      </c>
      <c r="C14" s="6">
        <v>1468496645.6124403</v>
      </c>
      <c r="D14" s="6">
        <v>129024877.72882915</v>
      </c>
      <c r="E14" s="6"/>
      <c r="F14" s="6">
        <v>1687955708.6563342</v>
      </c>
      <c r="G14" s="6">
        <v>1502512046.3571713</v>
      </c>
      <c r="H14" s="6">
        <v>130467858.30488516</v>
      </c>
      <c r="I14" s="6"/>
      <c r="J14" s="6">
        <v>1357636073.4814875</v>
      </c>
      <c r="K14" s="6">
        <v>1154825669.9737122</v>
      </c>
      <c r="L14" s="6">
        <v>134562535.18362623</v>
      </c>
      <c r="M14" s="6"/>
      <c r="N14" s="6">
        <v>1554415768.462043</v>
      </c>
      <c r="O14" s="6">
        <v>1320412935.6959515</v>
      </c>
      <c r="P14" s="6">
        <v>155010011.51698884</v>
      </c>
      <c r="Q14" s="6"/>
      <c r="R14" s="6">
        <f aca="true" t="shared" si="0" ref="R14:AJ23">R25+R36+R47+R58+R69+R80+R91+R102+R113</f>
        <v>1815817765</v>
      </c>
      <c r="S14" s="6">
        <f t="shared" si="0"/>
        <v>1568515659</v>
      </c>
      <c r="T14" s="6">
        <f t="shared" si="0"/>
        <v>174340116</v>
      </c>
      <c r="U14" s="6"/>
      <c r="V14" s="6">
        <f t="shared" si="0"/>
        <v>1960302576</v>
      </c>
      <c r="W14" s="6">
        <f t="shared" si="0"/>
        <v>1629648791</v>
      </c>
      <c r="X14" s="6">
        <f t="shared" si="0"/>
        <v>184821921</v>
      </c>
      <c r="Y14" s="6"/>
      <c r="Z14" s="6">
        <f t="shared" si="0"/>
        <v>2058653888</v>
      </c>
      <c r="AA14" s="6">
        <f t="shared" si="0"/>
        <v>1772594281</v>
      </c>
      <c r="AB14" s="6">
        <f t="shared" si="0"/>
        <v>300812612</v>
      </c>
      <c r="AC14" s="6"/>
      <c r="AD14" s="6">
        <f t="shared" si="0"/>
        <v>2156808279</v>
      </c>
      <c r="AE14" s="6">
        <f t="shared" si="0"/>
        <v>1830203624</v>
      </c>
      <c r="AF14" s="6">
        <f t="shared" si="0"/>
        <v>192918849</v>
      </c>
      <c r="AG14" s="6"/>
      <c r="AH14" s="6">
        <f t="shared" si="0"/>
        <v>2236382892</v>
      </c>
      <c r="AI14" s="6">
        <f t="shared" si="0"/>
        <v>1950150235</v>
      </c>
      <c r="AJ14" s="6">
        <f t="shared" si="0"/>
        <v>300979502</v>
      </c>
      <c r="AK14" s="6"/>
      <c r="AL14" s="6">
        <f aca="true" t="shared" si="1" ref="AL14:AV23">AL25+AL36+AL47+AL58+AL69+AL80+AL91+AL102+AL113</f>
        <v>2309140728</v>
      </c>
      <c r="AM14" s="6">
        <f t="shared" si="1"/>
        <v>1979721495</v>
      </c>
      <c r="AN14" s="6">
        <f t="shared" si="1"/>
        <v>223297881</v>
      </c>
      <c r="AO14" s="6"/>
      <c r="AP14" s="6">
        <f t="shared" si="1"/>
        <v>2349819093</v>
      </c>
      <c r="AQ14" s="6">
        <f t="shared" si="1"/>
        <v>2084403259</v>
      </c>
      <c r="AR14" s="6">
        <f t="shared" si="1"/>
        <v>288982632</v>
      </c>
      <c r="AS14" s="6"/>
      <c r="AT14" s="6">
        <f t="shared" si="1"/>
        <v>2365989831</v>
      </c>
      <c r="AU14" s="6">
        <f t="shared" si="1"/>
        <v>2119423355</v>
      </c>
      <c r="AV14" s="6">
        <f t="shared" si="1"/>
        <v>211776805</v>
      </c>
      <c r="AW14" s="6"/>
      <c r="AX14" s="6">
        <f aca="true" t="shared" si="2" ref="AX14:AZ23">AX25+AX36+AX47+AX58+AX69+AX80+AX91+AX102+AX113</f>
        <v>2326460244</v>
      </c>
      <c r="AY14" s="6">
        <f t="shared" si="2"/>
        <v>2074403781</v>
      </c>
      <c r="AZ14" s="6">
        <f t="shared" si="2"/>
        <v>206313952</v>
      </c>
      <c r="BA14" s="6"/>
      <c r="BB14" s="6">
        <f aca="true" t="shared" si="3" ref="BB14:BD23">BB25+BB36+BB47+BB58+BB69+BB80+BB91+BB102+BB113</f>
        <v>2263459595</v>
      </c>
      <c r="BC14" s="6">
        <f t="shared" si="3"/>
        <v>2027578489</v>
      </c>
      <c r="BD14" s="6">
        <f t="shared" si="3"/>
        <v>196344953</v>
      </c>
      <c r="BE14" s="6"/>
      <c r="BF14" s="6">
        <f aca="true" t="shared" si="4" ref="BF14:BH23">BF25+BF36+BF47+BF58+BF69+BF80+BF91+BF102+BF113</f>
        <v>2159742319</v>
      </c>
      <c r="BG14" s="6">
        <f t="shared" si="4"/>
        <v>1955787186</v>
      </c>
      <c r="BH14" s="6">
        <f t="shared" si="4"/>
        <v>195248102</v>
      </c>
      <c r="BI14" s="6"/>
      <c r="BJ14" s="6">
        <f aca="true" t="shared" si="5" ref="BJ14:BL23">BJ25+BJ36+BJ47+BJ58+BJ69+BJ80+BJ91+BJ102+BJ113</f>
        <v>2053837031</v>
      </c>
      <c r="BK14" s="6">
        <f t="shared" si="5"/>
        <v>1877939079</v>
      </c>
      <c r="BL14" s="6">
        <f t="shared" si="5"/>
        <v>168923471</v>
      </c>
      <c r="BM14" s="6"/>
      <c r="BN14" s="6">
        <f aca="true" t="shared" si="6" ref="BN14:BP23">BN25+BN36+BN47+BN58+BN69+BN80+BN91+BN102+BN113</f>
        <v>1961092367</v>
      </c>
      <c r="BO14" s="6">
        <f t="shared" si="6"/>
        <v>1822748171</v>
      </c>
      <c r="BP14" s="6">
        <f t="shared" si="6"/>
        <v>137130336</v>
      </c>
    </row>
    <row r="15" spans="1:68" ht="12">
      <c r="A15" s="1" t="s">
        <v>18</v>
      </c>
      <c r="B15" s="6">
        <v>222586726.02477962</v>
      </c>
      <c r="C15" s="6">
        <v>104844882.17035848</v>
      </c>
      <c r="D15" s="6">
        <v>114555821.24393809</v>
      </c>
      <c r="E15" s="6"/>
      <c r="F15" s="6">
        <v>197346960.9093773</v>
      </c>
      <c r="G15" s="6">
        <v>99178833.53044772</v>
      </c>
      <c r="H15" s="6">
        <v>110075041.1874377</v>
      </c>
      <c r="I15" s="6"/>
      <c r="J15" s="6">
        <v>196468622.66109583</v>
      </c>
      <c r="K15" s="6">
        <v>100059392.5433953</v>
      </c>
      <c r="L15" s="6">
        <v>91579221.90603584</v>
      </c>
      <c r="M15" s="6"/>
      <c r="N15" s="6">
        <v>215593700.7752018</v>
      </c>
      <c r="O15" s="6">
        <v>103205290.58447428</v>
      </c>
      <c r="P15" s="6">
        <v>82918412.72136635</v>
      </c>
      <c r="Q15" s="6"/>
      <c r="R15" s="6">
        <f t="shared" si="0"/>
        <v>230771631</v>
      </c>
      <c r="S15" s="6">
        <f t="shared" si="0"/>
        <v>106269193</v>
      </c>
      <c r="T15" s="6">
        <f t="shared" si="0"/>
        <v>89931330</v>
      </c>
      <c r="U15" s="6"/>
      <c r="V15" s="6">
        <f t="shared" si="0"/>
        <v>223664923</v>
      </c>
      <c r="W15" s="6">
        <f t="shared" si="0"/>
        <v>106378635</v>
      </c>
      <c r="X15" s="6">
        <f t="shared" si="0"/>
        <v>98325236</v>
      </c>
      <c r="Y15" s="6"/>
      <c r="Z15" s="6">
        <f t="shared" si="0"/>
        <v>203726547</v>
      </c>
      <c r="AA15" s="6">
        <f t="shared" si="0"/>
        <v>99112451</v>
      </c>
      <c r="AB15" s="6">
        <f t="shared" si="0"/>
        <v>99776828</v>
      </c>
      <c r="AC15" s="6"/>
      <c r="AD15" s="6">
        <f t="shared" si="0"/>
        <v>208338648</v>
      </c>
      <c r="AE15" s="6">
        <f t="shared" si="0"/>
        <v>105437309</v>
      </c>
      <c r="AF15" s="6">
        <f t="shared" si="0"/>
        <v>95968484</v>
      </c>
      <c r="AG15" s="6"/>
      <c r="AH15" s="6">
        <f t="shared" si="0"/>
        <v>153225064</v>
      </c>
      <c r="AI15" s="6">
        <f t="shared" si="0"/>
        <v>74534438</v>
      </c>
      <c r="AJ15" s="6">
        <f t="shared" si="0"/>
        <v>83691242</v>
      </c>
      <c r="AK15" s="6"/>
      <c r="AL15" s="6">
        <f t="shared" si="1"/>
        <v>145295815</v>
      </c>
      <c r="AM15" s="6">
        <f t="shared" si="1"/>
        <v>66485219</v>
      </c>
      <c r="AN15" s="6">
        <f t="shared" si="1"/>
        <v>75194946</v>
      </c>
      <c r="AO15" s="6"/>
      <c r="AP15" s="6">
        <f t="shared" si="1"/>
        <v>140946768</v>
      </c>
      <c r="AQ15" s="6">
        <f t="shared" si="1"/>
        <v>71745556</v>
      </c>
      <c r="AR15" s="6">
        <f t="shared" si="1"/>
        <v>69403918</v>
      </c>
      <c r="AS15" s="6"/>
      <c r="AT15" s="6">
        <f t="shared" si="1"/>
        <v>128356121</v>
      </c>
      <c r="AU15" s="6">
        <f t="shared" si="1"/>
        <v>66452521</v>
      </c>
      <c r="AV15" s="6">
        <f t="shared" si="1"/>
        <v>64745480</v>
      </c>
      <c r="AW15" s="6"/>
      <c r="AX15" s="6">
        <f t="shared" si="2"/>
        <v>120457463</v>
      </c>
      <c r="AY15" s="6">
        <f t="shared" si="2"/>
        <v>59610721</v>
      </c>
      <c r="AZ15" s="6">
        <f t="shared" si="2"/>
        <v>52427120</v>
      </c>
      <c r="BA15" s="6"/>
      <c r="BB15" s="6">
        <f t="shared" si="3"/>
        <v>112550219</v>
      </c>
      <c r="BC15" s="6">
        <f t="shared" si="3"/>
        <v>53425035</v>
      </c>
      <c r="BD15" s="6">
        <f t="shared" si="3"/>
        <v>55452695</v>
      </c>
      <c r="BE15" s="6"/>
      <c r="BF15" s="6">
        <f t="shared" si="4"/>
        <v>96740872</v>
      </c>
      <c r="BG15" s="6">
        <f t="shared" si="4"/>
        <v>53180339</v>
      </c>
      <c r="BH15" s="6">
        <f t="shared" si="4"/>
        <v>53420840</v>
      </c>
      <c r="BI15" s="6"/>
      <c r="BJ15" s="6">
        <f t="shared" si="5"/>
        <v>84329972</v>
      </c>
      <c r="BK15" s="6">
        <f t="shared" si="5"/>
        <v>47819718</v>
      </c>
      <c r="BL15" s="6">
        <f t="shared" si="5"/>
        <v>42836981</v>
      </c>
      <c r="BM15" s="6"/>
      <c r="BN15" s="6">
        <f t="shared" si="6"/>
        <v>71397904</v>
      </c>
      <c r="BO15" s="6">
        <f t="shared" si="6"/>
        <v>41282584</v>
      </c>
      <c r="BP15" s="6">
        <f t="shared" si="6"/>
        <v>33184590</v>
      </c>
    </row>
    <row r="16" spans="1:68" ht="12">
      <c r="A16" s="1" t="s">
        <v>19</v>
      </c>
      <c r="B16" s="6">
        <v>1225163845.9512362</v>
      </c>
      <c r="C16" s="6">
        <v>575238473.9731545</v>
      </c>
      <c r="D16" s="6">
        <v>472046770.33678156</v>
      </c>
      <c r="E16" s="6"/>
      <c r="F16" s="6">
        <v>1362160752.3744106</v>
      </c>
      <c r="G16" s="6">
        <v>667376450.5983154</v>
      </c>
      <c r="H16" s="6">
        <v>525944212.32576036</v>
      </c>
      <c r="I16" s="6"/>
      <c r="J16" s="6">
        <v>1614072004.4208713</v>
      </c>
      <c r="K16" s="6">
        <v>766654960.3102874</v>
      </c>
      <c r="L16" s="6">
        <v>582928672.1376668</v>
      </c>
      <c r="M16" s="6"/>
      <c r="N16" s="6">
        <v>2205690891.249671</v>
      </c>
      <c r="O16" s="6">
        <v>1099794757.4460173</v>
      </c>
      <c r="P16" s="6">
        <v>700487188.7701612</v>
      </c>
      <c r="Q16" s="6"/>
      <c r="R16" s="6">
        <f t="shared" si="0"/>
        <v>2680685512</v>
      </c>
      <c r="S16" s="6">
        <f t="shared" si="0"/>
        <v>1298985634</v>
      </c>
      <c r="T16" s="6">
        <f t="shared" si="0"/>
        <v>845393989</v>
      </c>
      <c r="U16" s="6"/>
      <c r="V16" s="6">
        <f t="shared" si="0"/>
        <v>2833288465</v>
      </c>
      <c r="W16" s="6">
        <f t="shared" si="0"/>
        <v>1421677209</v>
      </c>
      <c r="X16" s="6">
        <f t="shared" si="0"/>
        <v>1038762168</v>
      </c>
      <c r="Y16" s="6"/>
      <c r="Z16" s="6">
        <f t="shared" si="0"/>
        <v>2913124863</v>
      </c>
      <c r="AA16" s="6">
        <f t="shared" si="0"/>
        <v>1552691940</v>
      </c>
      <c r="AB16" s="6">
        <f t="shared" si="0"/>
        <v>1195614501</v>
      </c>
      <c r="AC16" s="6"/>
      <c r="AD16" s="6">
        <f t="shared" si="0"/>
        <v>3197937956</v>
      </c>
      <c r="AE16" s="6">
        <f t="shared" si="0"/>
        <v>1677001868</v>
      </c>
      <c r="AF16" s="6">
        <f t="shared" si="0"/>
        <v>1131428290</v>
      </c>
      <c r="AG16" s="6"/>
      <c r="AH16" s="6">
        <f t="shared" si="0"/>
        <v>3070766567</v>
      </c>
      <c r="AI16" s="6">
        <f t="shared" si="0"/>
        <v>1687465807</v>
      </c>
      <c r="AJ16" s="6">
        <f t="shared" si="0"/>
        <v>1301288951</v>
      </c>
      <c r="AK16" s="6"/>
      <c r="AL16" s="6">
        <f t="shared" si="1"/>
        <v>3493690717</v>
      </c>
      <c r="AM16" s="6">
        <f t="shared" si="1"/>
        <v>1996168146</v>
      </c>
      <c r="AN16" s="6">
        <f t="shared" si="1"/>
        <v>1374154773</v>
      </c>
      <c r="AO16" s="6"/>
      <c r="AP16" s="6">
        <f t="shared" si="1"/>
        <v>3685904323</v>
      </c>
      <c r="AQ16" s="6">
        <f t="shared" si="1"/>
        <v>2185491568</v>
      </c>
      <c r="AR16" s="6">
        <f t="shared" si="1"/>
        <v>1405727441</v>
      </c>
      <c r="AS16" s="6"/>
      <c r="AT16" s="6">
        <f t="shared" si="1"/>
        <v>3776949152</v>
      </c>
      <c r="AU16" s="6">
        <f t="shared" si="1"/>
        <v>2256174562</v>
      </c>
      <c r="AV16" s="6">
        <f t="shared" si="1"/>
        <v>1257848408</v>
      </c>
      <c r="AW16" s="6"/>
      <c r="AX16" s="6">
        <f t="shared" si="2"/>
        <v>3972488031</v>
      </c>
      <c r="AY16" s="6">
        <f t="shared" si="2"/>
        <v>2349727458</v>
      </c>
      <c r="AZ16" s="6">
        <f t="shared" si="2"/>
        <v>1280769996</v>
      </c>
      <c r="BA16" s="6"/>
      <c r="BB16" s="6">
        <f t="shared" si="3"/>
        <v>3729448761</v>
      </c>
      <c r="BC16" s="6">
        <f t="shared" si="3"/>
        <v>2200112938</v>
      </c>
      <c r="BD16" s="6">
        <f t="shared" si="3"/>
        <v>1422572217</v>
      </c>
      <c r="BE16" s="6"/>
      <c r="BF16" s="6">
        <f t="shared" si="4"/>
        <v>3548226933</v>
      </c>
      <c r="BG16" s="6">
        <f t="shared" si="4"/>
        <v>2133165080</v>
      </c>
      <c r="BH16" s="6">
        <f t="shared" si="4"/>
        <v>1348734572</v>
      </c>
      <c r="BI16" s="6"/>
      <c r="BJ16" s="6">
        <f t="shared" si="5"/>
        <v>3093449304</v>
      </c>
      <c r="BK16" s="6">
        <f t="shared" si="5"/>
        <v>1963122501</v>
      </c>
      <c r="BL16" s="6">
        <f t="shared" si="5"/>
        <v>1340589382</v>
      </c>
      <c r="BM16" s="6"/>
      <c r="BN16" s="6">
        <f t="shared" si="6"/>
        <v>2756181024</v>
      </c>
      <c r="BO16" s="6">
        <f t="shared" si="6"/>
        <v>1843475561</v>
      </c>
      <c r="BP16" s="6">
        <f t="shared" si="6"/>
        <v>1103002994</v>
      </c>
    </row>
    <row r="17" spans="1:68" ht="12">
      <c r="A17" s="1" t="s">
        <v>20</v>
      </c>
      <c r="B17" s="6">
        <v>176038982.16674328</v>
      </c>
      <c r="C17" s="6">
        <v>120181586.24571986</v>
      </c>
      <c r="D17" s="6">
        <v>19179143.404587172</v>
      </c>
      <c r="E17" s="6"/>
      <c r="F17" s="6">
        <v>170109024.0513978</v>
      </c>
      <c r="G17" s="6">
        <v>134040707.13278623</v>
      </c>
      <c r="H17" s="6">
        <v>36133906.94479592</v>
      </c>
      <c r="I17" s="6"/>
      <c r="J17" s="6">
        <v>186269631.81787664</v>
      </c>
      <c r="K17" s="6">
        <v>150235814.22012424</v>
      </c>
      <c r="L17" s="6">
        <v>24562535.18362625</v>
      </c>
      <c r="M17" s="6"/>
      <c r="N17" s="6">
        <v>195587880.82240596</v>
      </c>
      <c r="O17" s="6">
        <v>160670754.07871836</v>
      </c>
      <c r="P17" s="6">
        <v>24856200.839758918</v>
      </c>
      <c r="Q17" s="6"/>
      <c r="R17" s="6">
        <f t="shared" si="0"/>
        <v>195117577</v>
      </c>
      <c r="S17" s="6">
        <f t="shared" si="0"/>
        <v>154249755</v>
      </c>
      <c r="T17" s="6">
        <f t="shared" si="0"/>
        <v>24042165</v>
      </c>
      <c r="U17" s="6"/>
      <c r="V17" s="6">
        <f t="shared" si="0"/>
        <v>211797328</v>
      </c>
      <c r="W17" s="6">
        <f t="shared" si="0"/>
        <v>167593563</v>
      </c>
      <c r="X17" s="6">
        <f t="shared" si="0"/>
        <v>30552347</v>
      </c>
      <c r="Y17" s="6"/>
      <c r="Z17" s="6">
        <f t="shared" si="0"/>
        <v>213162655</v>
      </c>
      <c r="AA17" s="6">
        <f t="shared" si="0"/>
        <v>170799279</v>
      </c>
      <c r="AB17" s="6">
        <f t="shared" si="0"/>
        <v>37702322</v>
      </c>
      <c r="AC17" s="6"/>
      <c r="AD17" s="6">
        <f t="shared" si="0"/>
        <v>216737909</v>
      </c>
      <c r="AE17" s="6">
        <f t="shared" si="0"/>
        <v>175118692</v>
      </c>
      <c r="AF17" s="6">
        <f t="shared" si="0"/>
        <v>29235968</v>
      </c>
      <c r="AG17" s="6"/>
      <c r="AH17" s="6">
        <f t="shared" si="0"/>
        <v>217565809</v>
      </c>
      <c r="AI17" s="6">
        <f t="shared" si="0"/>
        <v>175757566</v>
      </c>
      <c r="AJ17" s="6">
        <f t="shared" si="0"/>
        <v>29168539</v>
      </c>
      <c r="AK17" s="6"/>
      <c r="AL17" s="6">
        <f t="shared" si="1"/>
        <v>231656406</v>
      </c>
      <c r="AM17" s="6">
        <f t="shared" si="1"/>
        <v>192858261</v>
      </c>
      <c r="AN17" s="6">
        <f t="shared" si="1"/>
        <v>34436013</v>
      </c>
      <c r="AO17" s="6"/>
      <c r="AP17" s="6">
        <f t="shared" si="1"/>
        <v>234581123</v>
      </c>
      <c r="AQ17" s="6">
        <f t="shared" si="1"/>
        <v>196811140</v>
      </c>
      <c r="AR17" s="6">
        <f t="shared" si="1"/>
        <v>29938481</v>
      </c>
      <c r="AS17" s="6"/>
      <c r="AT17" s="6">
        <f t="shared" si="1"/>
        <v>228567843</v>
      </c>
      <c r="AU17" s="6">
        <f t="shared" si="1"/>
        <v>191744861</v>
      </c>
      <c r="AV17" s="6">
        <f t="shared" si="1"/>
        <v>27797326</v>
      </c>
      <c r="AW17" s="6"/>
      <c r="AX17" s="6">
        <f t="shared" si="2"/>
        <v>225572698</v>
      </c>
      <c r="AY17" s="6">
        <f t="shared" si="2"/>
        <v>184402732</v>
      </c>
      <c r="AZ17" s="6">
        <f t="shared" si="2"/>
        <v>30772212</v>
      </c>
      <c r="BA17" s="6"/>
      <c r="BB17" s="6">
        <f t="shared" si="3"/>
        <v>226784591</v>
      </c>
      <c r="BC17" s="6">
        <f t="shared" si="3"/>
        <v>184752762</v>
      </c>
      <c r="BD17" s="6">
        <f t="shared" si="3"/>
        <v>37878536</v>
      </c>
      <c r="BE17" s="6"/>
      <c r="BF17" s="6">
        <f t="shared" si="4"/>
        <v>204879548</v>
      </c>
      <c r="BG17" s="6">
        <f t="shared" si="4"/>
        <v>168992182</v>
      </c>
      <c r="BH17" s="6">
        <f t="shared" si="4"/>
        <v>31474071</v>
      </c>
      <c r="BI17" s="6"/>
      <c r="BJ17" s="6">
        <f t="shared" si="5"/>
        <v>195805984</v>
      </c>
      <c r="BK17" s="6">
        <f t="shared" si="5"/>
        <v>166497111</v>
      </c>
      <c r="BL17" s="6">
        <f t="shared" si="5"/>
        <v>32715709</v>
      </c>
      <c r="BM17" s="6"/>
      <c r="BN17" s="6">
        <f t="shared" si="6"/>
        <v>167654407</v>
      </c>
      <c r="BO17" s="6">
        <f t="shared" si="6"/>
        <v>142851847</v>
      </c>
      <c r="BP17" s="6">
        <f t="shared" si="6"/>
        <v>29161544</v>
      </c>
    </row>
    <row r="18" spans="1:68" ht="12">
      <c r="A18" s="1" t="s">
        <v>21</v>
      </c>
      <c r="B18" s="6">
        <v>837279924.8038754</v>
      </c>
      <c r="C18" s="6">
        <v>362983984.6715592</v>
      </c>
      <c r="D18" s="6">
        <v>310125137.5066494</v>
      </c>
      <c r="E18" s="6"/>
      <c r="F18" s="6">
        <v>1014222706.5440254</v>
      </c>
      <c r="G18" s="6">
        <v>523854111.2551452</v>
      </c>
      <c r="H18" s="6">
        <v>396947739.7263811</v>
      </c>
      <c r="I18" s="6"/>
      <c r="J18" s="6">
        <v>1272365734.1176593</v>
      </c>
      <c r="K18" s="6">
        <v>539468255.9766974</v>
      </c>
      <c r="L18" s="6">
        <v>450541195.1845559</v>
      </c>
      <c r="M18" s="6"/>
      <c r="N18" s="6">
        <v>1473378097.5793664</v>
      </c>
      <c r="O18" s="6">
        <v>693168546.2254747</v>
      </c>
      <c r="P18" s="6">
        <v>509406262.55635834</v>
      </c>
      <c r="Q18" s="6"/>
      <c r="R18" s="6">
        <f t="shared" si="0"/>
        <v>1689093033</v>
      </c>
      <c r="S18" s="6">
        <f t="shared" si="0"/>
        <v>733801641</v>
      </c>
      <c r="T18" s="6">
        <f t="shared" si="0"/>
        <v>552469776</v>
      </c>
      <c r="U18" s="6"/>
      <c r="V18" s="6">
        <f t="shared" si="0"/>
        <v>1944633596</v>
      </c>
      <c r="W18" s="6">
        <f t="shared" si="0"/>
        <v>883925418</v>
      </c>
      <c r="X18" s="6">
        <f t="shared" si="0"/>
        <v>708855873</v>
      </c>
      <c r="Y18" s="6"/>
      <c r="Z18" s="6">
        <f t="shared" si="0"/>
        <v>1820827958</v>
      </c>
      <c r="AA18" s="6">
        <f t="shared" si="0"/>
        <v>876113712</v>
      </c>
      <c r="AB18" s="6">
        <f t="shared" si="0"/>
        <v>797796004</v>
      </c>
      <c r="AC18" s="6"/>
      <c r="AD18" s="6">
        <f t="shared" si="0"/>
        <v>1983391343</v>
      </c>
      <c r="AE18" s="6">
        <f t="shared" si="0"/>
        <v>886415811</v>
      </c>
      <c r="AF18" s="6">
        <f t="shared" si="0"/>
        <v>825504368</v>
      </c>
      <c r="AG18" s="6"/>
      <c r="AH18" s="6">
        <f t="shared" si="0"/>
        <v>1886492618</v>
      </c>
      <c r="AI18" s="6">
        <f t="shared" si="0"/>
        <v>994033904</v>
      </c>
      <c r="AJ18" s="6">
        <f t="shared" si="0"/>
        <v>863083746</v>
      </c>
      <c r="AK18" s="6"/>
      <c r="AL18" s="6">
        <f t="shared" si="1"/>
        <v>1888587528</v>
      </c>
      <c r="AM18" s="6">
        <f t="shared" si="1"/>
        <v>839993338</v>
      </c>
      <c r="AN18" s="6">
        <f t="shared" si="1"/>
        <v>850904839</v>
      </c>
      <c r="AO18" s="6"/>
      <c r="AP18" s="6">
        <f t="shared" si="1"/>
        <v>1844822258</v>
      </c>
      <c r="AQ18" s="6">
        <f t="shared" si="1"/>
        <v>888709181</v>
      </c>
      <c r="AR18" s="6">
        <f t="shared" si="1"/>
        <v>1001669841</v>
      </c>
      <c r="AS18" s="6"/>
      <c r="AT18" s="6">
        <f t="shared" si="1"/>
        <v>1878674507</v>
      </c>
      <c r="AU18" s="6">
        <f t="shared" si="1"/>
        <v>885277527</v>
      </c>
      <c r="AV18" s="6">
        <f t="shared" si="1"/>
        <v>840653712</v>
      </c>
      <c r="AW18" s="6"/>
      <c r="AX18" s="6">
        <f t="shared" si="2"/>
        <v>1742934265</v>
      </c>
      <c r="AY18" s="6">
        <f t="shared" si="2"/>
        <v>785246653</v>
      </c>
      <c r="AZ18" s="6">
        <f t="shared" si="2"/>
        <v>787518458</v>
      </c>
      <c r="BA18" s="6"/>
      <c r="BB18" s="6">
        <f t="shared" si="3"/>
        <v>1518743620</v>
      </c>
      <c r="BC18" s="6">
        <f t="shared" si="3"/>
        <v>717601267</v>
      </c>
      <c r="BD18" s="6">
        <f t="shared" si="3"/>
        <v>795823732</v>
      </c>
      <c r="BE18" s="6"/>
      <c r="BF18" s="6">
        <f t="shared" si="4"/>
        <v>1302180169</v>
      </c>
      <c r="BG18" s="6">
        <f t="shared" si="4"/>
        <v>550438442</v>
      </c>
      <c r="BH18" s="6">
        <f t="shared" si="4"/>
        <v>754432902</v>
      </c>
      <c r="BI18" s="6"/>
      <c r="BJ18" s="6">
        <f t="shared" si="5"/>
        <v>1227470187</v>
      </c>
      <c r="BK18" s="6">
        <f t="shared" si="5"/>
        <v>432583364</v>
      </c>
      <c r="BL18" s="6">
        <f t="shared" si="5"/>
        <v>803316687</v>
      </c>
      <c r="BM18" s="6"/>
      <c r="BN18" s="6">
        <f t="shared" si="6"/>
        <v>1315731844</v>
      </c>
      <c r="BO18" s="6">
        <f t="shared" si="6"/>
        <v>551623378</v>
      </c>
      <c r="BP18" s="6">
        <f t="shared" si="6"/>
        <v>809753709</v>
      </c>
    </row>
    <row r="19" spans="1:68" ht="12">
      <c r="A19" s="1" t="s">
        <v>22</v>
      </c>
      <c r="B19" s="6">
        <v>371407396.69570875</v>
      </c>
      <c r="C19" s="6">
        <v>363394567.90633535</v>
      </c>
      <c r="D19" s="6">
        <v>6300257.711992646</v>
      </c>
      <c r="E19" s="6"/>
      <c r="F19" s="6">
        <v>355730347.5238474</v>
      </c>
      <c r="G19" s="6">
        <v>343278055.2299008</v>
      </c>
      <c r="H19" s="6">
        <v>6879205.89587196</v>
      </c>
      <c r="I19" s="6"/>
      <c r="J19" s="6">
        <v>342309440.31565845</v>
      </c>
      <c r="K19" s="6">
        <v>336440217.5316459</v>
      </c>
      <c r="L19" s="6">
        <v>4900659.515460137</v>
      </c>
      <c r="M19" s="6"/>
      <c r="N19" s="6">
        <v>348797509.6448326</v>
      </c>
      <c r="O19" s="6">
        <v>342013606.57346344</v>
      </c>
      <c r="P19" s="6">
        <v>4597504.480263599</v>
      </c>
      <c r="Q19" s="6"/>
      <c r="R19" s="6">
        <f t="shared" si="0"/>
        <v>347566114</v>
      </c>
      <c r="S19" s="6">
        <f t="shared" si="0"/>
        <v>340163210</v>
      </c>
      <c r="T19" s="6">
        <f t="shared" si="0"/>
        <v>6348733</v>
      </c>
      <c r="U19" s="6"/>
      <c r="V19" s="6">
        <f t="shared" si="0"/>
        <v>355730924</v>
      </c>
      <c r="W19" s="6">
        <f t="shared" si="0"/>
        <v>349020699</v>
      </c>
      <c r="X19" s="6">
        <f t="shared" si="0"/>
        <v>5668680</v>
      </c>
      <c r="Y19" s="6"/>
      <c r="Z19" s="6">
        <f t="shared" si="0"/>
        <v>375758074</v>
      </c>
      <c r="AA19" s="6">
        <f t="shared" si="0"/>
        <v>360434107</v>
      </c>
      <c r="AB19" s="6">
        <f t="shared" si="0"/>
        <v>4282072</v>
      </c>
      <c r="AC19" s="6"/>
      <c r="AD19" s="6">
        <f t="shared" si="0"/>
        <v>408032561</v>
      </c>
      <c r="AE19" s="6">
        <f t="shared" si="0"/>
        <v>382006539</v>
      </c>
      <c r="AF19" s="6">
        <f t="shared" si="0"/>
        <v>10940734</v>
      </c>
      <c r="AG19" s="6"/>
      <c r="AH19" s="6">
        <f t="shared" si="0"/>
        <v>430612577</v>
      </c>
      <c r="AI19" s="6">
        <f t="shared" si="0"/>
        <v>420712017</v>
      </c>
      <c r="AJ19" s="6">
        <f t="shared" si="0"/>
        <v>23858123</v>
      </c>
      <c r="AK19" s="6"/>
      <c r="AL19" s="6">
        <f t="shared" si="1"/>
        <v>486926965</v>
      </c>
      <c r="AM19" s="6">
        <f t="shared" si="1"/>
        <v>476319008</v>
      </c>
      <c r="AN19" s="6">
        <f t="shared" si="1"/>
        <v>8385193</v>
      </c>
      <c r="AO19" s="6"/>
      <c r="AP19" s="6">
        <f t="shared" si="1"/>
        <v>522351649</v>
      </c>
      <c r="AQ19" s="6">
        <f t="shared" si="1"/>
        <v>514513632</v>
      </c>
      <c r="AR19" s="6">
        <f t="shared" si="1"/>
        <v>9360831</v>
      </c>
      <c r="AS19" s="6"/>
      <c r="AT19" s="6">
        <f t="shared" si="1"/>
        <v>462313961</v>
      </c>
      <c r="AU19" s="6">
        <f t="shared" si="1"/>
        <v>453712532</v>
      </c>
      <c r="AV19" s="6">
        <f t="shared" si="1"/>
        <v>8067523</v>
      </c>
      <c r="AW19" s="6"/>
      <c r="AX19" s="6">
        <f t="shared" si="2"/>
        <v>435902226</v>
      </c>
      <c r="AY19" s="6">
        <f t="shared" si="2"/>
        <v>425829166</v>
      </c>
      <c r="AZ19" s="6">
        <f t="shared" si="2"/>
        <v>5313297</v>
      </c>
      <c r="BA19" s="6"/>
      <c r="BB19" s="6">
        <f t="shared" si="3"/>
        <v>440903119</v>
      </c>
      <c r="BC19" s="6">
        <f t="shared" si="3"/>
        <v>429309207</v>
      </c>
      <c r="BD19" s="6">
        <f t="shared" si="3"/>
        <v>4938652</v>
      </c>
      <c r="BE19" s="6"/>
      <c r="BF19" s="6">
        <f t="shared" si="4"/>
        <v>419313744</v>
      </c>
      <c r="BG19" s="6">
        <f t="shared" si="4"/>
        <v>410221451</v>
      </c>
      <c r="BH19" s="6">
        <f t="shared" si="4"/>
        <v>5808033</v>
      </c>
      <c r="BI19" s="6"/>
      <c r="BJ19" s="6">
        <f t="shared" si="5"/>
        <v>391440752</v>
      </c>
      <c r="BK19" s="6">
        <f t="shared" si="5"/>
        <v>375676830</v>
      </c>
      <c r="BL19" s="6">
        <f t="shared" si="5"/>
        <v>9786782</v>
      </c>
      <c r="BM19" s="6"/>
      <c r="BN19" s="6">
        <f t="shared" si="6"/>
        <v>349893315</v>
      </c>
      <c r="BO19" s="6">
        <f t="shared" si="6"/>
        <v>345184780</v>
      </c>
      <c r="BP19" s="6">
        <f t="shared" si="6"/>
        <v>18092241</v>
      </c>
    </row>
    <row r="20" spans="1:68" ht="12">
      <c r="A20" s="1" t="s">
        <v>23</v>
      </c>
      <c r="B20" s="6">
        <v>114833675.05564824</v>
      </c>
      <c r="C20" s="6">
        <v>95289396.6234048</v>
      </c>
      <c r="D20" s="6">
        <v>3343541.9647053354</v>
      </c>
      <c r="E20" s="6"/>
      <c r="F20" s="6">
        <v>136651396.75768358</v>
      </c>
      <c r="G20" s="6">
        <v>108568536.41279367</v>
      </c>
      <c r="H20" s="6">
        <v>13826067.645524643</v>
      </c>
      <c r="I20" s="6"/>
      <c r="J20" s="6">
        <v>113964529.74017054</v>
      </c>
      <c r="K20" s="6">
        <v>85095518.70348659</v>
      </c>
      <c r="L20" s="6">
        <v>17511813.95156667</v>
      </c>
      <c r="M20" s="6"/>
      <c r="N20" s="6">
        <v>121859524.75636145</v>
      </c>
      <c r="O20" s="6">
        <v>101610038.8892045</v>
      </c>
      <c r="P20" s="6">
        <v>16379113.966543922</v>
      </c>
      <c r="Q20" s="6"/>
      <c r="R20" s="6">
        <f t="shared" si="0"/>
        <v>139454246</v>
      </c>
      <c r="S20" s="6">
        <f t="shared" si="0"/>
        <v>114816559</v>
      </c>
      <c r="T20" s="6">
        <f t="shared" si="0"/>
        <v>14571391</v>
      </c>
      <c r="U20" s="6"/>
      <c r="V20" s="6">
        <f t="shared" si="0"/>
        <v>154117251</v>
      </c>
      <c r="W20" s="6">
        <f t="shared" si="0"/>
        <v>123045616</v>
      </c>
      <c r="X20" s="6">
        <f t="shared" si="0"/>
        <v>18258618</v>
      </c>
      <c r="Y20" s="6"/>
      <c r="Z20" s="6">
        <f t="shared" si="0"/>
        <v>167644093</v>
      </c>
      <c r="AA20" s="6">
        <f t="shared" si="0"/>
        <v>135129341</v>
      </c>
      <c r="AB20" s="6">
        <f t="shared" si="0"/>
        <v>25620541</v>
      </c>
      <c r="AC20" s="6"/>
      <c r="AD20" s="6">
        <f t="shared" si="0"/>
        <v>169295586</v>
      </c>
      <c r="AE20" s="6">
        <f t="shared" si="0"/>
        <v>135679813</v>
      </c>
      <c r="AF20" s="6">
        <f t="shared" si="0"/>
        <v>22135783</v>
      </c>
      <c r="AG20" s="6"/>
      <c r="AH20" s="6">
        <f t="shared" si="0"/>
        <v>183507165</v>
      </c>
      <c r="AI20" s="6">
        <f t="shared" si="0"/>
        <v>148368166</v>
      </c>
      <c r="AJ20" s="6">
        <f t="shared" si="0"/>
        <v>28897779</v>
      </c>
      <c r="AK20" s="6"/>
      <c r="AL20" s="6">
        <f t="shared" si="1"/>
        <v>189341590</v>
      </c>
      <c r="AM20" s="6">
        <f t="shared" si="1"/>
        <v>151708306</v>
      </c>
      <c r="AN20" s="6">
        <f t="shared" si="1"/>
        <v>27739475</v>
      </c>
      <c r="AO20" s="6"/>
      <c r="AP20" s="6">
        <f t="shared" si="1"/>
        <v>194822396</v>
      </c>
      <c r="AQ20" s="6">
        <f t="shared" si="1"/>
        <v>162315574</v>
      </c>
      <c r="AR20" s="6">
        <f t="shared" si="1"/>
        <v>30063856</v>
      </c>
      <c r="AS20" s="6"/>
      <c r="AT20" s="6">
        <f t="shared" si="1"/>
        <v>193521398</v>
      </c>
      <c r="AU20" s="6">
        <f t="shared" si="1"/>
        <v>160577654</v>
      </c>
      <c r="AV20" s="6">
        <f t="shared" si="1"/>
        <v>25806293</v>
      </c>
      <c r="AW20" s="6"/>
      <c r="AX20" s="6">
        <f t="shared" si="2"/>
        <v>191927950</v>
      </c>
      <c r="AY20" s="6">
        <f t="shared" si="2"/>
        <v>159122320</v>
      </c>
      <c r="AZ20" s="6">
        <f t="shared" si="2"/>
        <v>25402731</v>
      </c>
      <c r="BA20" s="6"/>
      <c r="BB20" s="6">
        <f t="shared" si="3"/>
        <v>185841531</v>
      </c>
      <c r="BC20" s="6">
        <f t="shared" si="3"/>
        <v>155901943</v>
      </c>
      <c r="BD20" s="6">
        <f t="shared" si="3"/>
        <v>23412652</v>
      </c>
      <c r="BE20" s="6"/>
      <c r="BF20" s="6">
        <f t="shared" si="4"/>
        <v>184034140</v>
      </c>
      <c r="BG20" s="6">
        <f t="shared" si="4"/>
        <v>154699604</v>
      </c>
      <c r="BH20" s="6">
        <f t="shared" si="4"/>
        <v>23631185</v>
      </c>
      <c r="BI20" s="6"/>
      <c r="BJ20" s="6">
        <f t="shared" si="5"/>
        <v>177546010</v>
      </c>
      <c r="BK20" s="6">
        <f t="shared" si="5"/>
        <v>146138656</v>
      </c>
      <c r="BL20" s="6">
        <f t="shared" si="5"/>
        <v>23837062</v>
      </c>
      <c r="BM20" s="6"/>
      <c r="BN20" s="6">
        <f t="shared" si="6"/>
        <v>164724493</v>
      </c>
      <c r="BO20" s="6">
        <f t="shared" si="6"/>
        <v>142269520</v>
      </c>
      <c r="BP20" s="6">
        <f t="shared" si="6"/>
        <v>23441301</v>
      </c>
    </row>
    <row r="21" spans="1:68" ht="12">
      <c r="A21" s="1" t="s">
        <v>24</v>
      </c>
      <c r="B21" s="6">
        <v>81103874.97611387</v>
      </c>
      <c r="C21" s="6">
        <v>36957139.24194457</v>
      </c>
      <c r="D21" s="6">
        <v>38358286.809174344</v>
      </c>
      <c r="E21" s="6"/>
      <c r="F21" s="6">
        <v>87538411.48186979</v>
      </c>
      <c r="G21" s="6">
        <v>23794718.71174991</v>
      </c>
      <c r="H21" s="6">
        <v>34840698.86947585</v>
      </c>
      <c r="I21" s="6"/>
      <c r="J21" s="6">
        <v>124318715.8815661</v>
      </c>
      <c r="K21" s="6">
        <v>32001528.712421305</v>
      </c>
      <c r="L21" s="6">
        <v>46142480.12932081</v>
      </c>
      <c r="M21" s="6"/>
      <c r="N21" s="6">
        <v>105593063.98384523</v>
      </c>
      <c r="O21" s="6">
        <v>44504627.45381584</v>
      </c>
      <c r="P21" s="6">
        <v>52805510.595113285</v>
      </c>
      <c r="Q21" s="6"/>
      <c r="R21" s="6">
        <f t="shared" si="0"/>
        <v>109015911</v>
      </c>
      <c r="S21" s="6">
        <f t="shared" si="0"/>
        <v>52826406</v>
      </c>
      <c r="T21" s="6">
        <f t="shared" si="0"/>
        <v>73173443</v>
      </c>
      <c r="U21" s="6"/>
      <c r="V21" s="6">
        <f t="shared" si="0"/>
        <v>188318035</v>
      </c>
      <c r="W21" s="6">
        <f t="shared" si="0"/>
        <v>106473194</v>
      </c>
      <c r="X21" s="6">
        <f t="shared" si="0"/>
        <v>32332939</v>
      </c>
      <c r="Y21" s="6"/>
      <c r="Z21" s="6">
        <f t="shared" si="0"/>
        <v>196302921</v>
      </c>
      <c r="AA21" s="6">
        <f t="shared" si="0"/>
        <v>110595771</v>
      </c>
      <c r="AB21" s="6">
        <f t="shared" si="0"/>
        <v>78575347</v>
      </c>
      <c r="AC21" s="6"/>
      <c r="AD21" s="6">
        <f t="shared" si="0"/>
        <v>158180882</v>
      </c>
      <c r="AE21" s="6">
        <f t="shared" si="0"/>
        <v>120689918</v>
      </c>
      <c r="AF21" s="6">
        <f t="shared" si="0"/>
        <v>59958263</v>
      </c>
      <c r="AG21" s="6"/>
      <c r="AH21" s="6">
        <f t="shared" si="0"/>
        <v>65874190</v>
      </c>
      <c r="AI21" s="6">
        <f t="shared" si="0"/>
        <v>26381756</v>
      </c>
      <c r="AJ21" s="6">
        <f t="shared" si="0"/>
        <v>33638186</v>
      </c>
      <c r="AK21" s="6"/>
      <c r="AL21" s="6">
        <f t="shared" si="1"/>
        <v>74522163</v>
      </c>
      <c r="AM21" s="6">
        <f t="shared" si="1"/>
        <v>32116479</v>
      </c>
      <c r="AN21" s="6">
        <f t="shared" si="1"/>
        <v>37714503</v>
      </c>
      <c r="AO21" s="6"/>
      <c r="AP21" s="6">
        <f t="shared" si="1"/>
        <v>117773761</v>
      </c>
      <c r="AQ21" s="6">
        <f t="shared" si="1"/>
        <v>49222282</v>
      </c>
      <c r="AR21" s="6">
        <f t="shared" si="1"/>
        <v>46205641</v>
      </c>
      <c r="AS21" s="6"/>
      <c r="AT21" s="6">
        <f t="shared" si="1"/>
        <v>130500147</v>
      </c>
      <c r="AU21" s="6">
        <f t="shared" si="1"/>
        <v>59710438</v>
      </c>
      <c r="AV21" s="6">
        <f t="shared" si="1"/>
        <v>54426585</v>
      </c>
      <c r="AW21" s="6"/>
      <c r="AX21" s="6">
        <f t="shared" si="2"/>
        <v>144694901</v>
      </c>
      <c r="AY21" s="6">
        <f t="shared" si="2"/>
        <v>83053982</v>
      </c>
      <c r="AZ21" s="6">
        <f t="shared" si="2"/>
        <v>57408091</v>
      </c>
      <c r="BA21" s="6"/>
      <c r="BB21" s="6">
        <f t="shared" si="3"/>
        <v>155370703</v>
      </c>
      <c r="BC21" s="6">
        <f t="shared" si="3"/>
        <v>98575795</v>
      </c>
      <c r="BD21" s="6">
        <f t="shared" si="3"/>
        <v>50439166</v>
      </c>
      <c r="BE21" s="6"/>
      <c r="BF21" s="6">
        <f t="shared" si="4"/>
        <v>169599709</v>
      </c>
      <c r="BG21" s="6">
        <f t="shared" si="4"/>
        <v>91555373</v>
      </c>
      <c r="BH21" s="6">
        <f t="shared" si="4"/>
        <v>55077192</v>
      </c>
      <c r="BI21" s="6"/>
      <c r="BJ21" s="6">
        <f t="shared" si="5"/>
        <v>305164035</v>
      </c>
      <c r="BK21" s="6">
        <f t="shared" si="5"/>
        <v>121651081</v>
      </c>
      <c r="BL21" s="6">
        <f t="shared" si="5"/>
        <v>78951886</v>
      </c>
      <c r="BM21" s="6"/>
      <c r="BN21" s="6">
        <f t="shared" si="6"/>
        <v>357016819</v>
      </c>
      <c r="BO21" s="6">
        <f t="shared" si="6"/>
        <v>132656908</v>
      </c>
      <c r="BP21" s="6">
        <f t="shared" si="6"/>
        <v>162616984</v>
      </c>
    </row>
    <row r="22" spans="1:68" ht="12">
      <c r="A22" s="1" t="s">
        <v>25</v>
      </c>
      <c r="B22" s="6">
        <v>1306635.9546964008</v>
      </c>
      <c r="C22" s="6">
        <v>0</v>
      </c>
      <c r="D22" s="6">
        <v>0</v>
      </c>
      <c r="E22" s="6"/>
      <c r="F22" s="6">
        <v>15493.706972684595</v>
      </c>
      <c r="G22" s="6">
        <v>15493.706972684595</v>
      </c>
      <c r="H22" s="6">
        <v>0</v>
      </c>
      <c r="I22" s="6"/>
      <c r="J22" s="6">
        <v>92962.24183610757</v>
      </c>
      <c r="K22" s="6">
        <v>0</v>
      </c>
      <c r="L22" s="6">
        <v>0</v>
      </c>
      <c r="M22" s="6"/>
      <c r="N22" s="6">
        <v>176465.0591084921</v>
      </c>
      <c r="O22" s="6">
        <v>0</v>
      </c>
      <c r="P22" s="6">
        <v>128839.46970205601</v>
      </c>
      <c r="Q22" s="6"/>
      <c r="R22" s="6">
        <f t="shared" si="0"/>
        <v>0</v>
      </c>
      <c r="S22" s="6">
        <f t="shared" si="0"/>
        <v>0</v>
      </c>
      <c r="T22" s="6">
        <f t="shared" si="0"/>
        <v>0</v>
      </c>
      <c r="U22" s="6"/>
      <c r="V22" s="6">
        <f t="shared" si="0"/>
        <v>616998</v>
      </c>
      <c r="W22" s="6">
        <f t="shared" si="0"/>
        <v>0</v>
      </c>
      <c r="X22" s="6">
        <f t="shared" si="0"/>
        <v>0</v>
      </c>
      <c r="Y22" s="6"/>
      <c r="Z22" s="6">
        <f t="shared" si="0"/>
        <v>19537</v>
      </c>
      <c r="AA22" s="6">
        <f t="shared" si="0"/>
        <v>0</v>
      </c>
      <c r="AB22" s="6">
        <f t="shared" si="0"/>
        <v>18256</v>
      </c>
      <c r="AC22" s="6"/>
      <c r="AD22" s="6">
        <f t="shared" si="0"/>
        <v>27400</v>
      </c>
      <c r="AE22" s="6">
        <f t="shared" si="0"/>
        <v>27400</v>
      </c>
      <c r="AF22" s="6">
        <f t="shared" si="0"/>
        <v>0</v>
      </c>
      <c r="AG22" s="6"/>
      <c r="AH22" s="6">
        <f t="shared" si="0"/>
        <v>0</v>
      </c>
      <c r="AI22" s="6">
        <f t="shared" si="0"/>
        <v>0</v>
      </c>
      <c r="AJ22" s="6">
        <f t="shared" si="0"/>
        <v>0</v>
      </c>
      <c r="AK22" s="6"/>
      <c r="AL22" s="6">
        <f t="shared" si="1"/>
        <v>0</v>
      </c>
      <c r="AM22" s="6">
        <f t="shared" si="1"/>
        <v>0</v>
      </c>
      <c r="AN22" s="6">
        <f t="shared" si="1"/>
        <v>9847</v>
      </c>
      <c r="AO22" s="6"/>
      <c r="AP22" s="6">
        <f t="shared" si="1"/>
        <v>31763</v>
      </c>
      <c r="AQ22" s="6">
        <f t="shared" si="1"/>
        <v>0</v>
      </c>
      <c r="AR22" s="6">
        <f t="shared" si="1"/>
        <v>0</v>
      </c>
      <c r="AS22" s="6"/>
      <c r="AT22" s="6">
        <f t="shared" si="1"/>
        <v>0</v>
      </c>
      <c r="AU22" s="6">
        <f t="shared" si="1"/>
        <v>0</v>
      </c>
      <c r="AV22" s="6">
        <f t="shared" si="1"/>
        <v>0</v>
      </c>
      <c r="AW22" s="6"/>
      <c r="AX22" s="6">
        <f t="shared" si="2"/>
        <v>0</v>
      </c>
      <c r="AY22" s="6">
        <f t="shared" si="2"/>
        <v>0</v>
      </c>
      <c r="AZ22" s="6">
        <f t="shared" si="2"/>
        <v>0</v>
      </c>
      <c r="BA22" s="6"/>
      <c r="BB22" s="6">
        <f t="shared" si="3"/>
        <v>0</v>
      </c>
      <c r="BC22" s="6">
        <f t="shared" si="3"/>
        <v>0</v>
      </c>
      <c r="BD22" s="6">
        <f t="shared" si="3"/>
        <v>0</v>
      </c>
      <c r="BE22" s="6"/>
      <c r="BF22" s="6">
        <f t="shared" si="4"/>
        <v>0</v>
      </c>
      <c r="BG22" s="6">
        <f t="shared" si="4"/>
        <v>0</v>
      </c>
      <c r="BH22" s="6">
        <f t="shared" si="4"/>
        <v>0</v>
      </c>
      <c r="BI22" s="6"/>
      <c r="BJ22" s="6">
        <f t="shared" si="5"/>
        <v>783</v>
      </c>
      <c r="BK22" s="6">
        <f t="shared" si="5"/>
        <v>782</v>
      </c>
      <c r="BL22" s="6">
        <f t="shared" si="5"/>
        <v>0</v>
      </c>
      <c r="BM22" s="6"/>
      <c r="BN22" s="6">
        <f t="shared" si="6"/>
        <v>284</v>
      </c>
      <c r="BO22" s="6">
        <f t="shared" si="6"/>
        <v>284</v>
      </c>
      <c r="BP22" s="6">
        <f t="shared" si="6"/>
        <v>0</v>
      </c>
    </row>
    <row r="23" spans="1:68" ht="12">
      <c r="A23" s="1" t="s">
        <v>26</v>
      </c>
      <c r="B23" s="6">
        <v>4665126247.888983</v>
      </c>
      <c r="C23" s="6">
        <v>3127386676.444917</v>
      </c>
      <c r="D23" s="6">
        <v>1092933836.7066576</v>
      </c>
      <c r="E23" s="6"/>
      <c r="F23" s="6">
        <v>5011730802.0059185</v>
      </c>
      <c r="G23" s="6">
        <v>3402618952.9352827</v>
      </c>
      <c r="H23" s="6">
        <v>1255114730.9001327</v>
      </c>
      <c r="I23" s="6"/>
      <c r="J23" s="6">
        <v>5207497766.323911</v>
      </c>
      <c r="K23" s="6">
        <v>3164781357.971771</v>
      </c>
      <c r="L23" s="6">
        <v>1352729113.1918585</v>
      </c>
      <c r="M23" s="6"/>
      <c r="N23" s="6">
        <v>6221092902.332836</v>
      </c>
      <c r="O23" s="6">
        <v>3865380556.94712</v>
      </c>
      <c r="P23" s="6">
        <v>1546589044.9162564</v>
      </c>
      <c r="Q23" s="6"/>
      <c r="R23" s="6">
        <f t="shared" si="0"/>
        <v>7207521789</v>
      </c>
      <c r="S23" s="6">
        <f t="shared" si="0"/>
        <v>4369628057</v>
      </c>
      <c r="T23" s="6">
        <f t="shared" si="0"/>
        <v>1780270943</v>
      </c>
      <c r="U23" s="6"/>
      <c r="V23" s="6">
        <f t="shared" si="0"/>
        <v>7872470096</v>
      </c>
      <c r="W23" s="6">
        <f t="shared" si="0"/>
        <v>4787763125</v>
      </c>
      <c r="X23" s="6">
        <f t="shared" si="0"/>
        <v>2117577782</v>
      </c>
      <c r="Y23" s="6"/>
      <c r="Z23" s="6">
        <f t="shared" si="0"/>
        <v>7949220536</v>
      </c>
      <c r="AA23" s="6">
        <f t="shared" si="0"/>
        <v>5077470882</v>
      </c>
      <c r="AB23" s="6">
        <f t="shared" si="0"/>
        <v>2540198483</v>
      </c>
      <c r="AC23" s="6"/>
      <c r="AD23" s="6">
        <f t="shared" si="0"/>
        <v>8498750564</v>
      </c>
      <c r="AE23" s="6">
        <f t="shared" si="0"/>
        <v>5312580974</v>
      </c>
      <c r="AF23" s="6">
        <f t="shared" si="0"/>
        <v>2368090739</v>
      </c>
      <c r="AG23" s="6"/>
      <c r="AH23" s="6">
        <f t="shared" si="0"/>
        <v>8244426882</v>
      </c>
      <c r="AI23" s="6">
        <f t="shared" si="0"/>
        <v>5477403889</v>
      </c>
      <c r="AJ23" s="6">
        <f t="shared" si="0"/>
        <v>2664606068</v>
      </c>
      <c r="AK23" s="6"/>
      <c r="AL23" s="6">
        <f t="shared" si="1"/>
        <v>8819161912</v>
      </c>
      <c r="AM23" s="6">
        <f t="shared" si="1"/>
        <v>5735370252</v>
      </c>
      <c r="AN23" s="6">
        <f t="shared" si="1"/>
        <v>2631837470</v>
      </c>
      <c r="AO23" s="6"/>
      <c r="AP23" s="6">
        <f t="shared" si="1"/>
        <v>9091053134</v>
      </c>
      <c r="AQ23" s="6">
        <f t="shared" si="1"/>
        <v>6153212192</v>
      </c>
      <c r="AR23" s="6">
        <f t="shared" si="1"/>
        <v>2881352641</v>
      </c>
      <c r="AS23" s="6"/>
      <c r="AT23" s="6">
        <f t="shared" si="1"/>
        <v>9164872960</v>
      </c>
      <c r="AU23" s="6">
        <f t="shared" si="1"/>
        <v>6193073450</v>
      </c>
      <c r="AV23" s="6">
        <f t="shared" si="1"/>
        <v>2491122132</v>
      </c>
      <c r="AW23" s="6"/>
      <c r="AX23" s="6">
        <f t="shared" si="2"/>
        <v>9160437778</v>
      </c>
      <c r="AY23" s="6">
        <f t="shared" si="2"/>
        <v>6121396813</v>
      </c>
      <c r="AZ23" s="6">
        <f t="shared" si="2"/>
        <v>2445925857</v>
      </c>
      <c r="BA23" s="6"/>
      <c r="BB23" s="6">
        <f t="shared" si="3"/>
        <v>8633102139</v>
      </c>
      <c r="BC23" s="6">
        <f t="shared" si="3"/>
        <v>5867257436</v>
      </c>
      <c r="BD23" s="6">
        <f t="shared" si="3"/>
        <v>2586862603</v>
      </c>
      <c r="BE23" s="6"/>
      <c r="BF23" s="6">
        <f t="shared" si="4"/>
        <v>8084717434</v>
      </c>
      <c r="BG23" s="6">
        <f t="shared" si="4"/>
        <v>5518039657</v>
      </c>
      <c r="BH23" s="6">
        <f t="shared" si="4"/>
        <v>2467826897</v>
      </c>
      <c r="BI23" s="6"/>
      <c r="BJ23" s="6">
        <f t="shared" si="5"/>
        <v>7529044058</v>
      </c>
      <c r="BK23" s="6">
        <f t="shared" si="5"/>
        <v>5131429122</v>
      </c>
      <c r="BL23" s="6">
        <f t="shared" si="5"/>
        <v>2500957960</v>
      </c>
      <c r="BM23" s="6"/>
      <c r="BN23" s="6">
        <f t="shared" si="6"/>
        <v>7143692457</v>
      </c>
      <c r="BO23" s="6">
        <f t="shared" si="6"/>
        <v>5022093033</v>
      </c>
      <c r="BP23" s="6">
        <f t="shared" si="6"/>
        <v>2316383699</v>
      </c>
    </row>
    <row r="24" spans="1:17" ht="12">
      <c r="A24" s="11" t="s">
        <v>27</v>
      </c>
      <c r="B24" s="6">
        <v>0</v>
      </c>
      <c r="C24" s="6">
        <v>0</v>
      </c>
      <c r="D24" s="6">
        <v>0</v>
      </c>
      <c r="E24" s="6"/>
      <c r="F24" s="6">
        <v>0</v>
      </c>
      <c r="G24" s="6">
        <v>0</v>
      </c>
      <c r="H24" s="6">
        <v>0</v>
      </c>
      <c r="I24" s="6"/>
      <c r="J24" s="6">
        <v>0</v>
      </c>
      <c r="K24" s="6">
        <v>0</v>
      </c>
      <c r="L24" s="6">
        <v>0</v>
      </c>
      <c r="M24" s="6"/>
      <c r="N24" s="6">
        <v>0</v>
      </c>
      <c r="O24" s="6">
        <v>0</v>
      </c>
      <c r="P24" s="6">
        <v>0</v>
      </c>
      <c r="Q24" s="6"/>
    </row>
    <row r="25" spans="1:68" ht="12">
      <c r="A25" s="1" t="s">
        <v>17</v>
      </c>
      <c r="B25" s="6">
        <v>563527813.7863004</v>
      </c>
      <c r="C25" s="6">
        <v>458267700.269074</v>
      </c>
      <c r="D25" s="6">
        <v>82776162.41536562</v>
      </c>
      <c r="E25" s="6"/>
      <c r="F25" s="6">
        <v>602221281.1229839</v>
      </c>
      <c r="G25" s="6">
        <v>476468674.3067857</v>
      </c>
      <c r="H25" s="6">
        <v>89160602.60190986</v>
      </c>
      <c r="I25" s="6"/>
      <c r="J25" s="6">
        <v>642864218.3166604</v>
      </c>
      <c r="K25" s="6">
        <v>500096887.3142692</v>
      </c>
      <c r="L25" s="6">
        <v>94825669.97371235</v>
      </c>
      <c r="M25" s="6"/>
      <c r="N25" s="6">
        <v>707751280.5548813</v>
      </c>
      <c r="O25" s="6">
        <v>561614441.1678123</v>
      </c>
      <c r="P25" s="6">
        <v>116333938.96512367</v>
      </c>
      <c r="Q25" s="6"/>
      <c r="R25" s="10">
        <v>804266700</v>
      </c>
      <c r="S25" s="10">
        <v>639974080</v>
      </c>
      <c r="T25" s="6">
        <v>124472471</v>
      </c>
      <c r="U25" s="6"/>
      <c r="V25" s="10">
        <v>909397506</v>
      </c>
      <c r="W25" s="10">
        <v>688241250</v>
      </c>
      <c r="X25" s="10">
        <v>128490673</v>
      </c>
      <c r="Y25" s="10"/>
      <c r="Z25" s="10">
        <v>967796540</v>
      </c>
      <c r="AA25" s="10">
        <v>768213875</v>
      </c>
      <c r="AB25" s="10">
        <v>202765159</v>
      </c>
      <c r="AC25" s="10"/>
      <c r="AD25" s="10">
        <v>1029687810</v>
      </c>
      <c r="AE25" s="10">
        <v>792771308</v>
      </c>
      <c r="AF25" s="10">
        <v>140502135</v>
      </c>
      <c r="AG25" s="10"/>
      <c r="AH25" s="10">
        <v>1079712130</v>
      </c>
      <c r="AI25" s="10">
        <v>872837200</v>
      </c>
      <c r="AJ25" s="10">
        <v>220284528</v>
      </c>
      <c r="AK25" s="10"/>
      <c r="AL25" s="10">
        <v>1127213766</v>
      </c>
      <c r="AM25" s="10">
        <v>897270809</v>
      </c>
      <c r="AN25" s="10">
        <v>161705041</v>
      </c>
      <c r="AO25" s="10"/>
      <c r="AP25" s="10">
        <v>1113145212</v>
      </c>
      <c r="AQ25" s="10">
        <v>917718784</v>
      </c>
      <c r="AR25" s="10">
        <v>210967711</v>
      </c>
      <c r="AS25" s="10"/>
      <c r="AT25" s="10">
        <v>1093157758</v>
      </c>
      <c r="AU25" s="10">
        <v>920929827</v>
      </c>
      <c r="AV25" s="10">
        <v>148689544</v>
      </c>
      <c r="AW25" s="10"/>
      <c r="AX25" s="10">
        <v>1020232249</v>
      </c>
      <c r="AY25" s="10">
        <v>850642644</v>
      </c>
      <c r="AZ25" s="10">
        <v>147269520</v>
      </c>
      <c r="BA25" s="10"/>
      <c r="BB25" s="10">
        <v>989547301</v>
      </c>
      <c r="BC25" s="10">
        <v>833759530</v>
      </c>
      <c r="BD25" s="10">
        <v>138358347</v>
      </c>
      <c r="BE25" s="10"/>
      <c r="BF25" s="10">
        <v>931424091</v>
      </c>
      <c r="BG25" s="10">
        <v>803480964</v>
      </c>
      <c r="BH25" s="10">
        <v>132454197</v>
      </c>
      <c r="BI25" s="10"/>
      <c r="BJ25" s="10">
        <v>879269835</v>
      </c>
      <c r="BK25" s="10">
        <v>759360582</v>
      </c>
      <c r="BL25" s="10">
        <v>111853143</v>
      </c>
      <c r="BM25" s="10"/>
      <c r="BN25" s="10">
        <v>804657572</v>
      </c>
      <c r="BO25" s="10">
        <v>711568038</v>
      </c>
      <c r="BP25" s="10">
        <v>92728346</v>
      </c>
    </row>
    <row r="26" spans="1:68" ht="12">
      <c r="A26" s="1" t="s">
        <v>18</v>
      </c>
      <c r="B26" s="6">
        <v>52630573.2155123</v>
      </c>
      <c r="C26" s="6">
        <v>29092017.125710774</v>
      </c>
      <c r="D26" s="6">
        <v>23832420.065383445</v>
      </c>
      <c r="E26" s="6"/>
      <c r="F26" s="6">
        <v>56897540.11578964</v>
      </c>
      <c r="G26" s="6">
        <v>28918487.607616708</v>
      </c>
      <c r="H26" s="6">
        <v>22313520.325161263</v>
      </c>
      <c r="I26" s="6"/>
      <c r="J26" s="6">
        <v>54042927.89745232</v>
      </c>
      <c r="K26" s="6">
        <v>30945477.645163126</v>
      </c>
      <c r="L26" s="6">
        <v>21947352.38370682</v>
      </c>
      <c r="M26" s="6"/>
      <c r="N26" s="6">
        <v>55457948.52990544</v>
      </c>
      <c r="O26" s="6">
        <v>31973635.391758382</v>
      </c>
      <c r="P26" s="6">
        <v>20948937.906387024</v>
      </c>
      <c r="Q26" s="6"/>
      <c r="R26" s="10">
        <v>54848738</v>
      </c>
      <c r="S26" s="10">
        <v>30917209</v>
      </c>
      <c r="T26" s="6">
        <v>20591048</v>
      </c>
      <c r="U26" s="6"/>
      <c r="V26" s="10">
        <v>53422603</v>
      </c>
      <c r="W26" s="10">
        <v>29790276</v>
      </c>
      <c r="X26" s="10">
        <v>19241408</v>
      </c>
      <c r="Y26" s="10"/>
      <c r="Z26" s="10">
        <v>52527862</v>
      </c>
      <c r="AA26" s="10">
        <v>30107799</v>
      </c>
      <c r="AB26" s="10">
        <v>20117474</v>
      </c>
      <c r="AC26" s="10"/>
      <c r="AD26" s="10">
        <v>56814900</v>
      </c>
      <c r="AE26" s="10">
        <v>31446981</v>
      </c>
      <c r="AF26" s="10">
        <v>19695504</v>
      </c>
      <c r="AG26" s="10"/>
      <c r="AH26" s="10">
        <v>50829802</v>
      </c>
      <c r="AI26" s="10">
        <v>26258077</v>
      </c>
      <c r="AJ26" s="10">
        <v>20914105</v>
      </c>
      <c r="AK26" s="10"/>
      <c r="AL26" s="10">
        <v>47062221</v>
      </c>
      <c r="AM26" s="10">
        <v>24273029</v>
      </c>
      <c r="AN26" s="10">
        <v>23033167</v>
      </c>
      <c r="AO26" s="10"/>
      <c r="AP26" s="10">
        <v>47852433</v>
      </c>
      <c r="AQ26" s="10">
        <v>27247346</v>
      </c>
      <c r="AR26" s="10">
        <v>19313308</v>
      </c>
      <c r="AS26" s="10"/>
      <c r="AT26" s="10">
        <v>43350623</v>
      </c>
      <c r="AU26" s="10">
        <v>23751299</v>
      </c>
      <c r="AV26" s="10">
        <v>17723795</v>
      </c>
      <c r="AW26" s="10"/>
      <c r="AX26" s="10">
        <v>39029049</v>
      </c>
      <c r="AY26" s="10">
        <v>21764693</v>
      </c>
      <c r="AZ26" s="10">
        <v>15919886</v>
      </c>
      <c r="BA26" s="10"/>
      <c r="BB26" s="10">
        <v>35402286</v>
      </c>
      <c r="BC26" s="10">
        <v>19558517</v>
      </c>
      <c r="BD26" s="10">
        <v>15687588</v>
      </c>
      <c r="BE26" s="10"/>
      <c r="BF26" s="10">
        <v>29528977</v>
      </c>
      <c r="BG26" s="10">
        <v>19108380</v>
      </c>
      <c r="BH26" s="10">
        <v>14165994</v>
      </c>
      <c r="BI26" s="10"/>
      <c r="BJ26" s="10">
        <v>24642649</v>
      </c>
      <c r="BK26" s="10">
        <v>16115835</v>
      </c>
      <c r="BL26" s="10">
        <v>10173123</v>
      </c>
      <c r="BM26" s="10"/>
      <c r="BN26" s="10">
        <v>21015140</v>
      </c>
      <c r="BO26" s="10">
        <v>14884170</v>
      </c>
      <c r="BP26" s="10">
        <v>7944809</v>
      </c>
    </row>
    <row r="27" spans="1:68" ht="12">
      <c r="A27" s="1" t="s">
        <v>19</v>
      </c>
      <c r="B27" s="6">
        <v>337038739.4320007</v>
      </c>
      <c r="C27" s="6">
        <v>199472181.04913056</v>
      </c>
      <c r="D27" s="6">
        <v>92673025.97261746</v>
      </c>
      <c r="E27" s="6"/>
      <c r="F27" s="6">
        <v>348037205.55501044</v>
      </c>
      <c r="G27" s="6">
        <v>213663900.17921054</v>
      </c>
      <c r="H27" s="6">
        <v>113713996.49842222</v>
      </c>
      <c r="I27" s="6"/>
      <c r="J27" s="6">
        <v>409275669.199027</v>
      </c>
      <c r="K27" s="6">
        <v>259813868.93356815</v>
      </c>
      <c r="L27" s="6">
        <v>111412664.55607948</v>
      </c>
      <c r="M27" s="6"/>
      <c r="N27" s="6">
        <v>490286213.6995357</v>
      </c>
      <c r="O27" s="6">
        <v>306343750.6132926</v>
      </c>
      <c r="P27" s="6">
        <v>124048576.38655767</v>
      </c>
      <c r="Q27" s="6"/>
      <c r="R27" s="10">
        <v>559062277</v>
      </c>
      <c r="S27" s="10">
        <v>346050832</v>
      </c>
      <c r="T27" s="6">
        <v>136274558</v>
      </c>
      <c r="U27" s="6"/>
      <c r="V27" s="10">
        <v>598885236</v>
      </c>
      <c r="W27" s="10">
        <v>380753724</v>
      </c>
      <c r="X27" s="10">
        <v>167590678</v>
      </c>
      <c r="Y27" s="10"/>
      <c r="Z27" s="10">
        <v>621240863</v>
      </c>
      <c r="AA27" s="10">
        <v>408390912</v>
      </c>
      <c r="AB27" s="10">
        <v>184765389</v>
      </c>
      <c r="AC27" s="10"/>
      <c r="AD27" s="10">
        <v>689461090</v>
      </c>
      <c r="AE27" s="10">
        <v>445052222</v>
      </c>
      <c r="AF27" s="10">
        <v>178384437</v>
      </c>
      <c r="AG27" s="10"/>
      <c r="AH27" s="10">
        <v>692465907</v>
      </c>
      <c r="AI27" s="10">
        <v>439491279</v>
      </c>
      <c r="AJ27" s="10">
        <v>193410529</v>
      </c>
      <c r="AK27" s="10"/>
      <c r="AL27" s="10">
        <v>763038629</v>
      </c>
      <c r="AM27" s="10">
        <v>495539602</v>
      </c>
      <c r="AN27" s="10">
        <v>209089466</v>
      </c>
      <c r="AO27" s="10"/>
      <c r="AP27" s="10">
        <v>756446542</v>
      </c>
      <c r="AQ27" s="10">
        <v>502910663</v>
      </c>
      <c r="AR27" s="10">
        <v>242407376</v>
      </c>
      <c r="AS27" s="10"/>
      <c r="AT27" s="10">
        <v>733844879</v>
      </c>
      <c r="AU27" s="10">
        <v>483514525</v>
      </c>
      <c r="AV27" s="10">
        <v>207699526</v>
      </c>
      <c r="AW27" s="10"/>
      <c r="AX27" s="10">
        <v>695522187</v>
      </c>
      <c r="AY27" s="10">
        <v>447609486</v>
      </c>
      <c r="AZ27" s="10">
        <v>200073886</v>
      </c>
      <c r="BA27" s="10"/>
      <c r="BB27" s="10">
        <v>665748529</v>
      </c>
      <c r="BC27" s="10">
        <v>435334653</v>
      </c>
      <c r="BD27" s="10">
        <v>201476724</v>
      </c>
      <c r="BE27" s="10"/>
      <c r="BF27" s="10">
        <v>602837172</v>
      </c>
      <c r="BG27" s="10">
        <v>412044186</v>
      </c>
      <c r="BH27" s="10">
        <v>195847462</v>
      </c>
      <c r="BI27" s="10"/>
      <c r="BJ27" s="10">
        <v>514205507</v>
      </c>
      <c r="BK27" s="10">
        <v>356441371</v>
      </c>
      <c r="BL27" s="10">
        <v>180434518</v>
      </c>
      <c r="BM27" s="10"/>
      <c r="BN27" s="10">
        <v>428586982</v>
      </c>
      <c r="BO27" s="10">
        <v>306496496</v>
      </c>
      <c r="BP27" s="10">
        <v>137863469</v>
      </c>
    </row>
    <row r="28" spans="1:68" ht="12">
      <c r="A28" s="1" t="s">
        <v>20</v>
      </c>
      <c r="B28" s="6">
        <v>16646955.228351418</v>
      </c>
      <c r="C28" s="6">
        <v>13165519.27158919</v>
      </c>
      <c r="D28" s="6">
        <v>2652006.1768245134</v>
      </c>
      <c r="E28" s="6"/>
      <c r="F28" s="6">
        <v>19706445.898557536</v>
      </c>
      <c r="G28" s="6">
        <v>16203318.752033548</v>
      </c>
      <c r="H28" s="6">
        <v>2407205.6066560964</v>
      </c>
      <c r="I28" s="6"/>
      <c r="J28" s="6">
        <v>22615802.548198342</v>
      </c>
      <c r="K28" s="6">
        <v>17846994.47907575</v>
      </c>
      <c r="L28" s="6">
        <v>2530225.640019212</v>
      </c>
      <c r="M28" s="6"/>
      <c r="N28" s="6">
        <v>26979882.970866665</v>
      </c>
      <c r="O28" s="6">
        <v>20852723.01900045</v>
      </c>
      <c r="P28" s="6">
        <v>3065892.669927231</v>
      </c>
      <c r="Q28" s="6"/>
      <c r="R28" s="10">
        <v>31556298</v>
      </c>
      <c r="S28" s="10">
        <v>25609479</v>
      </c>
      <c r="T28" s="6">
        <v>5283190</v>
      </c>
      <c r="U28" s="6"/>
      <c r="V28" s="10">
        <v>39516686</v>
      </c>
      <c r="W28" s="10">
        <v>30674557</v>
      </c>
      <c r="X28" s="10">
        <v>4825559</v>
      </c>
      <c r="Y28" s="10"/>
      <c r="Z28" s="10">
        <v>41533511</v>
      </c>
      <c r="AA28" s="10">
        <v>31617899</v>
      </c>
      <c r="AB28" s="10">
        <v>7710541</v>
      </c>
      <c r="AC28" s="10"/>
      <c r="AD28" s="10">
        <v>43004329</v>
      </c>
      <c r="AE28" s="10">
        <v>32805638</v>
      </c>
      <c r="AF28" s="10">
        <v>8049549</v>
      </c>
      <c r="AG28" s="10"/>
      <c r="AH28" s="10">
        <v>46759703</v>
      </c>
      <c r="AI28" s="10">
        <v>36095655</v>
      </c>
      <c r="AJ28" s="10">
        <v>6758720</v>
      </c>
      <c r="AK28" s="10"/>
      <c r="AL28" s="10">
        <v>51927340</v>
      </c>
      <c r="AM28" s="10">
        <v>41858772</v>
      </c>
      <c r="AN28" s="10">
        <v>9502666</v>
      </c>
      <c r="AO28" s="10"/>
      <c r="AP28" s="10">
        <v>53297260</v>
      </c>
      <c r="AQ28" s="10">
        <v>44249512</v>
      </c>
      <c r="AR28" s="10">
        <v>8418337</v>
      </c>
      <c r="AS28" s="10"/>
      <c r="AT28" s="10">
        <v>50986105</v>
      </c>
      <c r="AU28" s="10">
        <v>40780764</v>
      </c>
      <c r="AV28" s="10">
        <v>7092169</v>
      </c>
      <c r="AW28" s="10"/>
      <c r="AX28" s="10">
        <v>52557567</v>
      </c>
      <c r="AY28" s="10">
        <v>39496229</v>
      </c>
      <c r="AZ28" s="10">
        <v>8655506</v>
      </c>
      <c r="BA28" s="10"/>
      <c r="BB28" s="10">
        <v>54302773</v>
      </c>
      <c r="BC28" s="10">
        <v>38821877</v>
      </c>
      <c r="BD28" s="10">
        <v>10899519</v>
      </c>
      <c r="BE28" s="10"/>
      <c r="BF28" s="10">
        <v>44781557</v>
      </c>
      <c r="BG28" s="10">
        <v>34662725</v>
      </c>
      <c r="BH28" s="10">
        <v>9266533</v>
      </c>
      <c r="BI28" s="10"/>
      <c r="BJ28" s="10">
        <v>42891127</v>
      </c>
      <c r="BK28" s="10">
        <v>36409351</v>
      </c>
      <c r="BL28" s="10">
        <v>10574131</v>
      </c>
      <c r="BM28" s="10"/>
      <c r="BN28" s="10">
        <v>36959121</v>
      </c>
      <c r="BO28" s="10">
        <v>31860029</v>
      </c>
      <c r="BP28" s="10">
        <v>5912042</v>
      </c>
    </row>
    <row r="29" spans="1:68" ht="12">
      <c r="A29" s="1" t="s">
        <v>21</v>
      </c>
      <c r="B29" s="6">
        <v>185243793.4792152</v>
      </c>
      <c r="C29" s="6">
        <v>82589721.47479433</v>
      </c>
      <c r="D29" s="6">
        <v>23483811.65849804</v>
      </c>
      <c r="E29" s="6"/>
      <c r="F29" s="6">
        <v>143720142.3355214</v>
      </c>
      <c r="G29" s="6">
        <v>81579531.78017528</v>
      </c>
      <c r="H29" s="6">
        <v>103600221.04355282</v>
      </c>
      <c r="I29" s="6"/>
      <c r="J29" s="6">
        <v>228554643.72220817</v>
      </c>
      <c r="K29" s="6">
        <v>72039953.10571356</v>
      </c>
      <c r="L29" s="6">
        <v>83806597.22042897</v>
      </c>
      <c r="M29" s="6"/>
      <c r="N29" s="6">
        <v>145503901.8318726</v>
      </c>
      <c r="O29" s="6">
        <v>38058102.43406136</v>
      </c>
      <c r="P29" s="6">
        <v>53720989.8412928</v>
      </c>
      <c r="Q29" s="6"/>
      <c r="R29" s="10">
        <v>131494320</v>
      </c>
      <c r="S29" s="10">
        <v>36503585</v>
      </c>
      <c r="T29" s="6">
        <v>29385261</v>
      </c>
      <c r="U29" s="6"/>
      <c r="V29" s="10">
        <v>190210286</v>
      </c>
      <c r="W29" s="10">
        <v>71574990</v>
      </c>
      <c r="X29" s="10">
        <v>94381903</v>
      </c>
      <c r="Y29" s="10"/>
      <c r="Z29" s="10">
        <v>244569955</v>
      </c>
      <c r="AA29" s="10">
        <v>84893475</v>
      </c>
      <c r="AB29" s="10">
        <v>125698679</v>
      </c>
      <c r="AC29" s="10"/>
      <c r="AD29" s="10">
        <v>223430934</v>
      </c>
      <c r="AE29" s="10">
        <v>111033729</v>
      </c>
      <c r="AF29" s="10">
        <v>150040778</v>
      </c>
      <c r="AG29" s="10"/>
      <c r="AH29" s="10">
        <v>299841793</v>
      </c>
      <c r="AI29" s="10">
        <v>197394151</v>
      </c>
      <c r="AJ29" s="10">
        <v>100971315</v>
      </c>
      <c r="AK29" s="10"/>
      <c r="AL29" s="10">
        <v>295417483</v>
      </c>
      <c r="AM29" s="10">
        <v>169740831</v>
      </c>
      <c r="AN29" s="10">
        <v>96462670</v>
      </c>
      <c r="AO29" s="10"/>
      <c r="AP29" s="10">
        <v>279782726</v>
      </c>
      <c r="AQ29" s="10">
        <v>200308083</v>
      </c>
      <c r="AR29" s="10">
        <v>127207978</v>
      </c>
      <c r="AS29" s="10"/>
      <c r="AT29" s="10">
        <v>335449003</v>
      </c>
      <c r="AU29" s="10">
        <v>218451304</v>
      </c>
      <c r="AV29" s="10">
        <v>80653645</v>
      </c>
      <c r="AW29" s="10"/>
      <c r="AX29" s="10">
        <v>272583997</v>
      </c>
      <c r="AY29" s="10">
        <v>193936437</v>
      </c>
      <c r="AZ29" s="10">
        <v>69859791</v>
      </c>
      <c r="BA29" s="10"/>
      <c r="BB29" s="10">
        <v>254964538</v>
      </c>
      <c r="BC29" s="10">
        <v>196189490</v>
      </c>
      <c r="BD29" s="10">
        <v>62474450</v>
      </c>
      <c r="BE29" s="10"/>
      <c r="BF29" s="10">
        <v>240102431</v>
      </c>
      <c r="BG29" s="10">
        <v>101611967</v>
      </c>
      <c r="BH29" s="10">
        <v>56583380</v>
      </c>
      <c r="BI29" s="10"/>
      <c r="BJ29" s="10">
        <v>328935561</v>
      </c>
      <c r="BK29" s="10">
        <v>34124870</v>
      </c>
      <c r="BL29" s="10">
        <v>141342235</v>
      </c>
      <c r="BM29" s="10"/>
      <c r="BN29" s="10">
        <v>613969865</v>
      </c>
      <c r="BO29" s="10">
        <v>198215523</v>
      </c>
      <c r="BP29" s="10">
        <v>274091091</v>
      </c>
    </row>
    <row r="30" spans="1:68" ht="12">
      <c r="A30" s="1" t="s">
        <v>22</v>
      </c>
      <c r="B30" s="6">
        <v>58959236.05695487</v>
      </c>
      <c r="C30" s="6">
        <v>54814669.44176174</v>
      </c>
      <c r="D30" s="6">
        <v>1324195.4892654433</v>
      </c>
      <c r="E30" s="6"/>
      <c r="F30" s="6">
        <v>58164925.34615523</v>
      </c>
      <c r="G30" s="6">
        <v>54140693.18844996</v>
      </c>
      <c r="H30" s="6">
        <v>2334385.183884479</v>
      </c>
      <c r="I30" s="6"/>
      <c r="J30" s="6">
        <v>54660300.474623896</v>
      </c>
      <c r="K30" s="6">
        <v>52637803.61209955</v>
      </c>
      <c r="L30" s="6">
        <v>1817876.6391050837</v>
      </c>
      <c r="M30" s="6"/>
      <c r="N30" s="6">
        <v>57953794.15060916</v>
      </c>
      <c r="O30" s="6">
        <v>55736612.66249025</v>
      </c>
      <c r="P30" s="6">
        <v>2978136.313633946</v>
      </c>
      <c r="Q30" s="6"/>
      <c r="R30" s="10">
        <v>58804294</v>
      </c>
      <c r="S30" s="10">
        <v>56421667</v>
      </c>
      <c r="T30" s="6">
        <v>1529609</v>
      </c>
      <c r="U30" s="6"/>
      <c r="V30" s="10">
        <v>67002613</v>
      </c>
      <c r="W30" s="10">
        <v>63907691</v>
      </c>
      <c r="X30" s="10">
        <v>1793940</v>
      </c>
      <c r="Y30" s="10"/>
      <c r="Z30" s="10">
        <v>72102895</v>
      </c>
      <c r="AA30" s="10">
        <v>66632814</v>
      </c>
      <c r="AB30" s="10">
        <v>2034322</v>
      </c>
      <c r="AC30" s="10"/>
      <c r="AD30" s="10">
        <v>87744246</v>
      </c>
      <c r="AE30" s="10">
        <v>83288053</v>
      </c>
      <c r="AF30" s="10">
        <v>4503859</v>
      </c>
      <c r="AG30" s="10"/>
      <c r="AH30" s="10">
        <v>101073981</v>
      </c>
      <c r="AI30" s="10">
        <v>95587830</v>
      </c>
      <c r="AJ30" s="10">
        <v>3868071</v>
      </c>
      <c r="AK30" s="10"/>
      <c r="AL30" s="10">
        <v>118115957</v>
      </c>
      <c r="AM30" s="10">
        <v>111988394</v>
      </c>
      <c r="AN30" s="10">
        <v>4672304</v>
      </c>
      <c r="AO30" s="10"/>
      <c r="AP30" s="10">
        <v>132368496</v>
      </c>
      <c r="AQ30" s="10">
        <v>126943695</v>
      </c>
      <c r="AR30" s="10">
        <v>4882303</v>
      </c>
      <c r="AS30" s="10"/>
      <c r="AT30" s="10">
        <v>107428994</v>
      </c>
      <c r="AU30" s="10">
        <v>106097603</v>
      </c>
      <c r="AV30" s="10">
        <v>5305216</v>
      </c>
      <c r="AW30" s="10"/>
      <c r="AX30" s="10">
        <v>96535146</v>
      </c>
      <c r="AY30" s="10">
        <v>92152429</v>
      </c>
      <c r="AZ30" s="10">
        <v>1386202</v>
      </c>
      <c r="BA30" s="10"/>
      <c r="BB30" s="10">
        <v>94606941</v>
      </c>
      <c r="BC30" s="10">
        <v>89678730</v>
      </c>
      <c r="BD30" s="10">
        <v>2813814</v>
      </c>
      <c r="BE30" s="10"/>
      <c r="BF30" s="10">
        <v>89587787</v>
      </c>
      <c r="BG30" s="10">
        <v>86481981</v>
      </c>
      <c r="BH30" s="10">
        <v>2054640</v>
      </c>
      <c r="BI30" s="10"/>
      <c r="BJ30" s="10">
        <v>94096245</v>
      </c>
      <c r="BK30" s="10">
        <v>90152193</v>
      </c>
      <c r="BL30" s="10">
        <v>6030862</v>
      </c>
      <c r="BM30" s="10"/>
      <c r="BN30" s="10">
        <v>86314730</v>
      </c>
      <c r="BO30" s="10">
        <v>84334606</v>
      </c>
      <c r="BP30" s="10">
        <v>2992806</v>
      </c>
    </row>
    <row r="31" spans="1:68" ht="12">
      <c r="A31" s="1" t="s">
        <v>23</v>
      </c>
      <c r="B31" s="6">
        <v>58823924.34939342</v>
      </c>
      <c r="C31" s="6">
        <v>47206742.86127451</v>
      </c>
      <c r="D31" s="6">
        <v>3156584.5672349413</v>
      </c>
      <c r="E31" s="6"/>
      <c r="F31" s="6">
        <v>65760973.41796341</v>
      </c>
      <c r="G31" s="6">
        <v>52934249.872176915</v>
      </c>
      <c r="H31" s="6">
        <v>7615673.433973568</v>
      </c>
      <c r="I31" s="6"/>
      <c r="J31" s="6">
        <v>66516188.34150196</v>
      </c>
      <c r="K31" s="6">
        <v>50263341.372845724</v>
      </c>
      <c r="L31" s="6">
        <v>8518130.219442537</v>
      </c>
      <c r="M31" s="6"/>
      <c r="N31" s="6">
        <v>73084428.30803555</v>
      </c>
      <c r="O31" s="6">
        <v>60848218.48192659</v>
      </c>
      <c r="P31" s="6">
        <v>10657332.913281722</v>
      </c>
      <c r="Q31" s="6"/>
      <c r="R31" s="10">
        <v>79842375</v>
      </c>
      <c r="S31" s="10">
        <v>65631656</v>
      </c>
      <c r="T31" s="6">
        <v>8872271</v>
      </c>
      <c r="U31" s="6"/>
      <c r="V31" s="10">
        <v>89781434</v>
      </c>
      <c r="W31" s="10">
        <v>70950504</v>
      </c>
      <c r="X31" s="10">
        <v>10405039</v>
      </c>
      <c r="Y31" s="10"/>
      <c r="Z31" s="10">
        <v>100193818</v>
      </c>
      <c r="AA31" s="10">
        <v>80912507</v>
      </c>
      <c r="AB31" s="10">
        <v>15838685</v>
      </c>
      <c r="AC31" s="10"/>
      <c r="AD31" s="10">
        <v>101310226</v>
      </c>
      <c r="AE31" s="10">
        <v>80077882</v>
      </c>
      <c r="AF31" s="10">
        <v>13242777</v>
      </c>
      <c r="AG31" s="10"/>
      <c r="AH31" s="10">
        <v>114154664</v>
      </c>
      <c r="AI31" s="10">
        <v>90097817</v>
      </c>
      <c r="AJ31" s="10">
        <v>18775452</v>
      </c>
      <c r="AK31" s="10"/>
      <c r="AL31" s="10">
        <v>117571977</v>
      </c>
      <c r="AM31" s="10">
        <v>92563565</v>
      </c>
      <c r="AN31" s="10">
        <v>18794703</v>
      </c>
      <c r="AO31" s="10"/>
      <c r="AP31" s="10">
        <v>121412471</v>
      </c>
      <c r="AQ31" s="10">
        <v>99046376</v>
      </c>
      <c r="AR31" s="10">
        <v>20064743</v>
      </c>
      <c r="AS31" s="10"/>
      <c r="AT31" s="10">
        <v>117391936</v>
      </c>
      <c r="AU31" s="10">
        <v>94676333</v>
      </c>
      <c r="AV31" s="10">
        <v>18009245</v>
      </c>
      <c r="AW31" s="10"/>
      <c r="AX31" s="10">
        <v>114276030</v>
      </c>
      <c r="AY31" s="10">
        <v>92533061</v>
      </c>
      <c r="AZ31" s="10">
        <v>17301961</v>
      </c>
      <c r="BA31" s="10"/>
      <c r="BB31" s="10">
        <v>111143692</v>
      </c>
      <c r="BC31" s="10">
        <v>90502610</v>
      </c>
      <c r="BD31" s="10">
        <v>15528276</v>
      </c>
      <c r="BE31" s="10"/>
      <c r="BF31" s="10">
        <v>113404456</v>
      </c>
      <c r="BG31" s="10">
        <v>93508585</v>
      </c>
      <c r="BH31" s="10">
        <v>16236455</v>
      </c>
      <c r="BI31" s="10"/>
      <c r="BJ31" s="10">
        <v>108329616</v>
      </c>
      <c r="BK31" s="10">
        <v>88049947</v>
      </c>
      <c r="BL31" s="10">
        <v>16231008</v>
      </c>
      <c r="BM31" s="10"/>
      <c r="BN31" s="10">
        <v>98832124</v>
      </c>
      <c r="BO31" s="10">
        <v>83951571</v>
      </c>
      <c r="BP31" s="10">
        <v>14058841</v>
      </c>
    </row>
    <row r="32" spans="1:68" ht="12">
      <c r="A32" s="1" t="s">
        <v>24</v>
      </c>
      <c r="B32" s="6">
        <v>67565990.28028116</v>
      </c>
      <c r="C32" s="6">
        <v>31493025.249577798</v>
      </c>
      <c r="D32" s="6">
        <v>34162590.960971355</v>
      </c>
      <c r="E32" s="6"/>
      <c r="F32" s="6">
        <v>72177950.38915028</v>
      </c>
      <c r="G32" s="6">
        <v>18834666.652894482</v>
      </c>
      <c r="H32" s="6">
        <v>26412638.733234517</v>
      </c>
      <c r="I32" s="6"/>
      <c r="J32" s="6">
        <v>110019780.29923514</v>
      </c>
      <c r="K32" s="6">
        <v>27984836.82544273</v>
      </c>
      <c r="L32" s="6">
        <v>39065781.11523703</v>
      </c>
      <c r="M32" s="6"/>
      <c r="N32" s="6">
        <v>91193801.48429713</v>
      </c>
      <c r="O32" s="6">
        <v>38319384.17679352</v>
      </c>
      <c r="P32" s="6">
        <v>43932082.30257144</v>
      </c>
      <c r="Q32" s="6"/>
      <c r="R32" s="10">
        <v>76481821</v>
      </c>
      <c r="S32" s="10">
        <v>39665486</v>
      </c>
      <c r="T32" s="6">
        <v>66632442</v>
      </c>
      <c r="U32" s="6"/>
      <c r="V32" s="10">
        <v>164048358</v>
      </c>
      <c r="W32" s="10">
        <v>97497901</v>
      </c>
      <c r="X32" s="10">
        <v>22275074</v>
      </c>
      <c r="Y32" s="10"/>
      <c r="Z32" s="10">
        <v>176006524</v>
      </c>
      <c r="AA32" s="10">
        <v>103862474</v>
      </c>
      <c r="AB32" s="10">
        <v>64623377</v>
      </c>
      <c r="AC32" s="10"/>
      <c r="AD32" s="10">
        <v>133480581</v>
      </c>
      <c r="AE32" s="10">
        <v>107724207</v>
      </c>
      <c r="AF32" s="10">
        <v>51710813</v>
      </c>
      <c r="AG32" s="10"/>
      <c r="AH32" s="10">
        <v>38193402</v>
      </c>
      <c r="AI32" s="10">
        <v>17939690</v>
      </c>
      <c r="AJ32" s="10">
        <v>24287501</v>
      </c>
      <c r="AK32" s="10"/>
      <c r="AL32" s="10">
        <v>49379664</v>
      </c>
      <c r="AM32" s="10">
        <v>24784970</v>
      </c>
      <c r="AN32" s="10">
        <v>26358417</v>
      </c>
      <c r="AO32" s="10"/>
      <c r="AP32" s="10">
        <v>91196257</v>
      </c>
      <c r="AQ32" s="10">
        <v>35176562</v>
      </c>
      <c r="AR32" s="10">
        <v>30964083</v>
      </c>
      <c r="AS32" s="10"/>
      <c r="AT32" s="10">
        <v>97627900</v>
      </c>
      <c r="AU32" s="10">
        <v>45705194</v>
      </c>
      <c r="AV32" s="10">
        <v>43051694</v>
      </c>
      <c r="AW32" s="10"/>
      <c r="AX32" s="10">
        <v>105105190</v>
      </c>
      <c r="AY32" s="10">
        <v>56539991</v>
      </c>
      <c r="AZ32" s="10">
        <v>39859439</v>
      </c>
      <c r="BA32" s="10"/>
      <c r="BB32" s="10">
        <v>118966639</v>
      </c>
      <c r="BC32" s="10">
        <v>78263674</v>
      </c>
      <c r="BD32" s="10">
        <v>38433316</v>
      </c>
      <c r="BE32" s="10"/>
      <c r="BF32" s="10">
        <v>129657301</v>
      </c>
      <c r="BG32" s="10">
        <v>72648877</v>
      </c>
      <c r="BH32" s="10">
        <v>45705770</v>
      </c>
      <c r="BI32" s="10"/>
      <c r="BJ32" s="10">
        <v>238855299</v>
      </c>
      <c r="BK32" s="10">
        <v>69016528</v>
      </c>
      <c r="BL32" s="10">
        <v>59699944</v>
      </c>
      <c r="BM32" s="10"/>
      <c r="BN32" s="10">
        <v>325273585</v>
      </c>
      <c r="BO32" s="10">
        <v>120898881</v>
      </c>
      <c r="BP32" s="10">
        <v>146917483</v>
      </c>
    </row>
    <row r="33" spans="1:68" ht="12">
      <c r="A33" s="1" t="s">
        <v>25</v>
      </c>
      <c r="B33" s="6">
        <v>1306635.9546964008</v>
      </c>
      <c r="C33" s="6">
        <v>0</v>
      </c>
      <c r="D33" s="6">
        <v>0</v>
      </c>
      <c r="E33" s="6"/>
      <c r="F33" s="6">
        <v>15493.706972684595</v>
      </c>
      <c r="G33" s="6">
        <v>15493.706972684595</v>
      </c>
      <c r="H33" s="6">
        <v>0</v>
      </c>
      <c r="I33" s="6"/>
      <c r="J33" s="6">
        <v>92962.24183610757</v>
      </c>
      <c r="K33" s="6">
        <v>0</v>
      </c>
      <c r="L33" s="6">
        <v>0</v>
      </c>
      <c r="M33" s="6"/>
      <c r="N33" s="6">
        <v>176465.0591084921</v>
      </c>
      <c r="O33" s="6">
        <v>0</v>
      </c>
      <c r="P33" s="6">
        <v>128839.46970205601</v>
      </c>
      <c r="Q33" s="6"/>
      <c r="R33" s="10">
        <v>0</v>
      </c>
      <c r="S33" s="10">
        <v>0</v>
      </c>
      <c r="T33" s="6">
        <v>0</v>
      </c>
      <c r="U33" s="6"/>
      <c r="V33" s="10">
        <v>616998</v>
      </c>
      <c r="W33" s="10">
        <v>0</v>
      </c>
      <c r="X33" s="10">
        <v>0</v>
      </c>
      <c r="Y33" s="10"/>
      <c r="Z33" s="10">
        <v>0</v>
      </c>
      <c r="AA33" s="10">
        <v>0</v>
      </c>
      <c r="AB33" s="10">
        <v>0</v>
      </c>
      <c r="AC33" s="10"/>
      <c r="AD33" s="10">
        <v>0</v>
      </c>
      <c r="AE33" s="10">
        <v>0</v>
      </c>
      <c r="AF33" s="10">
        <v>0</v>
      </c>
      <c r="AG33" s="10"/>
      <c r="AH33" s="10">
        <v>0</v>
      </c>
      <c r="AI33" s="10">
        <v>0</v>
      </c>
      <c r="AJ33" s="10">
        <v>0</v>
      </c>
      <c r="AK33" s="10"/>
      <c r="AL33" s="10">
        <v>0</v>
      </c>
      <c r="AM33" s="10">
        <v>0</v>
      </c>
      <c r="AN33" s="10">
        <v>0</v>
      </c>
      <c r="AO33" s="10"/>
      <c r="AP33" s="10">
        <v>0</v>
      </c>
      <c r="AQ33" s="10">
        <v>0</v>
      </c>
      <c r="AR33" s="10">
        <v>0</v>
      </c>
      <c r="AS33" s="10"/>
      <c r="AT33" s="10">
        <v>0</v>
      </c>
      <c r="AU33" s="10">
        <v>0</v>
      </c>
      <c r="AV33" s="10">
        <v>0</v>
      </c>
      <c r="AW33" s="10"/>
      <c r="AX33" s="10">
        <v>0</v>
      </c>
      <c r="AY33" s="10">
        <v>0</v>
      </c>
      <c r="AZ33" s="10">
        <v>0</v>
      </c>
      <c r="BA33" s="10"/>
      <c r="BB33" s="10">
        <v>0</v>
      </c>
      <c r="BC33" s="10">
        <v>0</v>
      </c>
      <c r="BD33" s="10">
        <v>0</v>
      </c>
      <c r="BE33" s="10"/>
      <c r="BF33" s="10">
        <v>0</v>
      </c>
      <c r="BG33" s="10">
        <v>0</v>
      </c>
      <c r="BH33" s="10">
        <v>0</v>
      </c>
      <c r="BI33" s="10"/>
      <c r="BJ33" s="10">
        <v>783</v>
      </c>
      <c r="BK33" s="10">
        <v>782</v>
      </c>
      <c r="BL33" s="10">
        <v>0</v>
      </c>
      <c r="BM33" s="10"/>
      <c r="BN33" s="10">
        <v>284</v>
      </c>
      <c r="BO33" s="10">
        <v>284</v>
      </c>
      <c r="BP33" s="10">
        <v>0</v>
      </c>
    </row>
    <row r="34" spans="1:68" ht="12">
      <c r="A34" s="1" t="s">
        <v>26</v>
      </c>
      <c r="B34" s="6">
        <v>1341743661.782706</v>
      </c>
      <c r="C34" s="6">
        <v>916101576.7429129</v>
      </c>
      <c r="D34" s="6">
        <v>264060797.3061608</v>
      </c>
      <c r="E34" s="6"/>
      <c r="F34" s="6">
        <v>1366701957.8881044</v>
      </c>
      <c r="G34" s="6">
        <v>942759016.0463159</v>
      </c>
      <c r="H34" s="6">
        <v>367558243.4267948</v>
      </c>
      <c r="I34" s="6"/>
      <c r="J34" s="6">
        <v>1588642493.040743</v>
      </c>
      <c r="K34" s="6">
        <v>1011629163.2881777</v>
      </c>
      <c r="L34" s="6">
        <v>363924246.10204154</v>
      </c>
      <c r="M34" s="6"/>
      <c r="N34" s="6">
        <v>1648387716.589112</v>
      </c>
      <c r="O34" s="6">
        <v>1113746867.9471354</v>
      </c>
      <c r="P34" s="6">
        <v>375814726.76847756</v>
      </c>
      <c r="Q34" s="6"/>
      <c r="R34" s="6">
        <f>SUM(R25:R33)</f>
        <v>1796356823</v>
      </c>
      <c r="S34" s="6">
        <f>SUM(S25:S33)</f>
        <v>1240773994</v>
      </c>
      <c r="T34" s="6">
        <v>393040850</v>
      </c>
      <c r="U34" s="6"/>
      <c r="V34" s="6">
        <f aca="true" t="shared" si="7" ref="V34:AF34">SUM(V25:V33)</f>
        <v>2112881720</v>
      </c>
      <c r="W34" s="6">
        <f t="shared" si="7"/>
        <v>1433390893</v>
      </c>
      <c r="X34" s="6">
        <f t="shared" si="7"/>
        <v>449004274</v>
      </c>
      <c r="Y34" s="6"/>
      <c r="Z34" s="6">
        <f t="shared" si="7"/>
        <v>2275971968</v>
      </c>
      <c r="AA34" s="6">
        <f t="shared" si="7"/>
        <v>1574631755</v>
      </c>
      <c r="AB34" s="6">
        <f t="shared" si="7"/>
        <v>623553626</v>
      </c>
      <c r="AC34" s="6"/>
      <c r="AD34" s="6">
        <f t="shared" si="7"/>
        <v>2364934116</v>
      </c>
      <c r="AE34" s="6">
        <f t="shared" si="7"/>
        <v>1684200020</v>
      </c>
      <c r="AF34" s="6">
        <f t="shared" si="7"/>
        <v>566129852</v>
      </c>
      <c r="AG34" s="6"/>
      <c r="AH34" s="6">
        <f aca="true" t="shared" si="8" ref="AH34:AV34">SUM(AH25:AH33)</f>
        <v>2423031382</v>
      </c>
      <c r="AI34" s="6">
        <f t="shared" si="8"/>
        <v>1775701699</v>
      </c>
      <c r="AJ34" s="6">
        <f t="shared" si="8"/>
        <v>589270221</v>
      </c>
      <c r="AK34" s="6"/>
      <c r="AL34" s="6">
        <f t="shared" si="8"/>
        <v>2569727037</v>
      </c>
      <c r="AM34" s="6">
        <f t="shared" si="8"/>
        <v>1858019972</v>
      </c>
      <c r="AN34" s="6">
        <f t="shared" si="8"/>
        <v>549618434</v>
      </c>
      <c r="AO34" s="6"/>
      <c r="AP34" s="6">
        <f t="shared" si="8"/>
        <v>2595501397</v>
      </c>
      <c r="AQ34" s="6">
        <f t="shared" si="8"/>
        <v>1953601021</v>
      </c>
      <c r="AR34" s="6">
        <f t="shared" si="8"/>
        <v>664225839</v>
      </c>
      <c r="AS34" s="6"/>
      <c r="AT34" s="6">
        <f t="shared" si="8"/>
        <v>2579237198</v>
      </c>
      <c r="AU34" s="6">
        <f t="shared" si="8"/>
        <v>1933906849</v>
      </c>
      <c r="AV34" s="6">
        <f t="shared" si="8"/>
        <v>528224834</v>
      </c>
      <c r="AW34" s="6"/>
      <c r="AX34" s="6">
        <f>SUM(AX25:AX33)</f>
        <v>2395841415</v>
      </c>
      <c r="AY34" s="6">
        <f>SUM(AY25:AY33)</f>
        <v>1794674970</v>
      </c>
      <c r="AZ34" s="6">
        <f>SUM(AZ25:AZ33)</f>
        <v>500326191</v>
      </c>
      <c r="BA34" s="6"/>
      <c r="BB34" s="6">
        <f>SUM(BB25:BB33)</f>
        <v>2324682699</v>
      </c>
      <c r="BC34" s="6">
        <f>SUM(BC25:BC33)</f>
        <v>1782109081</v>
      </c>
      <c r="BD34" s="6">
        <f>SUM(BD25:BD33)</f>
        <v>485672034</v>
      </c>
      <c r="BE34" s="6"/>
      <c r="BF34" s="6">
        <f>SUM(BF25:BF33)</f>
        <v>2181323772</v>
      </c>
      <c r="BG34" s="6">
        <f>SUM(BG25:BG33)</f>
        <v>1623547665</v>
      </c>
      <c r="BH34" s="6">
        <f>SUM(BH25:BH33)</f>
        <v>472314431</v>
      </c>
      <c r="BI34" s="6"/>
      <c r="BJ34" s="6">
        <f>SUM(BJ25:BJ33)</f>
        <v>2231226622</v>
      </c>
      <c r="BK34" s="6">
        <f>SUM(BK25:BK33)</f>
        <v>1449671459</v>
      </c>
      <c r="BL34" s="6">
        <f>SUM(BL25:BL33)</f>
        <v>536338964</v>
      </c>
      <c r="BM34" s="6"/>
      <c r="BN34" s="6">
        <f>SUM(BN25:BN33)</f>
        <v>2415609403</v>
      </c>
      <c r="BO34" s="6">
        <f>SUM(BO25:BO33)</f>
        <v>1552209598</v>
      </c>
      <c r="BP34" s="6">
        <f>SUM(BP25:BP33)</f>
        <v>682508887</v>
      </c>
    </row>
    <row r="35" spans="1:68" ht="12">
      <c r="A35" s="11" t="s">
        <v>28</v>
      </c>
      <c r="B35" s="6">
        <v>0</v>
      </c>
      <c r="C35" s="6">
        <v>0</v>
      </c>
      <c r="D35" s="6">
        <v>0</v>
      </c>
      <c r="E35" s="6"/>
      <c r="F35" s="6">
        <v>0</v>
      </c>
      <c r="G35" s="6">
        <v>0</v>
      </c>
      <c r="H35" s="6">
        <v>0</v>
      </c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  <c r="Q35" s="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ht="12">
      <c r="A36" s="1" t="s">
        <v>17</v>
      </c>
      <c r="B36" s="6">
        <v>560300991.0807893</v>
      </c>
      <c r="C36" s="6">
        <v>535372133.0186389</v>
      </c>
      <c r="D36" s="6">
        <v>20123226.616122752</v>
      </c>
      <c r="E36" s="6"/>
      <c r="F36" s="6">
        <v>557860215.7756925</v>
      </c>
      <c r="G36" s="6">
        <v>533909010.6235184</v>
      </c>
      <c r="H36" s="6">
        <v>16700666.745856725</v>
      </c>
      <c r="I36" s="6"/>
      <c r="J36" s="6">
        <v>137613917.48051667</v>
      </c>
      <c r="K36" s="6">
        <v>130244284.11326933</v>
      </c>
      <c r="L36" s="6">
        <v>16516653.152711142</v>
      </c>
      <c r="M36" s="6"/>
      <c r="N36" s="6">
        <v>85474679.66760834</v>
      </c>
      <c r="O36" s="6">
        <v>80123992.52170411</v>
      </c>
      <c r="P36" s="6">
        <v>5040937.989020126</v>
      </c>
      <c r="Q36" s="6"/>
      <c r="R36" s="10">
        <v>123910920</v>
      </c>
      <c r="S36" s="10">
        <v>113584953</v>
      </c>
      <c r="T36" s="6">
        <v>3917986</v>
      </c>
      <c r="U36" s="6"/>
      <c r="V36" s="10">
        <v>136864021</v>
      </c>
      <c r="W36" s="10">
        <v>122873323</v>
      </c>
      <c r="X36" s="10">
        <v>7380905</v>
      </c>
      <c r="Y36" s="10"/>
      <c r="Z36" s="10">
        <v>136847419</v>
      </c>
      <c r="AA36" s="10">
        <v>126317089</v>
      </c>
      <c r="AB36" s="10">
        <v>13607170</v>
      </c>
      <c r="AC36" s="10"/>
      <c r="AD36" s="10">
        <v>148384885</v>
      </c>
      <c r="AE36" s="10">
        <v>137174605</v>
      </c>
      <c r="AF36" s="10">
        <v>6053951</v>
      </c>
      <c r="AG36" s="10"/>
      <c r="AH36" s="10">
        <v>154283247</v>
      </c>
      <c r="AI36" s="10">
        <v>143295931</v>
      </c>
      <c r="AJ36" s="10">
        <v>8513847</v>
      </c>
      <c r="AK36" s="10"/>
      <c r="AL36" s="10">
        <v>161703617</v>
      </c>
      <c r="AM36" s="10">
        <v>146537948</v>
      </c>
      <c r="AN36" s="10">
        <v>7906551</v>
      </c>
      <c r="AO36" s="10"/>
      <c r="AP36" s="10">
        <v>171041099</v>
      </c>
      <c r="AQ36" s="10">
        <v>162084203</v>
      </c>
      <c r="AR36" s="10">
        <v>11122509</v>
      </c>
      <c r="AS36" s="10"/>
      <c r="AT36" s="10">
        <v>171085729</v>
      </c>
      <c r="AU36" s="10">
        <v>161443320</v>
      </c>
      <c r="AV36" s="10">
        <v>8177536</v>
      </c>
      <c r="AW36" s="10"/>
      <c r="AX36" s="10">
        <v>175328567</v>
      </c>
      <c r="AY36" s="10">
        <v>164664817</v>
      </c>
      <c r="AZ36" s="10">
        <v>7945594</v>
      </c>
      <c r="BA36" s="10"/>
      <c r="BB36" s="10">
        <v>162951932</v>
      </c>
      <c r="BC36" s="10">
        <v>153034076</v>
      </c>
      <c r="BD36" s="10">
        <v>7760963</v>
      </c>
      <c r="BE36" s="10"/>
      <c r="BF36" s="10">
        <v>154322811</v>
      </c>
      <c r="BG36" s="10">
        <v>146817860</v>
      </c>
      <c r="BH36" s="10">
        <v>8786454</v>
      </c>
      <c r="BI36" s="10"/>
      <c r="BJ36" s="10">
        <v>144978399</v>
      </c>
      <c r="BK36" s="10">
        <v>138228924</v>
      </c>
      <c r="BL36" s="10">
        <v>5510433</v>
      </c>
      <c r="BM36" s="10"/>
      <c r="BN36" s="10">
        <v>132517216</v>
      </c>
      <c r="BO36" s="10">
        <v>128498833</v>
      </c>
      <c r="BP36" s="10">
        <v>4174060</v>
      </c>
    </row>
    <row r="37" spans="1:68" ht="12">
      <c r="A37" s="1" t="s">
        <v>18</v>
      </c>
      <c r="B37" s="6">
        <v>69378753.99608526</v>
      </c>
      <c r="C37" s="6">
        <v>36797037.603226826</v>
      </c>
      <c r="D37" s="6">
        <v>24086516.85973547</v>
      </c>
      <c r="E37" s="6"/>
      <c r="F37" s="6">
        <v>60553538.504444115</v>
      </c>
      <c r="G37" s="6">
        <v>35618999.4164037</v>
      </c>
      <c r="H37" s="6">
        <v>27306625.62555842</v>
      </c>
      <c r="I37" s="6"/>
      <c r="J37" s="6">
        <v>54754192.338878356</v>
      </c>
      <c r="K37" s="6">
        <v>33628471.235933006</v>
      </c>
      <c r="L37" s="6">
        <v>22051986.55146235</v>
      </c>
      <c r="M37" s="6"/>
      <c r="N37" s="6">
        <v>52745503.98446498</v>
      </c>
      <c r="O37" s="6">
        <v>32108312.890247744</v>
      </c>
      <c r="P37" s="6">
        <v>17621012.565396354</v>
      </c>
      <c r="Q37" s="6"/>
      <c r="R37" s="10">
        <v>54809535</v>
      </c>
      <c r="S37" s="10">
        <v>32725902</v>
      </c>
      <c r="T37" s="6">
        <v>17105669</v>
      </c>
      <c r="U37" s="6"/>
      <c r="V37" s="10">
        <v>53139869</v>
      </c>
      <c r="W37" s="10">
        <v>32675141</v>
      </c>
      <c r="X37" s="10">
        <v>19081720</v>
      </c>
      <c r="Y37" s="10"/>
      <c r="Z37" s="10">
        <v>46590277</v>
      </c>
      <c r="AA37" s="10">
        <v>29559495</v>
      </c>
      <c r="AB37" s="10">
        <v>15686078</v>
      </c>
      <c r="AC37" s="10"/>
      <c r="AD37" s="10">
        <v>49435645</v>
      </c>
      <c r="AE37" s="10">
        <v>31320791</v>
      </c>
      <c r="AF37" s="10">
        <v>15837213</v>
      </c>
      <c r="AG37" s="10"/>
      <c r="AH37" s="10">
        <v>24062996</v>
      </c>
      <c r="AI37" s="10">
        <v>12547031</v>
      </c>
      <c r="AJ37" s="10">
        <v>14006844</v>
      </c>
      <c r="AK37" s="10"/>
      <c r="AL37" s="10">
        <v>23127279</v>
      </c>
      <c r="AM37" s="10">
        <v>12741213</v>
      </c>
      <c r="AN37" s="10">
        <v>12416673</v>
      </c>
      <c r="AO37" s="10"/>
      <c r="AP37" s="10">
        <v>21661152</v>
      </c>
      <c r="AQ37" s="10">
        <v>12060007</v>
      </c>
      <c r="AR37" s="10">
        <v>9218439</v>
      </c>
      <c r="AS37" s="10"/>
      <c r="AT37" s="10">
        <v>17935844</v>
      </c>
      <c r="AU37" s="10">
        <v>9819351</v>
      </c>
      <c r="AV37" s="10">
        <v>8797295</v>
      </c>
      <c r="AW37" s="10"/>
      <c r="AX37" s="10">
        <v>16589342</v>
      </c>
      <c r="AY37" s="10">
        <v>7913964</v>
      </c>
      <c r="AZ37" s="10">
        <v>6925903</v>
      </c>
      <c r="BA37" s="10"/>
      <c r="BB37" s="10">
        <v>15867465</v>
      </c>
      <c r="BC37" s="10">
        <v>7888128</v>
      </c>
      <c r="BD37" s="10">
        <v>7839100</v>
      </c>
      <c r="BE37" s="10"/>
      <c r="BF37" s="10">
        <v>13693365</v>
      </c>
      <c r="BG37" s="10">
        <v>8554147</v>
      </c>
      <c r="BH37" s="10">
        <v>7342963</v>
      </c>
      <c r="BI37" s="10"/>
      <c r="BJ37" s="10">
        <v>12764496</v>
      </c>
      <c r="BK37" s="10">
        <v>8462935</v>
      </c>
      <c r="BL37" s="10">
        <v>5200567</v>
      </c>
      <c r="BM37" s="10"/>
      <c r="BN37" s="10">
        <v>11991900</v>
      </c>
      <c r="BO37" s="10">
        <v>6881001</v>
      </c>
      <c r="BP37" s="10">
        <v>4142449</v>
      </c>
    </row>
    <row r="38" spans="1:68" ht="12">
      <c r="A38" s="1" t="s">
        <v>19</v>
      </c>
      <c r="B38" s="6">
        <v>422437469.9809427</v>
      </c>
      <c r="C38" s="6">
        <v>194550346.80080774</v>
      </c>
      <c r="D38" s="6">
        <v>138646986.21576536</v>
      </c>
      <c r="E38" s="6"/>
      <c r="F38" s="6">
        <v>505924277.0894555</v>
      </c>
      <c r="G38" s="6">
        <v>244495860.5979538</v>
      </c>
      <c r="H38" s="6">
        <v>173667412.08612436</v>
      </c>
      <c r="I38" s="6"/>
      <c r="J38" s="6">
        <v>548723215.254071</v>
      </c>
      <c r="K38" s="6">
        <v>245922727.71875823</v>
      </c>
      <c r="L38" s="6">
        <v>218858888.4814618</v>
      </c>
      <c r="M38" s="6"/>
      <c r="N38" s="6">
        <v>647955179.2880125</v>
      </c>
      <c r="O38" s="6">
        <v>304127150.65564203</v>
      </c>
      <c r="P38" s="6">
        <v>260114400.88417423</v>
      </c>
      <c r="Q38" s="6"/>
      <c r="R38" s="10">
        <v>701810038</v>
      </c>
      <c r="S38" s="10">
        <v>320180456</v>
      </c>
      <c r="T38" s="6">
        <v>281941784</v>
      </c>
      <c r="U38" s="6"/>
      <c r="V38" s="10">
        <v>714464017</v>
      </c>
      <c r="W38" s="10">
        <v>341609798</v>
      </c>
      <c r="X38" s="10">
        <v>293335820</v>
      </c>
      <c r="Y38" s="10"/>
      <c r="Z38" s="10">
        <v>826475453</v>
      </c>
      <c r="AA38" s="10">
        <v>337479919</v>
      </c>
      <c r="AB38" s="10">
        <v>329269231</v>
      </c>
      <c r="AC38" s="10"/>
      <c r="AD38" s="10">
        <v>767773180</v>
      </c>
      <c r="AE38" s="10">
        <v>319287566</v>
      </c>
      <c r="AF38" s="10">
        <v>365918751</v>
      </c>
      <c r="AG38" s="10"/>
      <c r="AH38" s="10">
        <v>723246169</v>
      </c>
      <c r="AI38" s="10">
        <v>314223803</v>
      </c>
      <c r="AJ38" s="10">
        <v>397300611</v>
      </c>
      <c r="AK38" s="10"/>
      <c r="AL38" s="10">
        <v>741768116</v>
      </c>
      <c r="AM38" s="10">
        <v>338652329</v>
      </c>
      <c r="AN38" s="10">
        <v>404607088</v>
      </c>
      <c r="AO38" s="10"/>
      <c r="AP38" s="10">
        <v>789989472</v>
      </c>
      <c r="AQ38" s="10">
        <v>343252875</v>
      </c>
      <c r="AR38" s="10">
        <v>396889635</v>
      </c>
      <c r="AS38" s="10"/>
      <c r="AT38" s="10">
        <v>781965213</v>
      </c>
      <c r="AU38" s="10">
        <v>333849627</v>
      </c>
      <c r="AV38" s="10">
        <v>355875353</v>
      </c>
      <c r="AW38" s="10"/>
      <c r="AX38" s="10">
        <v>779164722</v>
      </c>
      <c r="AY38" s="10">
        <v>357889273</v>
      </c>
      <c r="AZ38" s="10">
        <v>386984827</v>
      </c>
      <c r="BA38" s="10"/>
      <c r="BB38" s="10">
        <v>727949160</v>
      </c>
      <c r="BC38" s="10">
        <v>328881145</v>
      </c>
      <c r="BD38" s="10">
        <v>400075807</v>
      </c>
      <c r="BE38" s="10"/>
      <c r="BF38" s="10">
        <v>751276031</v>
      </c>
      <c r="BG38" s="10">
        <v>349514490</v>
      </c>
      <c r="BH38" s="10">
        <v>362967666</v>
      </c>
      <c r="BI38" s="10"/>
      <c r="BJ38" s="10">
        <v>727137984</v>
      </c>
      <c r="BK38" s="10">
        <v>401341888</v>
      </c>
      <c r="BL38" s="10">
        <v>390807079</v>
      </c>
      <c r="BM38" s="10"/>
      <c r="BN38" s="10">
        <v>604490765</v>
      </c>
      <c r="BO38" s="10">
        <v>344075319</v>
      </c>
      <c r="BP38" s="10">
        <v>348320402</v>
      </c>
    </row>
    <row r="39" spans="1:68" ht="12">
      <c r="A39" s="1" t="s">
        <v>20</v>
      </c>
      <c r="B39" s="6">
        <v>145050018.8506768</v>
      </c>
      <c r="C39" s="6">
        <v>97946050.91232112</v>
      </c>
      <c r="D39" s="6">
        <v>14014574.413692305</v>
      </c>
      <c r="E39" s="6"/>
      <c r="F39" s="6">
        <v>137698254.89213797</v>
      </c>
      <c r="G39" s="6">
        <v>110124621.0497503</v>
      </c>
      <c r="H39" s="6">
        <v>30428607.580554366</v>
      </c>
      <c r="I39" s="6"/>
      <c r="J39" s="6">
        <v>139850124.20788422</v>
      </c>
      <c r="K39" s="6">
        <v>112559973.55740677</v>
      </c>
      <c r="L39" s="6">
        <v>19609145.418769076</v>
      </c>
      <c r="M39" s="6"/>
      <c r="N39" s="6">
        <v>141602567.30724537</v>
      </c>
      <c r="O39" s="6">
        <v>117749965.65561621</v>
      </c>
      <c r="P39" s="6">
        <v>19251620.899977792</v>
      </c>
      <c r="Q39" s="6"/>
      <c r="R39" s="10">
        <v>149056931</v>
      </c>
      <c r="S39" s="10">
        <v>118123562</v>
      </c>
      <c r="T39" s="6">
        <v>15070875</v>
      </c>
      <c r="U39" s="6"/>
      <c r="V39" s="10">
        <v>153990666</v>
      </c>
      <c r="W39" s="10">
        <v>124669852</v>
      </c>
      <c r="X39" s="10">
        <v>20676214</v>
      </c>
      <c r="Y39" s="10"/>
      <c r="Z39" s="10">
        <v>152199403</v>
      </c>
      <c r="AA39" s="10">
        <v>125671876</v>
      </c>
      <c r="AB39" s="10">
        <v>24259129</v>
      </c>
      <c r="AC39" s="10"/>
      <c r="AD39" s="10">
        <v>154754366</v>
      </c>
      <c r="AE39" s="10">
        <v>128299251</v>
      </c>
      <c r="AF39" s="10">
        <v>17741441</v>
      </c>
      <c r="AG39" s="10"/>
      <c r="AH39" s="10">
        <v>151486446</v>
      </c>
      <c r="AI39" s="10">
        <v>125700912</v>
      </c>
      <c r="AJ39" s="10">
        <v>18054719</v>
      </c>
      <c r="AK39" s="10"/>
      <c r="AL39" s="10">
        <v>158632163</v>
      </c>
      <c r="AM39" s="10">
        <v>135613078</v>
      </c>
      <c r="AN39" s="10">
        <v>20430538</v>
      </c>
      <c r="AO39" s="10"/>
      <c r="AP39" s="10">
        <v>159421121</v>
      </c>
      <c r="AQ39" s="10">
        <v>137012651</v>
      </c>
      <c r="AR39" s="10">
        <v>17260676</v>
      </c>
      <c r="AS39" s="10"/>
      <c r="AT39" s="10">
        <v>156549391</v>
      </c>
      <c r="AU39" s="10">
        <v>135073120</v>
      </c>
      <c r="AV39" s="10">
        <v>15944743</v>
      </c>
      <c r="AW39" s="10"/>
      <c r="AX39" s="10">
        <v>150546824</v>
      </c>
      <c r="AY39" s="10">
        <v>127696234</v>
      </c>
      <c r="AZ39" s="10">
        <v>17513929</v>
      </c>
      <c r="BA39" s="10"/>
      <c r="BB39" s="10">
        <v>149555057</v>
      </c>
      <c r="BC39" s="10">
        <v>128134814</v>
      </c>
      <c r="BD39" s="10">
        <v>23001674</v>
      </c>
      <c r="BE39" s="10"/>
      <c r="BF39" s="10">
        <v>139736928</v>
      </c>
      <c r="BG39" s="10">
        <v>118560307</v>
      </c>
      <c r="BH39" s="10">
        <v>16478362</v>
      </c>
      <c r="BI39" s="10"/>
      <c r="BJ39" s="10">
        <v>135481154</v>
      </c>
      <c r="BK39" s="10">
        <v>117711838</v>
      </c>
      <c r="BL39" s="10">
        <v>17649109</v>
      </c>
      <c r="BM39" s="10"/>
      <c r="BN39" s="10">
        <v>117602744</v>
      </c>
      <c r="BO39" s="10">
        <v>101147411</v>
      </c>
      <c r="BP39" s="10">
        <v>19678903</v>
      </c>
    </row>
    <row r="40" spans="1:68" ht="12">
      <c r="A40" s="1" t="s">
        <v>21</v>
      </c>
      <c r="B40" s="6">
        <v>175597927.97492087</v>
      </c>
      <c r="C40" s="6">
        <v>63405929.95811535</v>
      </c>
      <c r="D40" s="6">
        <v>63273200.53504935</v>
      </c>
      <c r="E40" s="6"/>
      <c r="F40" s="6">
        <v>227430058.8244408</v>
      </c>
      <c r="G40" s="6">
        <v>74588254.7372009</v>
      </c>
      <c r="H40" s="6">
        <v>87927819.98378326</v>
      </c>
      <c r="I40" s="6"/>
      <c r="J40" s="6">
        <v>287251829.54856503</v>
      </c>
      <c r="K40" s="6">
        <v>73679548.82325296</v>
      </c>
      <c r="L40" s="6">
        <v>117437289.22102806</v>
      </c>
      <c r="M40" s="6"/>
      <c r="N40" s="6">
        <v>333272924.74706525</v>
      </c>
      <c r="O40" s="6">
        <v>96477869.82187402</v>
      </c>
      <c r="P40" s="6">
        <v>166432400.44002128</v>
      </c>
      <c r="Q40" s="6"/>
      <c r="R40" s="10">
        <v>365860452</v>
      </c>
      <c r="S40" s="10">
        <v>107303515</v>
      </c>
      <c r="T40" s="6">
        <v>182306408</v>
      </c>
      <c r="U40" s="6"/>
      <c r="V40" s="10">
        <v>477909780</v>
      </c>
      <c r="W40" s="10">
        <v>206178138</v>
      </c>
      <c r="X40" s="10">
        <v>205572633</v>
      </c>
      <c r="Y40" s="10"/>
      <c r="Z40" s="10">
        <v>454545015</v>
      </c>
      <c r="AA40" s="10">
        <v>187845119</v>
      </c>
      <c r="AB40" s="10">
        <v>216110254</v>
      </c>
      <c r="AC40" s="10"/>
      <c r="AD40" s="10">
        <v>497092004</v>
      </c>
      <c r="AE40" s="10">
        <v>203696368</v>
      </c>
      <c r="AF40" s="10">
        <v>229908599</v>
      </c>
      <c r="AG40" s="10"/>
      <c r="AH40" s="10">
        <v>501182768</v>
      </c>
      <c r="AI40" s="10">
        <v>206659201</v>
      </c>
      <c r="AJ40" s="10">
        <v>271466696</v>
      </c>
      <c r="AK40" s="10"/>
      <c r="AL40" s="10">
        <v>539756514</v>
      </c>
      <c r="AM40" s="10">
        <v>221442911</v>
      </c>
      <c r="AN40" s="10">
        <v>291156238</v>
      </c>
      <c r="AO40" s="10"/>
      <c r="AP40" s="10">
        <v>541671089</v>
      </c>
      <c r="AQ40" s="10">
        <v>223013222</v>
      </c>
      <c r="AR40" s="10">
        <v>313193549</v>
      </c>
      <c r="AS40" s="10"/>
      <c r="AT40" s="10">
        <v>531612707</v>
      </c>
      <c r="AU40" s="10">
        <v>186824377</v>
      </c>
      <c r="AV40" s="10">
        <v>265905551</v>
      </c>
      <c r="AW40" s="10"/>
      <c r="AX40" s="10">
        <v>475709019</v>
      </c>
      <c r="AY40" s="10">
        <v>170875988</v>
      </c>
      <c r="AZ40" s="10">
        <v>280961186</v>
      </c>
      <c r="BA40" s="10"/>
      <c r="BB40" s="10">
        <v>448100376</v>
      </c>
      <c r="BC40" s="10">
        <v>170167772</v>
      </c>
      <c r="BD40" s="10">
        <v>267119140</v>
      </c>
      <c r="BE40" s="10"/>
      <c r="BF40" s="10">
        <v>392395204</v>
      </c>
      <c r="BG40" s="10">
        <v>146039686</v>
      </c>
      <c r="BH40" s="10">
        <v>251854390</v>
      </c>
      <c r="BI40" s="10"/>
      <c r="BJ40" s="10">
        <v>337634646</v>
      </c>
      <c r="BK40" s="10">
        <v>121658288</v>
      </c>
      <c r="BL40" s="10">
        <v>270103533</v>
      </c>
      <c r="BM40" s="10"/>
      <c r="BN40" s="10">
        <v>269927300</v>
      </c>
      <c r="BO40" s="10">
        <v>133917164</v>
      </c>
      <c r="BP40" s="10">
        <v>233360590</v>
      </c>
    </row>
    <row r="41" spans="1:68" ht="12">
      <c r="A41" s="1" t="s">
        <v>22</v>
      </c>
      <c r="B41" s="6">
        <v>116955279.99710785</v>
      </c>
      <c r="C41" s="6">
        <v>115463236.01563832</v>
      </c>
      <c r="D41" s="6">
        <v>1325228.4030636223</v>
      </c>
      <c r="E41" s="6"/>
      <c r="F41" s="6">
        <v>112024665.98150052</v>
      </c>
      <c r="G41" s="6">
        <v>110505766.24127834</v>
      </c>
      <c r="H41" s="6">
        <v>1515800.9988276428</v>
      </c>
      <c r="I41" s="6"/>
      <c r="J41" s="6">
        <v>106797037.60322683</v>
      </c>
      <c r="K41" s="6">
        <v>105334638.24776503</v>
      </c>
      <c r="L41" s="6">
        <v>1080014.667375934</v>
      </c>
      <c r="M41" s="6"/>
      <c r="N41" s="6">
        <v>104767873.28213523</v>
      </c>
      <c r="O41" s="6">
        <v>103440489.18797483</v>
      </c>
      <c r="P41" s="6">
        <v>472316.87729500537</v>
      </c>
      <c r="Q41" s="6"/>
      <c r="R41" s="10">
        <v>105614715</v>
      </c>
      <c r="S41" s="10">
        <v>103986634</v>
      </c>
      <c r="T41" s="6">
        <v>1287578</v>
      </c>
      <c r="U41" s="6"/>
      <c r="V41" s="10">
        <v>101177465</v>
      </c>
      <c r="W41" s="10">
        <v>100093358</v>
      </c>
      <c r="X41" s="10">
        <v>1742728</v>
      </c>
      <c r="Y41" s="10"/>
      <c r="Z41" s="10">
        <v>108211139</v>
      </c>
      <c r="AA41" s="10">
        <v>104675989</v>
      </c>
      <c r="AB41" s="10">
        <v>834232</v>
      </c>
      <c r="AC41" s="10"/>
      <c r="AD41" s="10">
        <v>115154622</v>
      </c>
      <c r="AE41" s="10">
        <v>109293951</v>
      </c>
      <c r="AF41" s="10">
        <v>2872328</v>
      </c>
      <c r="AG41" s="10"/>
      <c r="AH41" s="10">
        <v>119995867</v>
      </c>
      <c r="AI41" s="10">
        <v>118871242</v>
      </c>
      <c r="AJ41" s="10">
        <v>5815811</v>
      </c>
      <c r="AK41" s="10"/>
      <c r="AL41" s="10">
        <v>134292705</v>
      </c>
      <c r="AM41" s="10">
        <v>132516265</v>
      </c>
      <c r="AN41" s="10">
        <v>1164417</v>
      </c>
      <c r="AO41" s="10"/>
      <c r="AP41" s="10">
        <v>142579205</v>
      </c>
      <c r="AQ41" s="10">
        <v>141470202</v>
      </c>
      <c r="AR41" s="10">
        <v>1918631</v>
      </c>
      <c r="AS41" s="10"/>
      <c r="AT41" s="10">
        <v>131177793</v>
      </c>
      <c r="AU41" s="10">
        <v>129536944</v>
      </c>
      <c r="AV41" s="10">
        <v>1136450</v>
      </c>
      <c r="AW41" s="10"/>
      <c r="AX41" s="10">
        <v>119563239</v>
      </c>
      <c r="AY41" s="10">
        <v>116480382</v>
      </c>
      <c r="AZ41" s="10">
        <v>552516</v>
      </c>
      <c r="BA41" s="10"/>
      <c r="BB41" s="10">
        <v>121494452</v>
      </c>
      <c r="BC41" s="10">
        <v>118570333</v>
      </c>
      <c r="BD41" s="10">
        <v>378246</v>
      </c>
      <c r="BE41" s="10"/>
      <c r="BF41" s="10">
        <v>114288536</v>
      </c>
      <c r="BG41" s="10">
        <v>111347120</v>
      </c>
      <c r="BH41" s="10">
        <v>955243</v>
      </c>
      <c r="BI41" s="10"/>
      <c r="BJ41" s="10">
        <v>105400451</v>
      </c>
      <c r="BK41" s="10">
        <v>101095844</v>
      </c>
      <c r="BL41" s="10">
        <v>2700637</v>
      </c>
      <c r="BM41" s="10"/>
      <c r="BN41" s="10">
        <v>95802253</v>
      </c>
      <c r="BO41" s="10">
        <v>93588685</v>
      </c>
      <c r="BP41" s="10">
        <v>6658447</v>
      </c>
    </row>
    <row r="42" spans="1:68" ht="12">
      <c r="A42" s="1" t="s">
        <v>23</v>
      </c>
      <c r="B42" s="6">
        <v>28911257.211029455</v>
      </c>
      <c r="C42" s="6">
        <v>25039379.838555574</v>
      </c>
      <c r="D42" s="6">
        <v>33053.24154172713</v>
      </c>
      <c r="E42" s="6"/>
      <c r="F42" s="6">
        <v>40482474.0351294</v>
      </c>
      <c r="G42" s="6">
        <v>29930743.1298321</v>
      </c>
      <c r="H42" s="6">
        <v>3118883.213601409</v>
      </c>
      <c r="I42" s="6"/>
      <c r="J42" s="6">
        <v>16053856.125437051</v>
      </c>
      <c r="K42" s="6">
        <v>9029629.132300764</v>
      </c>
      <c r="L42" s="6">
        <v>5920610.245471964</v>
      </c>
      <c r="M42" s="6"/>
      <c r="N42" s="6">
        <v>7401046.858134454</v>
      </c>
      <c r="O42" s="6">
        <v>5500934.270530453</v>
      </c>
      <c r="P42" s="6">
        <v>2309966.585238629</v>
      </c>
      <c r="Q42" s="6"/>
      <c r="R42" s="10">
        <v>9608718</v>
      </c>
      <c r="S42" s="10">
        <v>7526399</v>
      </c>
      <c r="T42" s="6">
        <v>1745772</v>
      </c>
      <c r="U42" s="6"/>
      <c r="V42" s="10">
        <v>11154705</v>
      </c>
      <c r="W42" s="10">
        <v>8642232</v>
      </c>
      <c r="X42" s="10">
        <v>1729998</v>
      </c>
      <c r="Y42" s="10"/>
      <c r="Z42" s="10">
        <v>11001364</v>
      </c>
      <c r="AA42" s="10">
        <v>8469038</v>
      </c>
      <c r="AB42" s="10">
        <v>1854245</v>
      </c>
      <c r="AC42" s="10"/>
      <c r="AD42" s="10">
        <v>12057002</v>
      </c>
      <c r="AE42" s="10">
        <v>9672275</v>
      </c>
      <c r="AF42" s="10">
        <v>1794725</v>
      </c>
      <c r="AG42" s="10"/>
      <c r="AH42" s="10">
        <v>11596929</v>
      </c>
      <c r="AI42" s="10">
        <v>9496201</v>
      </c>
      <c r="AJ42" s="10">
        <v>1628285</v>
      </c>
      <c r="AK42" s="10"/>
      <c r="AL42" s="10">
        <v>12045821</v>
      </c>
      <c r="AM42" s="10">
        <v>9484216</v>
      </c>
      <c r="AN42" s="10">
        <v>1608419</v>
      </c>
      <c r="AO42" s="10"/>
      <c r="AP42" s="10">
        <v>12602739</v>
      </c>
      <c r="AQ42" s="10">
        <v>10794699</v>
      </c>
      <c r="AR42" s="10">
        <v>1764133</v>
      </c>
      <c r="AS42" s="10"/>
      <c r="AT42" s="10">
        <v>12266891</v>
      </c>
      <c r="AU42" s="10">
        <v>10734332</v>
      </c>
      <c r="AV42" s="10">
        <v>1055759</v>
      </c>
      <c r="AW42" s="10"/>
      <c r="AX42" s="10">
        <v>11406986</v>
      </c>
      <c r="AY42" s="10">
        <v>9583136</v>
      </c>
      <c r="AZ42" s="10">
        <v>1066726</v>
      </c>
      <c r="BA42" s="10"/>
      <c r="BB42" s="10">
        <v>10443214</v>
      </c>
      <c r="BC42" s="10">
        <v>9261299</v>
      </c>
      <c r="BD42" s="10">
        <v>1067407</v>
      </c>
      <c r="BE42" s="10"/>
      <c r="BF42" s="10">
        <v>9500108</v>
      </c>
      <c r="BG42" s="10">
        <v>8243798</v>
      </c>
      <c r="BH42" s="10">
        <v>923889</v>
      </c>
      <c r="BI42" s="10"/>
      <c r="BJ42" s="10">
        <v>12354072</v>
      </c>
      <c r="BK42" s="10">
        <v>8432315</v>
      </c>
      <c r="BL42" s="10">
        <v>1210529</v>
      </c>
      <c r="BM42" s="10"/>
      <c r="BN42" s="10">
        <v>8037856</v>
      </c>
      <c r="BO42" s="10">
        <v>7242892</v>
      </c>
      <c r="BP42" s="10">
        <v>3514257</v>
      </c>
    </row>
    <row r="43" spans="1:68" ht="12">
      <c r="A43" s="1" t="s">
        <v>24</v>
      </c>
      <c r="B43" s="6">
        <v>6462941.635205834</v>
      </c>
      <c r="C43" s="6">
        <v>2345230.778765358</v>
      </c>
      <c r="D43" s="6">
        <v>430725.05384063174</v>
      </c>
      <c r="E43" s="6"/>
      <c r="F43" s="6">
        <v>10181947.765549226</v>
      </c>
      <c r="G43" s="6">
        <v>2584350.32304379</v>
      </c>
      <c r="H43" s="6">
        <v>3401901.5943024475</v>
      </c>
      <c r="I43" s="6"/>
      <c r="J43" s="6">
        <v>4554839.975829817</v>
      </c>
      <c r="K43" s="6">
        <v>1099898.2579908792</v>
      </c>
      <c r="L43" s="6">
        <v>4660300.474623891</v>
      </c>
      <c r="M43" s="6"/>
      <c r="N43" s="6">
        <v>3729642.043723241</v>
      </c>
      <c r="O43" s="6">
        <v>1689543.8136210344</v>
      </c>
      <c r="P43" s="6">
        <v>2563494.2440878595</v>
      </c>
      <c r="Q43" s="6"/>
      <c r="R43" s="10">
        <v>10423357</v>
      </c>
      <c r="S43" s="10">
        <v>4773378</v>
      </c>
      <c r="T43" s="6">
        <v>2533560</v>
      </c>
      <c r="U43" s="6"/>
      <c r="V43" s="10">
        <v>7607940</v>
      </c>
      <c r="W43" s="10">
        <v>4098395</v>
      </c>
      <c r="X43" s="10">
        <v>1775637</v>
      </c>
      <c r="Y43" s="10"/>
      <c r="Z43" s="10">
        <v>4487315</v>
      </c>
      <c r="AA43" s="10">
        <v>2307535</v>
      </c>
      <c r="AB43" s="10">
        <v>4456273</v>
      </c>
      <c r="AC43" s="10"/>
      <c r="AD43" s="10">
        <v>5454029</v>
      </c>
      <c r="AE43" s="10">
        <v>2633559</v>
      </c>
      <c r="AF43" s="10">
        <v>1907525</v>
      </c>
      <c r="AG43" s="10"/>
      <c r="AH43" s="10">
        <v>5565826</v>
      </c>
      <c r="AI43" s="10">
        <v>1590502</v>
      </c>
      <c r="AJ43" s="10">
        <v>1518576</v>
      </c>
      <c r="AK43" s="10"/>
      <c r="AL43" s="10">
        <v>5322307</v>
      </c>
      <c r="AM43" s="10">
        <v>1254181</v>
      </c>
      <c r="AN43" s="10">
        <v>3421630</v>
      </c>
      <c r="AO43" s="10"/>
      <c r="AP43" s="10">
        <v>5365960</v>
      </c>
      <c r="AQ43" s="10">
        <v>1683896</v>
      </c>
      <c r="AR43" s="10">
        <v>3558247</v>
      </c>
      <c r="AS43" s="10"/>
      <c r="AT43" s="10">
        <v>3814984</v>
      </c>
      <c r="AU43" s="10">
        <v>855710</v>
      </c>
      <c r="AV43" s="10">
        <v>3885554</v>
      </c>
      <c r="AW43" s="10"/>
      <c r="AX43" s="10">
        <v>6586387</v>
      </c>
      <c r="AY43" s="10">
        <v>3759601</v>
      </c>
      <c r="AZ43" s="10">
        <v>2207901</v>
      </c>
      <c r="BA43" s="10"/>
      <c r="BB43" s="10">
        <v>3727144</v>
      </c>
      <c r="BC43" s="10">
        <v>1506855</v>
      </c>
      <c r="BD43" s="10">
        <v>2439061</v>
      </c>
      <c r="BE43" s="10"/>
      <c r="BF43" s="10">
        <v>6081080</v>
      </c>
      <c r="BG43" s="10">
        <v>1635331</v>
      </c>
      <c r="BH43" s="10">
        <v>1503295</v>
      </c>
      <c r="BI43" s="10"/>
      <c r="BJ43" s="10">
        <v>5840779</v>
      </c>
      <c r="BK43" s="10">
        <v>2095212</v>
      </c>
      <c r="BL43" s="10">
        <v>3645347</v>
      </c>
      <c r="BM43" s="10"/>
      <c r="BN43" s="10">
        <v>3683110</v>
      </c>
      <c r="BO43" s="10">
        <v>2176153</v>
      </c>
      <c r="BP43" s="10">
        <v>3996916</v>
      </c>
    </row>
    <row r="44" spans="1:68" ht="12">
      <c r="A44" s="1" t="s">
        <v>25</v>
      </c>
      <c r="B44" s="6">
        <v>0</v>
      </c>
      <c r="C44" s="6">
        <v>0</v>
      </c>
      <c r="D44" s="6">
        <v>0</v>
      </c>
      <c r="E44" s="6"/>
      <c r="F44" s="6">
        <v>0</v>
      </c>
      <c r="G44" s="6">
        <v>0</v>
      </c>
      <c r="H44" s="6">
        <v>0</v>
      </c>
      <c r="I44" s="6"/>
      <c r="J44" s="6">
        <v>0</v>
      </c>
      <c r="K44" s="6">
        <v>0</v>
      </c>
      <c r="L44" s="6">
        <v>0</v>
      </c>
      <c r="M44" s="6"/>
      <c r="N44" s="6">
        <v>0</v>
      </c>
      <c r="O44" s="6">
        <v>0</v>
      </c>
      <c r="P44" s="6">
        <v>0</v>
      </c>
      <c r="Q44" s="6"/>
      <c r="R44" s="10">
        <v>0</v>
      </c>
      <c r="S44" s="10">
        <v>0</v>
      </c>
      <c r="T44" s="6">
        <v>0</v>
      </c>
      <c r="U44" s="6"/>
      <c r="V44" s="10">
        <v>0</v>
      </c>
      <c r="W44" s="10">
        <v>0</v>
      </c>
      <c r="X44" s="10">
        <v>0</v>
      </c>
      <c r="Y44" s="10"/>
      <c r="Z44" s="10">
        <v>0</v>
      </c>
      <c r="AA44" s="10">
        <v>0</v>
      </c>
      <c r="AB44" s="10">
        <v>0</v>
      </c>
      <c r="AC44" s="10"/>
      <c r="AD44" s="10">
        <v>0</v>
      </c>
      <c r="AE44" s="10">
        <v>0</v>
      </c>
      <c r="AF44" s="10">
        <v>0</v>
      </c>
      <c r="AG44" s="10"/>
      <c r="AH44" s="10">
        <v>0</v>
      </c>
      <c r="AI44" s="10">
        <v>0</v>
      </c>
      <c r="AJ44" s="10">
        <v>0</v>
      </c>
      <c r="AK44" s="10"/>
      <c r="AL44" s="10">
        <v>0</v>
      </c>
      <c r="AM44" s="10">
        <v>0</v>
      </c>
      <c r="AN44" s="10">
        <v>0</v>
      </c>
      <c r="AO44" s="10"/>
      <c r="AP44" s="10">
        <v>0</v>
      </c>
      <c r="AQ44" s="10">
        <v>0</v>
      </c>
      <c r="AR44" s="10">
        <v>0</v>
      </c>
      <c r="AS44" s="10"/>
      <c r="AT44" s="10">
        <v>0</v>
      </c>
      <c r="AU44" s="10">
        <v>0</v>
      </c>
      <c r="AV44" s="10">
        <v>0</v>
      </c>
      <c r="AW44" s="10"/>
      <c r="AX44" s="10">
        <v>0</v>
      </c>
      <c r="AY44" s="10">
        <v>0</v>
      </c>
      <c r="AZ44" s="10">
        <v>0</v>
      </c>
      <c r="BA44" s="10"/>
      <c r="BB44" s="10">
        <v>0</v>
      </c>
      <c r="BC44" s="10">
        <v>0</v>
      </c>
      <c r="BD44" s="10">
        <v>0</v>
      </c>
      <c r="BE44" s="10"/>
      <c r="BF44" s="10">
        <v>0</v>
      </c>
      <c r="BG44" s="10">
        <v>0</v>
      </c>
      <c r="BH44" s="10">
        <v>0</v>
      </c>
      <c r="BI44" s="10"/>
      <c r="BJ44" s="10">
        <v>0</v>
      </c>
      <c r="BK44" s="10">
        <v>0</v>
      </c>
      <c r="BL44" s="10">
        <v>0</v>
      </c>
      <c r="BM44" s="10"/>
      <c r="BN44" s="10">
        <v>0</v>
      </c>
      <c r="BO44" s="10">
        <v>0</v>
      </c>
      <c r="BP44" s="10">
        <v>0</v>
      </c>
    </row>
    <row r="45" spans="1:68" ht="12">
      <c r="A45" s="1" t="s">
        <v>26</v>
      </c>
      <c r="B45" s="6">
        <v>1525094640.7267582</v>
      </c>
      <c r="C45" s="6">
        <v>1070919344.9260693</v>
      </c>
      <c r="D45" s="6">
        <v>261933511.33881122</v>
      </c>
      <c r="E45" s="6"/>
      <c r="F45" s="6">
        <v>1652155432.86835</v>
      </c>
      <c r="G45" s="6">
        <v>1141757606.1189814</v>
      </c>
      <c r="H45" s="6">
        <v>344067717.82860863</v>
      </c>
      <c r="I45" s="6"/>
      <c r="J45" s="6">
        <v>1295599012.534409</v>
      </c>
      <c r="K45" s="6">
        <v>711499119.440987</v>
      </c>
      <c r="L45" s="6">
        <v>406134939.8585941</v>
      </c>
      <c r="M45" s="6"/>
      <c r="N45" s="6">
        <v>1376949417.1783893</v>
      </c>
      <c r="O45" s="6">
        <v>741218258.8172104</v>
      </c>
      <c r="P45" s="6">
        <v>473806150.48521125</v>
      </c>
      <c r="Q45" s="6"/>
      <c r="R45" s="6">
        <f>SUM(R36:R44)</f>
        <v>1521094666</v>
      </c>
      <c r="S45" s="6">
        <f>SUM(S36:S44)</f>
        <v>808204799</v>
      </c>
      <c r="T45" s="6">
        <v>505909632</v>
      </c>
      <c r="U45" s="6"/>
      <c r="V45" s="6">
        <f aca="true" t="shared" si="9" ref="V45:AF45">SUM(V36:V44)</f>
        <v>1656308463</v>
      </c>
      <c r="W45" s="6">
        <f t="shared" si="9"/>
        <v>940840237</v>
      </c>
      <c r="X45" s="6">
        <f t="shared" si="9"/>
        <v>551295655</v>
      </c>
      <c r="Y45" s="6"/>
      <c r="Z45" s="6">
        <f t="shared" si="9"/>
        <v>1740357385</v>
      </c>
      <c r="AA45" s="6">
        <f t="shared" si="9"/>
        <v>922326060</v>
      </c>
      <c r="AB45" s="6">
        <f t="shared" si="9"/>
        <v>606076612</v>
      </c>
      <c r="AC45" s="6"/>
      <c r="AD45" s="6">
        <f t="shared" si="9"/>
        <v>1750105733</v>
      </c>
      <c r="AE45" s="6">
        <f t="shared" si="9"/>
        <v>941378366</v>
      </c>
      <c r="AF45" s="6">
        <f t="shared" si="9"/>
        <v>642034533</v>
      </c>
      <c r="AG45" s="6"/>
      <c r="AH45" s="6">
        <f aca="true" t="shared" si="10" ref="AH45:AN45">SUM(AH36:AH44)</f>
        <v>1691420248</v>
      </c>
      <c r="AI45" s="6">
        <f t="shared" si="10"/>
        <v>932384823</v>
      </c>
      <c r="AJ45" s="6">
        <f t="shared" si="10"/>
        <v>718305389</v>
      </c>
      <c r="AK45" s="6"/>
      <c r="AL45" s="6">
        <f t="shared" si="10"/>
        <v>1776648522</v>
      </c>
      <c r="AM45" s="6">
        <f t="shared" si="10"/>
        <v>998242141</v>
      </c>
      <c r="AN45" s="6">
        <f t="shared" si="10"/>
        <v>742711554</v>
      </c>
      <c r="AO45" s="6"/>
      <c r="AP45" s="6">
        <f aca="true" t="shared" si="11" ref="AP45:AV45">SUM(AP36:AP44)</f>
        <v>1844331837</v>
      </c>
      <c r="AQ45" s="6">
        <f t="shared" si="11"/>
        <v>1031371755</v>
      </c>
      <c r="AR45" s="6">
        <f t="shared" si="11"/>
        <v>754925819</v>
      </c>
      <c r="AS45" s="6"/>
      <c r="AT45" s="6">
        <f t="shared" si="11"/>
        <v>1806408552</v>
      </c>
      <c r="AU45" s="6">
        <f t="shared" si="11"/>
        <v>968136781</v>
      </c>
      <c r="AV45" s="6">
        <f t="shared" si="11"/>
        <v>660778241</v>
      </c>
      <c r="AW45" s="6"/>
      <c r="AX45" s="6">
        <f>SUM(AX36:AX44)</f>
        <v>1734895086</v>
      </c>
      <c r="AY45" s="6">
        <f>SUM(AY36:AY44)</f>
        <v>958863395</v>
      </c>
      <c r="AZ45" s="6">
        <f>SUM(AZ36:AZ44)</f>
        <v>704158582</v>
      </c>
      <c r="BA45" s="6"/>
      <c r="BB45" s="6">
        <f>SUM(BB36:BB44)</f>
        <v>1640088800</v>
      </c>
      <c r="BC45" s="6">
        <f>SUM(BC36:BC44)</f>
        <v>917444422</v>
      </c>
      <c r="BD45" s="6">
        <f>SUM(BD36:BD44)</f>
        <v>709681398</v>
      </c>
      <c r="BE45" s="6"/>
      <c r="BF45" s="6">
        <f>SUM(BF36:BF44)</f>
        <v>1581294063</v>
      </c>
      <c r="BG45" s="6">
        <f>SUM(BG36:BG44)</f>
        <v>890712739</v>
      </c>
      <c r="BH45" s="6">
        <f>SUM(BH36:BH44)</f>
        <v>650812262</v>
      </c>
      <c r="BI45" s="6"/>
      <c r="BJ45" s="6">
        <f>SUM(BJ36:BJ44)</f>
        <v>1481591981</v>
      </c>
      <c r="BK45" s="6">
        <f>SUM(BK36:BK44)</f>
        <v>899027244</v>
      </c>
      <c r="BL45" s="6">
        <f>SUM(BL36:BL44)</f>
        <v>696827234</v>
      </c>
      <c r="BM45" s="6"/>
      <c r="BN45" s="6">
        <f>SUM(BN36:BN44)</f>
        <v>1244053144</v>
      </c>
      <c r="BO45" s="6">
        <f>SUM(BO36:BO44)</f>
        <v>817527458</v>
      </c>
      <c r="BP45" s="6">
        <f>SUM(BP36:BP44)</f>
        <v>623846024</v>
      </c>
    </row>
    <row r="46" spans="1:68" ht="12">
      <c r="A46" s="11" t="s">
        <v>29</v>
      </c>
      <c r="B46" s="6">
        <v>0</v>
      </c>
      <c r="C46" s="6">
        <v>0</v>
      </c>
      <c r="D46" s="6">
        <v>0</v>
      </c>
      <c r="E46" s="6"/>
      <c r="F46" s="6">
        <v>0</v>
      </c>
      <c r="G46" s="6">
        <v>0</v>
      </c>
      <c r="H46" s="6">
        <v>0</v>
      </c>
      <c r="I46" s="6"/>
      <c r="J46" s="6">
        <v>0</v>
      </c>
      <c r="K46" s="6">
        <v>0</v>
      </c>
      <c r="L46" s="6">
        <v>0</v>
      </c>
      <c r="M46" s="6"/>
      <c r="N46" s="6">
        <v>0</v>
      </c>
      <c r="O46" s="6">
        <v>0</v>
      </c>
      <c r="P46" s="6">
        <v>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ht="12">
      <c r="A47" s="1" t="s">
        <v>17</v>
      </c>
      <c r="B47" s="6">
        <v>26755566.114229936</v>
      </c>
      <c r="C47" s="6">
        <v>24883926.31192964</v>
      </c>
      <c r="D47" s="6">
        <v>1068032.8673170581</v>
      </c>
      <c r="E47" s="6"/>
      <c r="F47" s="6">
        <v>27367051.08275189</v>
      </c>
      <c r="G47" s="6">
        <v>25985528.877687514</v>
      </c>
      <c r="H47" s="6">
        <v>927040.1338656283</v>
      </c>
      <c r="I47" s="6"/>
      <c r="J47" s="6">
        <v>29720855.046042133</v>
      </c>
      <c r="K47" s="6">
        <v>27553646.960392922</v>
      </c>
      <c r="L47" s="6">
        <v>836298.6566956055</v>
      </c>
      <c r="M47" s="6"/>
      <c r="N47" s="6">
        <v>31571314.950910773</v>
      </c>
      <c r="O47" s="6">
        <v>29614850.71813332</v>
      </c>
      <c r="P47" s="6">
        <v>1473614.7334824172</v>
      </c>
      <c r="Q47" s="6"/>
      <c r="R47" s="10">
        <v>33719563</v>
      </c>
      <c r="S47" s="10">
        <v>31311808</v>
      </c>
      <c r="T47" s="6">
        <v>1458143</v>
      </c>
      <c r="U47" s="6"/>
      <c r="V47" s="10">
        <v>35933046</v>
      </c>
      <c r="W47" s="10">
        <v>32466317</v>
      </c>
      <c r="X47" s="10">
        <v>1783159</v>
      </c>
      <c r="Y47" s="10"/>
      <c r="Z47" s="10">
        <v>39432695</v>
      </c>
      <c r="AA47" s="10">
        <v>36714742</v>
      </c>
      <c r="AB47" s="10">
        <v>3140398</v>
      </c>
      <c r="AC47" s="10"/>
      <c r="AD47" s="10">
        <v>41323245</v>
      </c>
      <c r="AE47" s="10">
        <v>37997466</v>
      </c>
      <c r="AF47" s="10">
        <v>1402902</v>
      </c>
      <c r="AG47" s="10"/>
      <c r="AH47" s="10">
        <v>44938566</v>
      </c>
      <c r="AI47" s="10">
        <v>42254084</v>
      </c>
      <c r="AJ47" s="10">
        <v>2841301</v>
      </c>
      <c r="AK47" s="10"/>
      <c r="AL47" s="10">
        <v>45303077</v>
      </c>
      <c r="AM47" s="10">
        <v>41780529</v>
      </c>
      <c r="AN47" s="10">
        <v>2048994</v>
      </c>
      <c r="AO47" s="10"/>
      <c r="AP47" s="10">
        <v>47280390</v>
      </c>
      <c r="AQ47" s="10">
        <v>44698728</v>
      </c>
      <c r="AR47" s="10">
        <v>2564429</v>
      </c>
      <c r="AS47" s="10"/>
      <c r="AT47" s="10">
        <v>47653491</v>
      </c>
      <c r="AU47" s="10">
        <v>45235133</v>
      </c>
      <c r="AV47" s="10">
        <v>1824705</v>
      </c>
      <c r="AW47" s="10"/>
      <c r="AX47" s="10">
        <v>49328554</v>
      </c>
      <c r="AY47" s="10">
        <v>46410997</v>
      </c>
      <c r="AZ47" s="10">
        <v>1982087</v>
      </c>
      <c r="BA47" s="10"/>
      <c r="BB47" s="10">
        <v>47053957</v>
      </c>
      <c r="BC47" s="10">
        <v>44757144</v>
      </c>
      <c r="BD47" s="10">
        <v>1638760</v>
      </c>
      <c r="BE47" s="10"/>
      <c r="BF47" s="10">
        <v>44329028</v>
      </c>
      <c r="BG47" s="10">
        <v>42136147</v>
      </c>
      <c r="BH47" s="10">
        <v>1562710</v>
      </c>
      <c r="BI47" s="10"/>
      <c r="BJ47" s="10">
        <v>42856452</v>
      </c>
      <c r="BK47" s="10">
        <v>41113941</v>
      </c>
      <c r="BL47" s="10">
        <v>1406723</v>
      </c>
      <c r="BM47" s="10"/>
      <c r="BN47" s="10">
        <v>42668405</v>
      </c>
      <c r="BO47" s="10">
        <v>41195589</v>
      </c>
      <c r="BP47" s="10">
        <v>1373634</v>
      </c>
    </row>
    <row r="48" spans="1:68" ht="12">
      <c r="A48" s="1" t="s">
        <v>18</v>
      </c>
      <c r="B48" s="6">
        <v>5719760.157416063</v>
      </c>
      <c r="C48" s="6">
        <v>2175832.9158640066</v>
      </c>
      <c r="D48" s="6">
        <v>3744312.518398777</v>
      </c>
      <c r="E48" s="6"/>
      <c r="F48" s="6">
        <v>4559797.962061076</v>
      </c>
      <c r="G48" s="6">
        <v>1905725.957640205</v>
      </c>
      <c r="H48" s="6">
        <v>3316169.749053593</v>
      </c>
      <c r="I48" s="6"/>
      <c r="J48" s="6">
        <v>4328167.042819441</v>
      </c>
      <c r="K48" s="6">
        <v>1844474.1694081922</v>
      </c>
      <c r="L48" s="6">
        <v>2795684.486151208</v>
      </c>
      <c r="M48" s="6"/>
      <c r="N48" s="6">
        <v>4790547.805832865</v>
      </c>
      <c r="O48" s="6">
        <v>2250476.43148941</v>
      </c>
      <c r="P48" s="6">
        <v>2722618.229895624</v>
      </c>
      <c r="Q48" s="6"/>
      <c r="R48" s="10">
        <v>5012815</v>
      </c>
      <c r="S48" s="10">
        <v>2240069</v>
      </c>
      <c r="T48" s="6">
        <v>2359029</v>
      </c>
      <c r="U48" s="6"/>
      <c r="V48" s="10">
        <v>5247934</v>
      </c>
      <c r="W48" s="10">
        <v>2059430</v>
      </c>
      <c r="X48" s="10">
        <v>2581675</v>
      </c>
      <c r="Y48" s="10"/>
      <c r="Z48" s="10">
        <v>4781056</v>
      </c>
      <c r="AA48" s="10">
        <v>2255736</v>
      </c>
      <c r="AB48" s="10">
        <v>2936856</v>
      </c>
      <c r="AC48" s="10"/>
      <c r="AD48" s="10">
        <v>5515346</v>
      </c>
      <c r="AE48" s="10">
        <v>2273146</v>
      </c>
      <c r="AF48" s="10">
        <v>2159489</v>
      </c>
      <c r="AG48" s="10"/>
      <c r="AH48" s="10">
        <v>5176266</v>
      </c>
      <c r="AI48" s="10">
        <v>1660648</v>
      </c>
      <c r="AJ48" s="10">
        <v>2535050</v>
      </c>
      <c r="AK48" s="10"/>
      <c r="AL48" s="10">
        <v>4602696</v>
      </c>
      <c r="AM48" s="10">
        <v>1520653</v>
      </c>
      <c r="AN48" s="10">
        <v>2831422</v>
      </c>
      <c r="AO48" s="10"/>
      <c r="AP48" s="10">
        <v>3873122</v>
      </c>
      <c r="AQ48" s="10">
        <v>1817238</v>
      </c>
      <c r="AR48" s="10">
        <v>2179129</v>
      </c>
      <c r="AS48" s="10"/>
      <c r="AT48" s="10">
        <v>3079121</v>
      </c>
      <c r="AU48" s="10">
        <v>1258406</v>
      </c>
      <c r="AV48" s="10">
        <v>2390690</v>
      </c>
      <c r="AW48" s="10"/>
      <c r="AX48" s="10">
        <v>2046927</v>
      </c>
      <c r="AY48" s="10">
        <v>911617</v>
      </c>
      <c r="AZ48" s="10">
        <v>1660020</v>
      </c>
      <c r="BA48" s="10"/>
      <c r="BB48" s="10">
        <v>2182442</v>
      </c>
      <c r="BC48" s="10">
        <v>652374</v>
      </c>
      <c r="BD48" s="10">
        <v>1201369</v>
      </c>
      <c r="BE48" s="10"/>
      <c r="BF48" s="10">
        <v>1481186</v>
      </c>
      <c r="BG48" s="10">
        <v>487995</v>
      </c>
      <c r="BH48" s="10">
        <v>1190910</v>
      </c>
      <c r="BI48" s="10"/>
      <c r="BJ48" s="10">
        <v>766012</v>
      </c>
      <c r="BK48" s="10">
        <v>296578</v>
      </c>
      <c r="BL48" s="10">
        <v>1004578</v>
      </c>
      <c r="BM48" s="10"/>
      <c r="BN48" s="10">
        <v>716539</v>
      </c>
      <c r="BO48" s="10">
        <v>327936</v>
      </c>
      <c r="BP48" s="10">
        <v>611205</v>
      </c>
    </row>
    <row r="49" spans="1:68" ht="12">
      <c r="A49" s="1" t="s">
        <v>19</v>
      </c>
      <c r="B49" s="6">
        <v>45828319.397604674</v>
      </c>
      <c r="C49" s="6">
        <v>22239666.988591466</v>
      </c>
      <c r="D49" s="6">
        <v>17177356.46371632</v>
      </c>
      <c r="E49" s="6"/>
      <c r="F49" s="6">
        <v>48896073.378196225</v>
      </c>
      <c r="G49" s="6">
        <v>23549401.684682406</v>
      </c>
      <c r="H49" s="6">
        <v>18286189.426061448</v>
      </c>
      <c r="I49" s="6"/>
      <c r="J49" s="6">
        <v>55115195.71134191</v>
      </c>
      <c r="K49" s="6">
        <v>26613953.6324996</v>
      </c>
      <c r="L49" s="6">
        <v>21587278.633661628</v>
      </c>
      <c r="M49" s="6"/>
      <c r="N49" s="6">
        <v>65734620.17177357</v>
      </c>
      <c r="O49" s="6">
        <v>32619651.185010355</v>
      </c>
      <c r="P49" s="6">
        <v>26846413.98152117</v>
      </c>
      <c r="Q49" s="6"/>
      <c r="R49" s="10">
        <v>67921128</v>
      </c>
      <c r="S49" s="10">
        <v>29937902</v>
      </c>
      <c r="T49" s="6">
        <v>28474533</v>
      </c>
      <c r="U49" s="6"/>
      <c r="V49" s="10">
        <v>67966297</v>
      </c>
      <c r="W49" s="10">
        <v>31374983</v>
      </c>
      <c r="X49" s="10">
        <v>30703106</v>
      </c>
      <c r="Y49" s="10"/>
      <c r="Z49" s="10">
        <v>64845855</v>
      </c>
      <c r="AA49" s="10">
        <v>34086656</v>
      </c>
      <c r="AB49" s="10">
        <v>35563355</v>
      </c>
      <c r="AC49" s="10"/>
      <c r="AD49" s="10">
        <v>68580654</v>
      </c>
      <c r="AE49" s="10">
        <v>32971341</v>
      </c>
      <c r="AF49" s="10">
        <v>26189704</v>
      </c>
      <c r="AG49" s="10"/>
      <c r="AH49" s="10">
        <v>55920691</v>
      </c>
      <c r="AI49" s="10">
        <v>27543154</v>
      </c>
      <c r="AJ49" s="10">
        <v>31291290</v>
      </c>
      <c r="AK49" s="10"/>
      <c r="AL49" s="10">
        <v>60156908</v>
      </c>
      <c r="AM49" s="10">
        <v>29082571</v>
      </c>
      <c r="AN49" s="10">
        <v>29473455</v>
      </c>
      <c r="AO49" s="10"/>
      <c r="AP49" s="10">
        <v>60407255</v>
      </c>
      <c r="AQ49" s="10">
        <v>33519317</v>
      </c>
      <c r="AR49" s="10">
        <v>27548733</v>
      </c>
      <c r="AS49" s="10"/>
      <c r="AT49" s="10">
        <v>55151967</v>
      </c>
      <c r="AU49" s="10">
        <v>27900318</v>
      </c>
      <c r="AV49" s="10">
        <v>27737407</v>
      </c>
      <c r="AW49" s="10"/>
      <c r="AX49" s="10">
        <v>48579288</v>
      </c>
      <c r="AY49" s="10">
        <v>25194972</v>
      </c>
      <c r="AZ49" s="10">
        <v>22610230</v>
      </c>
      <c r="BA49" s="10"/>
      <c r="BB49" s="10">
        <v>49784618</v>
      </c>
      <c r="BC49" s="10">
        <v>20178307</v>
      </c>
      <c r="BD49" s="10">
        <v>20992155</v>
      </c>
      <c r="BE49" s="10"/>
      <c r="BF49" s="10">
        <v>32773543</v>
      </c>
      <c r="BG49" s="10">
        <v>16611236</v>
      </c>
      <c r="BH49" s="10">
        <v>23538738</v>
      </c>
      <c r="BI49" s="10"/>
      <c r="BJ49" s="10">
        <v>26719312</v>
      </c>
      <c r="BK49" s="10">
        <v>14597368</v>
      </c>
      <c r="BL49" s="10">
        <v>19033167</v>
      </c>
      <c r="BM49" s="10"/>
      <c r="BN49" s="10">
        <v>21774593</v>
      </c>
      <c r="BO49" s="10">
        <v>14422955</v>
      </c>
      <c r="BP49" s="10">
        <v>13452588</v>
      </c>
    </row>
    <row r="50" spans="1:68" ht="12">
      <c r="A50" s="1" t="s">
        <v>20</v>
      </c>
      <c r="B50" s="6">
        <v>1214190.1697593827</v>
      </c>
      <c r="C50" s="6">
        <v>1003992.2118299617</v>
      </c>
      <c r="D50" s="6">
        <v>161651.00941500926</v>
      </c>
      <c r="E50" s="6"/>
      <c r="F50" s="6">
        <v>1470352.791707768</v>
      </c>
      <c r="G50" s="6">
        <v>1068032.8673170581</v>
      </c>
      <c r="H50" s="6">
        <v>127564.85407510317</v>
      </c>
      <c r="I50" s="6"/>
      <c r="J50" s="6">
        <v>1437351.1958559498</v>
      </c>
      <c r="K50" s="6">
        <v>1001616.5100941502</v>
      </c>
      <c r="L50" s="6">
        <v>208958.46137160624</v>
      </c>
      <c r="M50" s="6"/>
      <c r="N50" s="6">
        <v>1299471.1481353324</v>
      </c>
      <c r="O50" s="6">
        <v>1145867.5701219356</v>
      </c>
      <c r="P50" s="6">
        <v>284046.12993022666</v>
      </c>
      <c r="Q50" s="6"/>
      <c r="R50" s="10">
        <v>1230215</v>
      </c>
      <c r="S50" s="10">
        <v>612053</v>
      </c>
      <c r="T50" s="6">
        <v>169939</v>
      </c>
      <c r="U50" s="6"/>
      <c r="V50" s="10">
        <v>1305361</v>
      </c>
      <c r="W50" s="10">
        <v>647975</v>
      </c>
      <c r="X50" s="10">
        <v>322059</v>
      </c>
      <c r="Y50" s="10"/>
      <c r="Z50" s="10">
        <v>1342828</v>
      </c>
      <c r="AA50" s="10">
        <v>670860</v>
      </c>
      <c r="AB50" s="10">
        <v>174022</v>
      </c>
      <c r="AC50" s="10"/>
      <c r="AD50" s="10">
        <v>1185405</v>
      </c>
      <c r="AE50" s="10">
        <v>665192</v>
      </c>
      <c r="AF50" s="10">
        <v>264557</v>
      </c>
      <c r="AG50" s="10"/>
      <c r="AH50" s="10">
        <v>1224248</v>
      </c>
      <c r="AI50" s="10">
        <v>768486</v>
      </c>
      <c r="AJ50" s="10">
        <v>161421</v>
      </c>
      <c r="AK50" s="10"/>
      <c r="AL50" s="10">
        <v>1730473</v>
      </c>
      <c r="AM50" s="10">
        <v>1370699</v>
      </c>
      <c r="AN50" s="10">
        <v>624282</v>
      </c>
      <c r="AO50" s="10"/>
      <c r="AP50" s="10">
        <v>1601882</v>
      </c>
      <c r="AQ50" s="10">
        <v>1076048</v>
      </c>
      <c r="AR50" s="10">
        <v>156823</v>
      </c>
      <c r="AS50" s="10"/>
      <c r="AT50" s="10">
        <v>1418256</v>
      </c>
      <c r="AU50" s="10">
        <v>902194</v>
      </c>
      <c r="AV50" s="10">
        <v>620417</v>
      </c>
      <c r="AW50" s="10"/>
      <c r="AX50" s="10">
        <v>1451492</v>
      </c>
      <c r="AY50" s="10">
        <v>1181183</v>
      </c>
      <c r="AZ50" s="10">
        <v>478420</v>
      </c>
      <c r="BA50" s="10"/>
      <c r="BB50" s="10">
        <v>1591039</v>
      </c>
      <c r="BC50" s="10">
        <v>1163603</v>
      </c>
      <c r="BD50" s="10">
        <v>191615</v>
      </c>
      <c r="BE50" s="10"/>
      <c r="BF50" s="10">
        <v>1473770</v>
      </c>
      <c r="BG50" s="10">
        <v>1015571</v>
      </c>
      <c r="BH50" s="10">
        <v>1424437</v>
      </c>
      <c r="BI50" s="10"/>
      <c r="BJ50" s="10">
        <v>1369245</v>
      </c>
      <c r="BK50" s="10">
        <v>839942</v>
      </c>
      <c r="BL50" s="10">
        <v>450912</v>
      </c>
      <c r="BM50" s="10"/>
      <c r="BN50" s="10">
        <v>1125488</v>
      </c>
      <c r="BO50" s="10">
        <v>977461</v>
      </c>
      <c r="BP50" s="10">
        <v>422627</v>
      </c>
    </row>
    <row r="51" spans="1:68" ht="12">
      <c r="A51" s="1" t="s">
        <v>21</v>
      </c>
      <c r="B51" s="6">
        <v>53976976.35143859</v>
      </c>
      <c r="C51" s="6">
        <v>25208261.244557835</v>
      </c>
      <c r="D51" s="6">
        <v>27021541.417261023</v>
      </c>
      <c r="E51" s="6"/>
      <c r="F51" s="6">
        <v>64936191.750117496</v>
      </c>
      <c r="G51" s="6">
        <v>24828665.42372706</v>
      </c>
      <c r="H51" s="6">
        <v>27094878.29693173</v>
      </c>
      <c r="I51" s="6"/>
      <c r="J51" s="6">
        <v>86154152.05524024</v>
      </c>
      <c r="K51" s="6">
        <v>30134795.250662357</v>
      </c>
      <c r="L51" s="6">
        <v>33879107.76906113</v>
      </c>
      <c r="M51" s="6"/>
      <c r="N51" s="6">
        <v>77980972.69492374</v>
      </c>
      <c r="O51" s="6">
        <v>33639366.410676196</v>
      </c>
      <c r="P51" s="6">
        <v>40635648.437459655</v>
      </c>
      <c r="Q51" s="6"/>
      <c r="R51" s="10">
        <v>81328763</v>
      </c>
      <c r="S51" s="10">
        <v>33324638</v>
      </c>
      <c r="T51" s="6">
        <v>42743134</v>
      </c>
      <c r="U51" s="6"/>
      <c r="V51" s="10">
        <v>86199303</v>
      </c>
      <c r="W51" s="10">
        <v>40663872</v>
      </c>
      <c r="X51" s="10">
        <v>45571164</v>
      </c>
      <c r="Y51" s="10"/>
      <c r="Z51" s="10">
        <v>90097995</v>
      </c>
      <c r="AA51" s="10">
        <v>41337239</v>
      </c>
      <c r="AB51" s="10">
        <v>47461063</v>
      </c>
      <c r="AC51" s="10"/>
      <c r="AD51" s="10">
        <v>96494035</v>
      </c>
      <c r="AE51" s="10">
        <v>39126139</v>
      </c>
      <c r="AF51" s="10">
        <v>48390834</v>
      </c>
      <c r="AG51" s="10"/>
      <c r="AH51" s="10">
        <v>98374624</v>
      </c>
      <c r="AI51" s="10">
        <v>42386780</v>
      </c>
      <c r="AJ51" s="10">
        <v>55381096</v>
      </c>
      <c r="AK51" s="10"/>
      <c r="AL51" s="10">
        <v>111041254</v>
      </c>
      <c r="AM51" s="10">
        <v>48408298</v>
      </c>
      <c r="AN51" s="10">
        <v>51779130</v>
      </c>
      <c r="AO51" s="10"/>
      <c r="AP51" s="10">
        <v>116748565</v>
      </c>
      <c r="AQ51" s="10">
        <v>54637514</v>
      </c>
      <c r="AR51" s="10">
        <v>59940371</v>
      </c>
      <c r="AS51" s="10"/>
      <c r="AT51" s="10">
        <v>101983624</v>
      </c>
      <c r="AU51" s="10">
        <v>46716268</v>
      </c>
      <c r="AV51" s="10">
        <v>59083967</v>
      </c>
      <c r="AW51" s="10"/>
      <c r="AX51" s="10">
        <v>97543845</v>
      </c>
      <c r="AY51" s="10">
        <v>39884438</v>
      </c>
      <c r="AZ51" s="10">
        <v>49337429</v>
      </c>
      <c r="BA51" s="10"/>
      <c r="BB51" s="10">
        <v>74778873</v>
      </c>
      <c r="BC51" s="10">
        <v>33156105</v>
      </c>
      <c r="BD51" s="10">
        <v>50290992</v>
      </c>
      <c r="BE51" s="10"/>
      <c r="BF51" s="10">
        <v>56919293</v>
      </c>
      <c r="BG51" s="10">
        <v>28626637</v>
      </c>
      <c r="BH51" s="10">
        <v>41452044</v>
      </c>
      <c r="BI51" s="10"/>
      <c r="BJ51" s="10">
        <v>36523540</v>
      </c>
      <c r="BK51" s="10">
        <v>22239608</v>
      </c>
      <c r="BL51" s="10">
        <v>29040556</v>
      </c>
      <c r="BM51" s="10"/>
      <c r="BN51" s="10">
        <v>29547851</v>
      </c>
      <c r="BO51" s="10">
        <v>15932450</v>
      </c>
      <c r="BP51" s="10">
        <v>16696932</v>
      </c>
    </row>
    <row r="52" spans="1:68" ht="12">
      <c r="A52" s="1" t="s">
        <v>22</v>
      </c>
      <c r="B52" s="6">
        <v>1334008.1703481437</v>
      </c>
      <c r="C52" s="6">
        <v>1316965.0926781904</v>
      </c>
      <c r="D52" s="6">
        <v>24273.474257205864</v>
      </c>
      <c r="E52" s="6"/>
      <c r="F52" s="6">
        <v>1468803.4210104996</v>
      </c>
      <c r="G52" s="6">
        <v>1444013.4898542042</v>
      </c>
      <c r="H52" s="6">
        <v>46481.120918053784</v>
      </c>
      <c r="I52" s="6"/>
      <c r="J52" s="6">
        <v>1445511.2148615639</v>
      </c>
      <c r="K52" s="6">
        <v>1422477.2371621728</v>
      </c>
      <c r="L52" s="6">
        <v>33104.88723163608</v>
      </c>
      <c r="M52" s="6"/>
      <c r="N52" s="6">
        <v>1340070.8578865551</v>
      </c>
      <c r="O52" s="6">
        <v>1321285.7710959732</v>
      </c>
      <c r="P52" s="6">
        <v>18599.16230690968</v>
      </c>
      <c r="Q52" s="6"/>
      <c r="R52" s="10">
        <v>1256835</v>
      </c>
      <c r="S52" s="10">
        <v>1233238</v>
      </c>
      <c r="T52" s="6">
        <v>18785</v>
      </c>
      <c r="U52" s="6"/>
      <c r="V52" s="10">
        <v>1181449</v>
      </c>
      <c r="W52" s="10">
        <v>1134880</v>
      </c>
      <c r="X52" s="10">
        <v>17146</v>
      </c>
      <c r="Y52" s="10"/>
      <c r="Z52" s="10">
        <v>1202015</v>
      </c>
      <c r="AA52" s="10">
        <v>1104155</v>
      </c>
      <c r="AB52" s="10">
        <v>46566</v>
      </c>
      <c r="AC52" s="10"/>
      <c r="AD52" s="10">
        <v>1130890</v>
      </c>
      <c r="AE52" s="10">
        <v>1095792</v>
      </c>
      <c r="AF52" s="10">
        <v>0</v>
      </c>
      <c r="AG52" s="10"/>
      <c r="AH52" s="10">
        <v>1074293</v>
      </c>
      <c r="AI52" s="10">
        <v>1063634</v>
      </c>
      <c r="AJ52" s="10">
        <v>35098</v>
      </c>
      <c r="AK52" s="10"/>
      <c r="AL52" s="10">
        <v>1521877</v>
      </c>
      <c r="AM52" s="10">
        <v>1521414</v>
      </c>
      <c r="AN52" s="10">
        <v>736</v>
      </c>
      <c r="AO52" s="10"/>
      <c r="AP52" s="10">
        <v>1644687</v>
      </c>
      <c r="AQ52" s="10">
        <v>1622708</v>
      </c>
      <c r="AR52" s="10">
        <v>248</v>
      </c>
      <c r="AS52" s="10"/>
      <c r="AT52" s="10">
        <v>3734305</v>
      </c>
      <c r="AU52" s="10">
        <v>3703223</v>
      </c>
      <c r="AV52" s="10">
        <v>21980</v>
      </c>
      <c r="AW52" s="10"/>
      <c r="AX52" s="10">
        <v>4357570</v>
      </c>
      <c r="AY52" s="10">
        <v>4187832</v>
      </c>
      <c r="AZ52" s="10">
        <v>19917</v>
      </c>
      <c r="BA52" s="10"/>
      <c r="BB52" s="10">
        <v>3686746</v>
      </c>
      <c r="BC52" s="10">
        <v>3684386</v>
      </c>
      <c r="BD52" s="10">
        <v>7411</v>
      </c>
      <c r="BE52" s="10"/>
      <c r="BF52" s="10">
        <v>3360731</v>
      </c>
      <c r="BG52" s="10">
        <v>3360680</v>
      </c>
      <c r="BH52" s="10">
        <v>1490</v>
      </c>
      <c r="BI52" s="10"/>
      <c r="BJ52" s="10">
        <v>3304762</v>
      </c>
      <c r="BK52" s="10">
        <v>2620240</v>
      </c>
      <c r="BL52" s="10">
        <v>0</v>
      </c>
      <c r="BM52" s="10"/>
      <c r="BN52" s="10">
        <v>2517248</v>
      </c>
      <c r="BO52" s="10">
        <v>2517126</v>
      </c>
      <c r="BP52" s="10">
        <v>684674</v>
      </c>
    </row>
    <row r="53" spans="1:68" ht="12">
      <c r="A53" s="1" t="s">
        <v>23</v>
      </c>
      <c r="B53" s="6">
        <v>1657310.1891781623</v>
      </c>
      <c r="C53" s="6">
        <v>1385137.4033580027</v>
      </c>
      <c r="D53" s="6">
        <v>38217.810532622</v>
      </c>
      <c r="E53" s="6"/>
      <c r="F53" s="6">
        <v>1887649.966172073</v>
      </c>
      <c r="G53" s="6">
        <v>1594818.9043883344</v>
      </c>
      <c r="H53" s="6">
        <v>175595.3456904254</v>
      </c>
      <c r="I53" s="6"/>
      <c r="J53" s="6">
        <v>1927107.2732625098</v>
      </c>
      <c r="K53" s="6">
        <v>1623482.262287801</v>
      </c>
      <c r="L53" s="6">
        <v>180243.45778223078</v>
      </c>
      <c r="M53" s="6"/>
      <c r="N53" s="6">
        <v>1978802.026576872</v>
      </c>
      <c r="O53" s="6">
        <v>1740060.5287485733</v>
      </c>
      <c r="P53" s="6">
        <v>196297.52049042747</v>
      </c>
      <c r="Q53" s="6"/>
      <c r="R53" s="10">
        <v>2174630</v>
      </c>
      <c r="S53" s="10">
        <v>1773652</v>
      </c>
      <c r="T53" s="6">
        <v>172662</v>
      </c>
      <c r="U53" s="6"/>
      <c r="V53" s="10">
        <v>2466803</v>
      </c>
      <c r="W53" s="10">
        <v>1853095</v>
      </c>
      <c r="X53" s="10">
        <v>260230</v>
      </c>
      <c r="Y53" s="10"/>
      <c r="Z53" s="10">
        <v>2450490</v>
      </c>
      <c r="AA53" s="10">
        <v>1978956</v>
      </c>
      <c r="AB53" s="10">
        <v>456170</v>
      </c>
      <c r="AC53" s="10"/>
      <c r="AD53" s="10">
        <v>2530556</v>
      </c>
      <c r="AE53" s="10">
        <v>2072514</v>
      </c>
      <c r="AF53" s="10">
        <v>299001</v>
      </c>
      <c r="AG53" s="10"/>
      <c r="AH53" s="10">
        <v>2627641</v>
      </c>
      <c r="AI53" s="10">
        <v>2169018</v>
      </c>
      <c r="AJ53" s="10">
        <v>310233</v>
      </c>
      <c r="AK53" s="10"/>
      <c r="AL53" s="10">
        <v>2793122</v>
      </c>
      <c r="AM53" s="10">
        <v>2164222</v>
      </c>
      <c r="AN53" s="10">
        <v>279793</v>
      </c>
      <c r="AO53" s="10"/>
      <c r="AP53" s="10">
        <v>2844583</v>
      </c>
      <c r="AQ53" s="10">
        <v>2406074</v>
      </c>
      <c r="AR53" s="10">
        <v>513808</v>
      </c>
      <c r="AS53" s="10"/>
      <c r="AT53" s="10">
        <v>2775835</v>
      </c>
      <c r="AU53" s="10">
        <v>2429081</v>
      </c>
      <c r="AV53" s="10">
        <v>375012</v>
      </c>
      <c r="AW53" s="10"/>
      <c r="AX53" s="10">
        <v>2852942</v>
      </c>
      <c r="AY53" s="10">
        <v>2476943</v>
      </c>
      <c r="AZ53" s="10">
        <v>244162</v>
      </c>
      <c r="BA53" s="10"/>
      <c r="BB53" s="10">
        <v>2637223</v>
      </c>
      <c r="BC53" s="10">
        <v>2363035</v>
      </c>
      <c r="BD53" s="10">
        <v>259711</v>
      </c>
      <c r="BE53" s="10"/>
      <c r="BF53" s="10">
        <v>2551824</v>
      </c>
      <c r="BG53" s="10">
        <v>2201077</v>
      </c>
      <c r="BH53" s="10">
        <v>366937</v>
      </c>
      <c r="BI53" s="10"/>
      <c r="BJ53" s="10">
        <v>2231461</v>
      </c>
      <c r="BK53" s="10">
        <v>1931900</v>
      </c>
      <c r="BL53" s="10">
        <v>259364</v>
      </c>
      <c r="BM53" s="10"/>
      <c r="BN53" s="10">
        <v>2448903</v>
      </c>
      <c r="BO53" s="10">
        <v>2018400</v>
      </c>
      <c r="BP53" s="10">
        <v>206489</v>
      </c>
    </row>
    <row r="54" spans="1:68" ht="12">
      <c r="A54" s="1" t="s">
        <v>24</v>
      </c>
      <c r="B54" s="6">
        <v>638857.1841736948</v>
      </c>
      <c r="C54" s="6">
        <v>181276.37158040976</v>
      </c>
      <c r="D54" s="6">
        <v>210197.957929421</v>
      </c>
      <c r="E54" s="6"/>
      <c r="F54" s="6">
        <v>576365.8993838669</v>
      </c>
      <c r="G54" s="6">
        <v>223109.38040665817</v>
      </c>
      <c r="H54" s="6">
        <v>521621.46808038134</v>
      </c>
      <c r="I54" s="6"/>
      <c r="J54" s="6">
        <v>208803.5243018794</v>
      </c>
      <c r="K54" s="6">
        <v>134433.73083299334</v>
      </c>
      <c r="L54" s="6">
        <v>148223.13003868263</v>
      </c>
      <c r="M54" s="6"/>
      <c r="N54" s="6">
        <v>1010825.9695187138</v>
      </c>
      <c r="O54" s="6">
        <v>653784.8543849773</v>
      </c>
      <c r="P54" s="6">
        <v>176906.11330031452</v>
      </c>
      <c r="Q54" s="6"/>
      <c r="R54" s="10">
        <v>2939704</v>
      </c>
      <c r="S54" s="10">
        <v>2129671</v>
      </c>
      <c r="T54" s="6">
        <v>461852</v>
      </c>
      <c r="U54" s="6"/>
      <c r="V54" s="10">
        <v>526120</v>
      </c>
      <c r="W54" s="10">
        <v>68010</v>
      </c>
      <c r="X54" s="10">
        <v>479144</v>
      </c>
      <c r="Y54" s="10"/>
      <c r="Z54" s="10">
        <v>546273</v>
      </c>
      <c r="AA54" s="10">
        <v>33438</v>
      </c>
      <c r="AB54" s="10">
        <v>522752</v>
      </c>
      <c r="AC54" s="10"/>
      <c r="AD54" s="10">
        <v>1090979</v>
      </c>
      <c r="AE54" s="10">
        <v>158821</v>
      </c>
      <c r="AF54" s="10">
        <v>543680</v>
      </c>
      <c r="AG54" s="10"/>
      <c r="AH54" s="10">
        <v>772420</v>
      </c>
      <c r="AI54" s="10">
        <v>269370</v>
      </c>
      <c r="AJ54" s="10">
        <v>617746</v>
      </c>
      <c r="AK54" s="10"/>
      <c r="AL54" s="10">
        <v>812985</v>
      </c>
      <c r="AM54" s="10">
        <v>215308</v>
      </c>
      <c r="AN54" s="10">
        <v>716186</v>
      </c>
      <c r="AO54" s="10"/>
      <c r="AP54" s="10">
        <v>1045554</v>
      </c>
      <c r="AQ54" s="10">
        <v>525317</v>
      </c>
      <c r="AR54" s="10">
        <v>736325</v>
      </c>
      <c r="AS54" s="10"/>
      <c r="AT54" s="10">
        <v>1698028</v>
      </c>
      <c r="AU54" s="10">
        <v>550239</v>
      </c>
      <c r="AV54" s="10">
        <v>474539</v>
      </c>
      <c r="AW54" s="10"/>
      <c r="AX54" s="10">
        <v>1305472</v>
      </c>
      <c r="AY54" s="10">
        <v>805628</v>
      </c>
      <c r="AZ54" s="10">
        <v>1042305</v>
      </c>
      <c r="BA54" s="10"/>
      <c r="BB54" s="10">
        <v>814758</v>
      </c>
      <c r="BC54" s="10">
        <v>592198</v>
      </c>
      <c r="BD54" s="10">
        <v>589686</v>
      </c>
      <c r="BE54" s="10"/>
      <c r="BF54" s="10">
        <v>367151</v>
      </c>
      <c r="BG54" s="10">
        <v>182460</v>
      </c>
      <c r="BH54" s="10">
        <v>375112</v>
      </c>
      <c r="BI54" s="10"/>
      <c r="BJ54" s="10">
        <v>261439</v>
      </c>
      <c r="BK54" s="10">
        <v>201438</v>
      </c>
      <c r="BL54" s="10">
        <v>130074</v>
      </c>
      <c r="BM54" s="10"/>
      <c r="BN54" s="10">
        <v>508193</v>
      </c>
      <c r="BO54" s="10">
        <v>236303</v>
      </c>
      <c r="BP54" s="10">
        <v>63833</v>
      </c>
    </row>
    <row r="55" spans="1:68" ht="12">
      <c r="A55" s="1" t="s">
        <v>25</v>
      </c>
      <c r="B55" s="6">
        <v>0</v>
      </c>
      <c r="C55" s="6">
        <v>0</v>
      </c>
      <c r="D55" s="6">
        <v>0</v>
      </c>
      <c r="E55" s="6"/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>
        <v>0</v>
      </c>
      <c r="P55" s="6">
        <v>0</v>
      </c>
      <c r="Q55" s="6"/>
      <c r="R55" s="10">
        <v>0</v>
      </c>
      <c r="S55" s="10">
        <v>0</v>
      </c>
      <c r="T55" s="6">
        <v>0</v>
      </c>
      <c r="U55" s="6"/>
      <c r="V55" s="10">
        <v>0</v>
      </c>
      <c r="W55" s="10">
        <v>0</v>
      </c>
      <c r="X55" s="10">
        <v>0</v>
      </c>
      <c r="Y55" s="10"/>
      <c r="Z55" s="10">
        <v>0</v>
      </c>
      <c r="AA55" s="10">
        <v>0</v>
      </c>
      <c r="AB55" s="10">
        <v>0</v>
      </c>
      <c r="AC55" s="10"/>
      <c r="AD55" s="10">
        <v>0</v>
      </c>
      <c r="AE55" s="10">
        <v>0</v>
      </c>
      <c r="AF55" s="10">
        <v>0</v>
      </c>
      <c r="AG55" s="10"/>
      <c r="AH55" s="10">
        <v>0</v>
      </c>
      <c r="AI55" s="10">
        <v>0</v>
      </c>
      <c r="AJ55" s="10">
        <v>0</v>
      </c>
      <c r="AK55" s="10"/>
      <c r="AL55" s="10">
        <v>0</v>
      </c>
      <c r="AM55" s="10">
        <v>0</v>
      </c>
      <c r="AN55" s="10">
        <v>9847</v>
      </c>
      <c r="AO55" s="10"/>
      <c r="AP55" s="10">
        <v>0</v>
      </c>
      <c r="AQ55" s="10">
        <v>0</v>
      </c>
      <c r="AR55" s="10">
        <v>0</v>
      </c>
      <c r="AS55" s="10"/>
      <c r="AT55" s="10">
        <v>0</v>
      </c>
      <c r="AU55" s="10">
        <v>0</v>
      </c>
      <c r="AV55" s="10">
        <v>0</v>
      </c>
      <c r="AW55" s="10"/>
      <c r="AX55" s="10">
        <v>0</v>
      </c>
      <c r="AY55" s="10">
        <v>0</v>
      </c>
      <c r="AZ55" s="10">
        <v>0</v>
      </c>
      <c r="BA55" s="10"/>
      <c r="BB55" s="10">
        <v>0</v>
      </c>
      <c r="BC55" s="10">
        <v>0</v>
      </c>
      <c r="BD55" s="10">
        <v>0</v>
      </c>
      <c r="BE55" s="10"/>
      <c r="BF55" s="10">
        <v>0</v>
      </c>
      <c r="BG55" s="10">
        <v>0</v>
      </c>
      <c r="BH55" s="10">
        <v>0</v>
      </c>
      <c r="BI55" s="10"/>
      <c r="BJ55" s="10">
        <v>0</v>
      </c>
      <c r="BK55" s="10">
        <v>0</v>
      </c>
      <c r="BL55" s="10">
        <v>0</v>
      </c>
      <c r="BM55" s="10"/>
      <c r="BN55" s="10">
        <v>0</v>
      </c>
      <c r="BO55" s="10">
        <v>0</v>
      </c>
      <c r="BP55" s="10">
        <v>0</v>
      </c>
    </row>
    <row r="56" spans="1:68" ht="12">
      <c r="A56" s="1" t="s">
        <v>26</v>
      </c>
      <c r="B56" s="6">
        <v>137124987.73414865</v>
      </c>
      <c r="C56" s="6">
        <v>78395058.54038951</v>
      </c>
      <c r="D56" s="6">
        <v>49445583.51882744</v>
      </c>
      <c r="E56" s="6"/>
      <c r="F56" s="6">
        <v>151162286.2514009</v>
      </c>
      <c r="G56" s="6">
        <v>80599296.58570345</v>
      </c>
      <c r="H56" s="6">
        <v>50495540.394676365</v>
      </c>
      <c r="I56" s="6"/>
      <c r="J56" s="6">
        <v>180337143.06372562</v>
      </c>
      <c r="K56" s="6">
        <v>90328879.75334018</v>
      </c>
      <c r="L56" s="6">
        <v>59668847.83630382</v>
      </c>
      <c r="M56" s="6"/>
      <c r="N56" s="6">
        <v>185706625.6255584</v>
      </c>
      <c r="O56" s="6">
        <v>102985343.46966074</v>
      </c>
      <c r="P56" s="6">
        <v>72354144.30838674</v>
      </c>
      <c r="Q56" s="6"/>
      <c r="R56" s="6">
        <f>SUM(R47:R55)</f>
        <v>195583653</v>
      </c>
      <c r="S56" s="6">
        <f>SUM(S47:S55)</f>
        <v>102563031</v>
      </c>
      <c r="T56" s="6">
        <v>75858077</v>
      </c>
      <c r="U56" s="6"/>
      <c r="V56" s="6">
        <f aca="true" t="shared" si="12" ref="V56:AF56">SUM(V47:V55)</f>
        <v>200826313</v>
      </c>
      <c r="W56" s="6">
        <f t="shared" si="12"/>
        <v>110268562</v>
      </c>
      <c r="X56" s="6">
        <f t="shared" si="12"/>
        <v>81717683</v>
      </c>
      <c r="Y56" s="6"/>
      <c r="Z56" s="6">
        <f t="shared" si="12"/>
        <v>204699207</v>
      </c>
      <c r="AA56" s="6">
        <f t="shared" si="12"/>
        <v>118181782</v>
      </c>
      <c r="AB56" s="6">
        <f t="shared" si="12"/>
        <v>90301182</v>
      </c>
      <c r="AC56" s="6"/>
      <c r="AD56" s="6">
        <f t="shared" si="12"/>
        <v>217851110</v>
      </c>
      <c r="AE56" s="6">
        <f t="shared" si="12"/>
        <v>116360411</v>
      </c>
      <c r="AF56" s="6">
        <f t="shared" si="12"/>
        <v>79250167</v>
      </c>
      <c r="AG56" s="6"/>
      <c r="AH56" s="6">
        <f aca="true" t="shared" si="13" ref="AH56:AV56">SUM(AH47:AH55)</f>
        <v>210108749</v>
      </c>
      <c r="AI56" s="6">
        <f t="shared" si="13"/>
        <v>118115174</v>
      </c>
      <c r="AJ56" s="6">
        <f t="shared" si="13"/>
        <v>93173235</v>
      </c>
      <c r="AK56" s="6"/>
      <c r="AL56" s="6">
        <f t="shared" si="13"/>
        <v>227962392</v>
      </c>
      <c r="AM56" s="6">
        <f t="shared" si="13"/>
        <v>126063694</v>
      </c>
      <c r="AN56" s="6">
        <f t="shared" si="13"/>
        <v>87763845</v>
      </c>
      <c r="AO56" s="6"/>
      <c r="AP56" s="6">
        <f t="shared" si="13"/>
        <v>235446038</v>
      </c>
      <c r="AQ56" s="6">
        <f t="shared" si="13"/>
        <v>140302944</v>
      </c>
      <c r="AR56" s="6">
        <f t="shared" si="13"/>
        <v>93639866</v>
      </c>
      <c r="AS56" s="6"/>
      <c r="AT56" s="6">
        <f t="shared" si="13"/>
        <v>217494627</v>
      </c>
      <c r="AU56" s="6">
        <f t="shared" si="13"/>
        <v>128694862</v>
      </c>
      <c r="AV56" s="6">
        <f t="shared" si="13"/>
        <v>92528717</v>
      </c>
      <c r="AW56" s="6"/>
      <c r="AX56" s="6">
        <f>SUM(AX47:AX55)</f>
        <v>207466090</v>
      </c>
      <c r="AY56" s="6">
        <f>SUM(AY47:AY55)</f>
        <v>121053610</v>
      </c>
      <c r="AZ56" s="6">
        <f>SUM(AZ47:AZ55)</f>
        <v>77374570</v>
      </c>
      <c r="BA56" s="6"/>
      <c r="BB56" s="6">
        <f>SUM(BB47:BB55)</f>
        <v>182529656</v>
      </c>
      <c r="BC56" s="6">
        <f>SUM(BC47:BC55)</f>
        <v>106547152</v>
      </c>
      <c r="BD56" s="6">
        <f>SUM(BD47:BD55)</f>
        <v>75171699</v>
      </c>
      <c r="BE56" s="6"/>
      <c r="BF56" s="6">
        <f>SUM(BF47:BF55)</f>
        <v>143256526</v>
      </c>
      <c r="BG56" s="6">
        <f>SUM(BG47:BG55)</f>
        <v>94621803</v>
      </c>
      <c r="BH56" s="6">
        <f>SUM(BH47:BH55)</f>
        <v>69912378</v>
      </c>
      <c r="BI56" s="6"/>
      <c r="BJ56" s="6">
        <f>SUM(BJ47:BJ55)</f>
        <v>114032223</v>
      </c>
      <c r="BK56" s="6">
        <f>SUM(BK47:BK55)</f>
        <v>83841015</v>
      </c>
      <c r="BL56" s="6">
        <f>SUM(BL47:BL55)</f>
        <v>51325374</v>
      </c>
      <c r="BM56" s="6"/>
      <c r="BN56" s="6">
        <f>SUM(BN47:BN55)</f>
        <v>101307220</v>
      </c>
      <c r="BO56" s="6">
        <f>SUM(BO47:BO55)</f>
        <v>77628220</v>
      </c>
      <c r="BP56" s="6">
        <f>SUM(BP47:BP55)</f>
        <v>33511982</v>
      </c>
    </row>
    <row r="57" spans="1:68" ht="12">
      <c r="A57" s="11" t="s">
        <v>30</v>
      </c>
      <c r="B57" s="6">
        <v>0</v>
      </c>
      <c r="C57" s="6">
        <v>0</v>
      </c>
      <c r="D57" s="6">
        <v>0</v>
      </c>
      <c r="E57" s="6"/>
      <c r="F57" s="6">
        <v>0</v>
      </c>
      <c r="G57" s="6">
        <v>0</v>
      </c>
      <c r="H57" s="6">
        <v>0</v>
      </c>
      <c r="I57" s="6"/>
      <c r="J57" s="6">
        <v>0</v>
      </c>
      <c r="K57" s="6">
        <v>0</v>
      </c>
      <c r="L57" s="6">
        <v>0</v>
      </c>
      <c r="M57" s="6"/>
      <c r="N57" s="6">
        <v>0</v>
      </c>
      <c r="O57" s="6">
        <v>0</v>
      </c>
      <c r="P57" s="6">
        <v>0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ht="12">
      <c r="A58" s="1" t="s">
        <v>17</v>
      </c>
      <c r="B58" s="6">
        <v>13707282.558734061</v>
      </c>
      <c r="C58" s="6">
        <v>12487411.363084694</v>
      </c>
      <c r="D58" s="6">
        <v>556740.5372184664</v>
      </c>
      <c r="E58" s="6"/>
      <c r="F58" s="6">
        <v>13682492.627577765</v>
      </c>
      <c r="G58" s="6">
        <v>12667654.820866924</v>
      </c>
      <c r="H58" s="6">
        <v>737500.4518997867</v>
      </c>
      <c r="I58" s="6"/>
      <c r="J58" s="6">
        <v>17662309.49196135</v>
      </c>
      <c r="K58" s="6">
        <v>15669147.381305294</v>
      </c>
      <c r="L58" s="6">
        <v>628528.046191905</v>
      </c>
      <c r="M58" s="6"/>
      <c r="N58" s="6">
        <v>21871405.330868114</v>
      </c>
      <c r="O58" s="6">
        <v>20251014.063121364</v>
      </c>
      <c r="P58" s="6">
        <v>1080221.2501355698</v>
      </c>
      <c r="Q58" s="6"/>
      <c r="R58" s="10">
        <v>28831900</v>
      </c>
      <c r="S58" s="10">
        <v>26325448</v>
      </c>
      <c r="T58" s="6">
        <v>1148839</v>
      </c>
      <c r="U58" s="6"/>
      <c r="V58" s="10">
        <v>29001325</v>
      </c>
      <c r="W58" s="10">
        <v>25936678</v>
      </c>
      <c r="X58" s="10">
        <v>1502801</v>
      </c>
      <c r="Y58" s="10"/>
      <c r="Z58" s="10">
        <v>32714980</v>
      </c>
      <c r="AA58" s="10">
        <v>29905098</v>
      </c>
      <c r="AB58" s="10">
        <v>2785061</v>
      </c>
      <c r="AC58" s="10"/>
      <c r="AD58" s="10">
        <v>35350410</v>
      </c>
      <c r="AE58" s="10">
        <v>32367928</v>
      </c>
      <c r="AF58" s="10">
        <v>1800556</v>
      </c>
      <c r="AG58" s="10"/>
      <c r="AH58" s="10">
        <v>36110253</v>
      </c>
      <c r="AI58" s="10">
        <v>33462679</v>
      </c>
      <c r="AJ58" s="10">
        <v>2914393</v>
      </c>
      <c r="AK58" s="10"/>
      <c r="AL58" s="10">
        <v>38769072</v>
      </c>
      <c r="AM58" s="10">
        <v>35820485</v>
      </c>
      <c r="AN58" s="10">
        <v>2030344</v>
      </c>
      <c r="AO58" s="10"/>
      <c r="AP58" s="10">
        <v>42658013</v>
      </c>
      <c r="AQ58" s="10">
        <v>39910104</v>
      </c>
      <c r="AR58" s="10">
        <v>2109462</v>
      </c>
      <c r="AS58" s="10"/>
      <c r="AT58" s="10">
        <v>47225288</v>
      </c>
      <c r="AU58" s="10">
        <v>44954158</v>
      </c>
      <c r="AV58" s="10">
        <v>1819267</v>
      </c>
      <c r="AW58" s="10"/>
      <c r="AX58" s="10">
        <v>49685880</v>
      </c>
      <c r="AY58" s="10">
        <v>46142810</v>
      </c>
      <c r="AZ58" s="10">
        <v>1778936</v>
      </c>
      <c r="BA58" s="10"/>
      <c r="BB58" s="10">
        <v>48222118</v>
      </c>
      <c r="BC58" s="10">
        <v>45046184</v>
      </c>
      <c r="BD58" s="10">
        <v>1931073</v>
      </c>
      <c r="BE58" s="10"/>
      <c r="BF58" s="10">
        <v>44511833</v>
      </c>
      <c r="BG58" s="10">
        <v>41525904</v>
      </c>
      <c r="BH58" s="10">
        <v>2348842</v>
      </c>
      <c r="BI58" s="10"/>
      <c r="BJ58" s="10">
        <v>40651353</v>
      </c>
      <c r="BK58" s="15">
        <v>38909252</v>
      </c>
      <c r="BL58" s="10">
        <v>2064737</v>
      </c>
      <c r="BM58" s="10"/>
      <c r="BN58" s="10">
        <v>38743522</v>
      </c>
      <c r="BO58" s="10">
        <v>37114212</v>
      </c>
      <c r="BP58" s="10">
        <v>1224461</v>
      </c>
    </row>
    <row r="59" spans="1:68" ht="12">
      <c r="A59" s="1" t="s">
        <v>18</v>
      </c>
      <c r="B59" s="6">
        <v>2512046.357171262</v>
      </c>
      <c r="C59" s="6">
        <v>1348985.4204217386</v>
      </c>
      <c r="D59" s="6">
        <v>1639234.19771003</v>
      </c>
      <c r="E59" s="6"/>
      <c r="F59" s="6">
        <v>2160855.6657904116</v>
      </c>
      <c r="G59" s="6">
        <v>1269451.0579619578</v>
      </c>
      <c r="H59" s="6">
        <v>1152731.7987677339</v>
      </c>
      <c r="I59" s="6"/>
      <c r="J59" s="6">
        <v>2678965.226956984</v>
      </c>
      <c r="K59" s="6">
        <v>1179174.3920011155</v>
      </c>
      <c r="L59" s="6">
        <v>1100156.486440424</v>
      </c>
      <c r="M59" s="6"/>
      <c r="N59" s="6">
        <v>2729588.3322057356</v>
      </c>
      <c r="O59" s="6">
        <v>1317659.2107505668</v>
      </c>
      <c r="P59" s="6">
        <v>1138226.0738430074</v>
      </c>
      <c r="Q59" s="6"/>
      <c r="R59" s="10">
        <v>2856975</v>
      </c>
      <c r="S59" s="10">
        <v>1407680</v>
      </c>
      <c r="T59" s="6">
        <v>1273307</v>
      </c>
      <c r="U59" s="6"/>
      <c r="V59" s="10">
        <v>3010188</v>
      </c>
      <c r="W59" s="10">
        <v>1652547</v>
      </c>
      <c r="X59" s="10">
        <v>1352512</v>
      </c>
      <c r="Y59" s="10"/>
      <c r="Z59" s="10">
        <v>2727709</v>
      </c>
      <c r="AA59" s="10">
        <v>1685413</v>
      </c>
      <c r="AB59" s="10">
        <v>1234603</v>
      </c>
      <c r="AC59" s="10"/>
      <c r="AD59" s="10">
        <v>3068142</v>
      </c>
      <c r="AE59" s="10">
        <v>1312352</v>
      </c>
      <c r="AF59" s="10">
        <v>879870</v>
      </c>
      <c r="AG59" s="10"/>
      <c r="AH59" s="10">
        <v>2261132</v>
      </c>
      <c r="AI59" s="10">
        <v>833140</v>
      </c>
      <c r="AJ59" s="10">
        <v>1398358</v>
      </c>
      <c r="AK59" s="10"/>
      <c r="AL59" s="10">
        <v>1989771</v>
      </c>
      <c r="AM59" s="10">
        <v>925597</v>
      </c>
      <c r="AN59" s="10">
        <v>1254685</v>
      </c>
      <c r="AO59" s="10"/>
      <c r="AP59" s="10">
        <v>2263870</v>
      </c>
      <c r="AQ59" s="10">
        <v>970543</v>
      </c>
      <c r="AR59" s="10">
        <v>929548</v>
      </c>
      <c r="AS59" s="10"/>
      <c r="AT59" s="10">
        <v>1791408</v>
      </c>
      <c r="AU59" s="10">
        <v>854674</v>
      </c>
      <c r="AV59" s="10">
        <v>1245189</v>
      </c>
      <c r="AW59" s="10"/>
      <c r="AX59" s="10">
        <v>2179212</v>
      </c>
      <c r="AY59" s="10">
        <v>815545</v>
      </c>
      <c r="AZ59" s="10">
        <v>841201</v>
      </c>
      <c r="BA59" s="10"/>
      <c r="BB59" s="10">
        <v>1344297</v>
      </c>
      <c r="BC59" s="10">
        <v>664305</v>
      </c>
      <c r="BD59" s="10">
        <v>906143</v>
      </c>
      <c r="BE59" s="10"/>
      <c r="BF59" s="10">
        <v>977503</v>
      </c>
      <c r="BG59" s="10">
        <v>441378</v>
      </c>
      <c r="BH59" s="10">
        <v>576757</v>
      </c>
      <c r="BI59" s="10"/>
      <c r="BJ59" s="10">
        <v>750031</v>
      </c>
      <c r="BK59" s="15">
        <v>360670</v>
      </c>
      <c r="BL59" s="10">
        <v>718396</v>
      </c>
      <c r="BM59" s="10"/>
      <c r="BN59" s="10">
        <v>567570</v>
      </c>
      <c r="BO59" s="10">
        <v>286499</v>
      </c>
      <c r="BP59" s="10">
        <v>308572</v>
      </c>
    </row>
    <row r="60" spans="1:68" ht="12">
      <c r="A60" s="1" t="s">
        <v>19</v>
      </c>
      <c r="B60" s="6">
        <v>25296575.374302138</v>
      </c>
      <c r="C60" s="6">
        <v>11740098.230102208</v>
      </c>
      <c r="D60" s="6">
        <v>11472057.099474763</v>
      </c>
      <c r="E60" s="6"/>
      <c r="F60" s="6">
        <v>28037412.13777004</v>
      </c>
      <c r="G60" s="6">
        <v>12856161.589034587</v>
      </c>
      <c r="H60" s="6">
        <v>10116874.19626395</v>
      </c>
      <c r="I60" s="6"/>
      <c r="J60" s="6">
        <v>35526501.985776775</v>
      </c>
      <c r="K60" s="6">
        <v>16238747.695311088</v>
      </c>
      <c r="L60" s="6">
        <v>12939414.441167813</v>
      </c>
      <c r="M60" s="6"/>
      <c r="N60" s="6">
        <v>45630838.15790153</v>
      </c>
      <c r="O60" s="6">
        <v>20820369.576556988</v>
      </c>
      <c r="P60" s="6">
        <v>17719220.976413414</v>
      </c>
      <c r="Q60" s="6"/>
      <c r="R60" s="10">
        <v>58190525</v>
      </c>
      <c r="S60" s="10">
        <v>27734125</v>
      </c>
      <c r="T60" s="6">
        <v>21719764</v>
      </c>
      <c r="U60" s="6"/>
      <c r="V60" s="10">
        <v>58155479</v>
      </c>
      <c r="W60" s="10">
        <v>29074906</v>
      </c>
      <c r="X60" s="10">
        <v>25600499</v>
      </c>
      <c r="Y60" s="10"/>
      <c r="Z60" s="10">
        <v>55258690</v>
      </c>
      <c r="AA60" s="10">
        <v>30394769</v>
      </c>
      <c r="AB60" s="10">
        <v>27754100</v>
      </c>
      <c r="AC60" s="10"/>
      <c r="AD60" s="10">
        <v>63049875</v>
      </c>
      <c r="AE60" s="10">
        <v>31977617</v>
      </c>
      <c r="AF60" s="10">
        <v>23101439</v>
      </c>
      <c r="AG60" s="10"/>
      <c r="AH60" s="10">
        <v>50135014</v>
      </c>
      <c r="AI60" s="10">
        <v>21776729</v>
      </c>
      <c r="AJ60" s="10">
        <v>26221951</v>
      </c>
      <c r="AK60" s="10"/>
      <c r="AL60" s="10">
        <v>62807280</v>
      </c>
      <c r="AM60" s="10">
        <v>29648779</v>
      </c>
      <c r="AN60" s="10">
        <v>26769899</v>
      </c>
      <c r="AO60" s="10"/>
      <c r="AP60" s="10">
        <v>55130231</v>
      </c>
      <c r="AQ60" s="10">
        <v>29260617</v>
      </c>
      <c r="AR60" s="10">
        <v>27444641</v>
      </c>
      <c r="AS60" s="10"/>
      <c r="AT60" s="10">
        <v>55526349</v>
      </c>
      <c r="AU60" s="10">
        <v>27127206</v>
      </c>
      <c r="AV60" s="10">
        <v>26488665</v>
      </c>
      <c r="AW60" s="10"/>
      <c r="AX60" s="10">
        <v>52697583</v>
      </c>
      <c r="AY60" s="10">
        <v>22666690</v>
      </c>
      <c r="AZ60" s="10">
        <v>23987549</v>
      </c>
      <c r="BA60" s="10"/>
      <c r="BB60" s="10">
        <v>44702651</v>
      </c>
      <c r="BC60" s="10">
        <v>19849871</v>
      </c>
      <c r="BD60" s="10">
        <v>25359390</v>
      </c>
      <c r="BE60" s="10"/>
      <c r="BF60" s="10">
        <v>34666095</v>
      </c>
      <c r="BG60" s="10">
        <v>15109148</v>
      </c>
      <c r="BH60" s="10">
        <v>21567590</v>
      </c>
      <c r="BI60" s="10"/>
      <c r="BJ60" s="10">
        <v>22134630</v>
      </c>
      <c r="BK60" s="15">
        <v>10575154</v>
      </c>
      <c r="BL60" s="10">
        <v>17780755</v>
      </c>
      <c r="BM60" s="10"/>
      <c r="BN60" s="10">
        <v>14745599</v>
      </c>
      <c r="BO60" s="10">
        <v>8874688</v>
      </c>
      <c r="BP60" s="10">
        <v>11102860</v>
      </c>
    </row>
    <row r="61" spans="1:68" ht="12">
      <c r="A61" s="1" t="s">
        <v>20</v>
      </c>
      <c r="B61" s="6">
        <v>371848.9673444303</v>
      </c>
      <c r="C61" s="6">
        <v>226208.12180119508</v>
      </c>
      <c r="D61" s="6">
        <v>31503.870844458677</v>
      </c>
      <c r="E61" s="6"/>
      <c r="F61" s="6">
        <v>621814.1065037417</v>
      </c>
      <c r="G61" s="6">
        <v>546927.8561357661</v>
      </c>
      <c r="H61" s="6">
        <v>569651.9596957036</v>
      </c>
      <c r="I61" s="6"/>
      <c r="J61" s="6">
        <v>450763.5815253038</v>
      </c>
      <c r="K61" s="6">
        <v>332908.11715308303</v>
      </c>
      <c r="L61" s="6">
        <v>24273.474257205864</v>
      </c>
      <c r="M61" s="6"/>
      <c r="N61" s="6">
        <v>410756.24783733673</v>
      </c>
      <c r="O61" s="6">
        <v>315515.91461934545</v>
      </c>
      <c r="P61" s="6">
        <v>77641.03146771886</v>
      </c>
      <c r="Q61" s="6"/>
      <c r="R61" s="10">
        <v>621986</v>
      </c>
      <c r="S61" s="10">
        <v>462592</v>
      </c>
      <c r="T61" s="6">
        <v>123468</v>
      </c>
      <c r="U61" s="6"/>
      <c r="V61" s="10">
        <v>773383</v>
      </c>
      <c r="W61" s="10">
        <v>598458</v>
      </c>
      <c r="X61" s="10">
        <v>66063</v>
      </c>
      <c r="Y61" s="10"/>
      <c r="Z61" s="10">
        <v>886592</v>
      </c>
      <c r="AA61" s="10">
        <v>733234</v>
      </c>
      <c r="AB61" s="10">
        <v>116117</v>
      </c>
      <c r="AC61" s="10"/>
      <c r="AD61" s="10">
        <v>1065572</v>
      </c>
      <c r="AE61" s="10">
        <v>793835</v>
      </c>
      <c r="AF61" s="10">
        <v>156302</v>
      </c>
      <c r="AG61" s="10"/>
      <c r="AH61" s="10">
        <v>975112</v>
      </c>
      <c r="AI61" s="10">
        <v>694268</v>
      </c>
      <c r="AJ61" s="10">
        <v>209792</v>
      </c>
      <c r="AK61" s="10"/>
      <c r="AL61" s="10">
        <v>702272</v>
      </c>
      <c r="AM61" s="10">
        <v>497196</v>
      </c>
      <c r="AN61" s="10">
        <v>195297</v>
      </c>
      <c r="AO61" s="10"/>
      <c r="AP61" s="10">
        <v>754474</v>
      </c>
      <c r="AQ61" s="10">
        <v>537762</v>
      </c>
      <c r="AR61" s="10">
        <v>83551</v>
      </c>
      <c r="AS61" s="10"/>
      <c r="AT61" s="10">
        <v>852450</v>
      </c>
      <c r="AU61" s="10">
        <v>604175</v>
      </c>
      <c r="AV61" s="10">
        <v>152649</v>
      </c>
      <c r="AW61" s="10"/>
      <c r="AX61" s="10">
        <v>1126042</v>
      </c>
      <c r="AY61" s="10">
        <v>900024</v>
      </c>
      <c r="AZ61" s="10">
        <v>176210</v>
      </c>
      <c r="BA61" s="10"/>
      <c r="BB61" s="10">
        <v>1200966</v>
      </c>
      <c r="BC61" s="10">
        <v>902064</v>
      </c>
      <c r="BD61" s="10">
        <v>153456</v>
      </c>
      <c r="BE61" s="10"/>
      <c r="BF61" s="10">
        <v>1121627</v>
      </c>
      <c r="BG61" s="10">
        <v>801004</v>
      </c>
      <c r="BH61" s="10">
        <v>321388</v>
      </c>
      <c r="BI61" s="10"/>
      <c r="BJ61" s="10">
        <v>689690</v>
      </c>
      <c r="BK61" s="15">
        <v>481689</v>
      </c>
      <c r="BL61" s="10">
        <v>237902</v>
      </c>
      <c r="BM61" s="10"/>
      <c r="BN61" s="10">
        <v>364465</v>
      </c>
      <c r="BO61" s="10">
        <v>305222</v>
      </c>
      <c r="BP61" s="10">
        <v>178226</v>
      </c>
    </row>
    <row r="62" spans="1:68" ht="12">
      <c r="A62" s="1" t="s">
        <v>21</v>
      </c>
      <c r="B62" s="6">
        <v>84088479.39595202</v>
      </c>
      <c r="C62" s="6">
        <v>38163066.101318516</v>
      </c>
      <c r="D62" s="6">
        <v>31769846.14748976</v>
      </c>
      <c r="E62" s="6"/>
      <c r="F62" s="6">
        <v>74836670.50566295</v>
      </c>
      <c r="G62" s="6">
        <v>43571919.20548271</v>
      </c>
      <c r="H62" s="6">
        <v>37542801.36551204</v>
      </c>
      <c r="I62" s="6"/>
      <c r="J62" s="6">
        <v>85374973.53158392</v>
      </c>
      <c r="K62" s="6">
        <v>41859089.89965242</v>
      </c>
      <c r="L62" s="6">
        <v>31275183.72954185</v>
      </c>
      <c r="M62" s="6"/>
      <c r="N62" s="6">
        <v>94734284.99124606</v>
      </c>
      <c r="O62" s="6">
        <v>48121852.324314274</v>
      </c>
      <c r="P62" s="6">
        <v>38806898.31480114</v>
      </c>
      <c r="Q62" s="6"/>
      <c r="R62" s="10">
        <v>99223765</v>
      </c>
      <c r="S62" s="10">
        <v>48650483</v>
      </c>
      <c r="T62" s="6">
        <v>43148204</v>
      </c>
      <c r="U62" s="6"/>
      <c r="V62" s="10">
        <v>104914191</v>
      </c>
      <c r="W62" s="10">
        <v>49112764</v>
      </c>
      <c r="X62" s="10">
        <v>45936065</v>
      </c>
      <c r="Y62" s="10"/>
      <c r="Z62" s="10">
        <v>107596760</v>
      </c>
      <c r="AA62" s="10">
        <v>56907358</v>
      </c>
      <c r="AB62" s="10">
        <v>50909031</v>
      </c>
      <c r="AC62" s="10"/>
      <c r="AD62" s="10">
        <v>119600462</v>
      </c>
      <c r="AE62" s="10">
        <v>62662114</v>
      </c>
      <c r="AF62" s="10">
        <v>47779756</v>
      </c>
      <c r="AG62" s="10"/>
      <c r="AH62" s="10">
        <v>117729292</v>
      </c>
      <c r="AI62" s="10">
        <v>74731425</v>
      </c>
      <c r="AJ62" s="10">
        <v>52449732</v>
      </c>
      <c r="AK62" s="10"/>
      <c r="AL62" s="10">
        <v>103464055</v>
      </c>
      <c r="AM62" s="10">
        <v>53688235</v>
      </c>
      <c r="AN62" s="10">
        <v>43253223</v>
      </c>
      <c r="AO62" s="10"/>
      <c r="AP62" s="10">
        <v>96378245</v>
      </c>
      <c r="AQ62" s="10">
        <v>50987010</v>
      </c>
      <c r="AR62" s="10">
        <v>44058795</v>
      </c>
      <c r="AS62" s="10"/>
      <c r="AT62" s="10">
        <v>78923650</v>
      </c>
      <c r="AU62" s="10">
        <v>42080555</v>
      </c>
      <c r="AV62" s="10">
        <v>40072399</v>
      </c>
      <c r="AW62" s="10"/>
      <c r="AX62" s="10">
        <v>80817960</v>
      </c>
      <c r="AY62" s="10">
        <v>38686091</v>
      </c>
      <c r="AZ62" s="10">
        <v>33624711</v>
      </c>
      <c r="BA62" s="10"/>
      <c r="BB62" s="10">
        <v>54232368</v>
      </c>
      <c r="BC62" s="10">
        <v>21862702</v>
      </c>
      <c r="BD62" s="10">
        <v>36130867</v>
      </c>
      <c r="BE62" s="10"/>
      <c r="BF62" s="10">
        <v>36939692</v>
      </c>
      <c r="BG62" s="10">
        <v>17627866</v>
      </c>
      <c r="BH62" s="10">
        <v>28798435</v>
      </c>
      <c r="BI62" s="10"/>
      <c r="BJ62" s="10">
        <v>26506354</v>
      </c>
      <c r="BK62" s="15">
        <v>13715856</v>
      </c>
      <c r="BL62" s="10">
        <v>20632916</v>
      </c>
      <c r="BM62" s="10"/>
      <c r="BN62" s="10">
        <v>21958045</v>
      </c>
      <c r="BO62" s="10">
        <v>13121483</v>
      </c>
      <c r="BP62" s="10">
        <v>12751795</v>
      </c>
    </row>
    <row r="63" spans="1:68" ht="12">
      <c r="A63" s="1" t="s">
        <v>22</v>
      </c>
      <c r="B63" s="6">
        <v>3045029.877031612</v>
      </c>
      <c r="C63" s="6">
        <v>3768069.5357568935</v>
      </c>
      <c r="D63" s="6">
        <v>0</v>
      </c>
      <c r="E63" s="6"/>
      <c r="F63" s="6">
        <v>2674213.823485361</v>
      </c>
      <c r="G63" s="6">
        <v>2598811.116218296</v>
      </c>
      <c r="H63" s="6">
        <v>3098.741394536919</v>
      </c>
      <c r="I63" s="6"/>
      <c r="J63" s="6">
        <v>3042757.4666756187</v>
      </c>
      <c r="K63" s="6">
        <v>3039555.4339012634</v>
      </c>
      <c r="L63" s="6">
        <v>1497.7250073595108</v>
      </c>
      <c r="M63" s="6"/>
      <c r="N63" s="6">
        <v>3546413.981521172</v>
      </c>
      <c r="O63" s="6">
        <v>3328818.8114260924</v>
      </c>
      <c r="P63" s="6">
        <v>3191.7036363730267</v>
      </c>
      <c r="Q63" s="6"/>
      <c r="R63" s="10">
        <v>3490330</v>
      </c>
      <c r="S63" s="10">
        <v>3490329</v>
      </c>
      <c r="T63" s="6">
        <v>124009</v>
      </c>
      <c r="U63" s="6"/>
      <c r="V63" s="10">
        <v>4157629</v>
      </c>
      <c r="W63" s="10">
        <v>4150183</v>
      </c>
      <c r="X63" s="10">
        <v>0</v>
      </c>
      <c r="Y63" s="10"/>
      <c r="Z63" s="10">
        <v>4249314</v>
      </c>
      <c r="AA63" s="10">
        <v>3880078</v>
      </c>
      <c r="AB63" s="10">
        <v>7446</v>
      </c>
      <c r="AC63" s="10"/>
      <c r="AD63" s="10">
        <v>4348236</v>
      </c>
      <c r="AE63" s="10">
        <v>4277985</v>
      </c>
      <c r="AF63" s="10">
        <v>96442</v>
      </c>
      <c r="AG63" s="10"/>
      <c r="AH63" s="10">
        <v>5344597</v>
      </c>
      <c r="AI63" s="10">
        <v>5237234</v>
      </c>
      <c r="AJ63" s="10">
        <v>63233</v>
      </c>
      <c r="AK63" s="10"/>
      <c r="AL63" s="10">
        <v>5767222</v>
      </c>
      <c r="AM63" s="10">
        <v>5715000</v>
      </c>
      <c r="AN63" s="10">
        <v>77110</v>
      </c>
      <c r="AO63" s="10"/>
      <c r="AP63" s="10">
        <v>6290331</v>
      </c>
      <c r="AQ63" s="10">
        <v>6251245</v>
      </c>
      <c r="AR63" s="10">
        <v>21338</v>
      </c>
      <c r="AS63" s="10"/>
      <c r="AT63" s="10">
        <v>6135736</v>
      </c>
      <c r="AU63" s="10">
        <v>5413253</v>
      </c>
      <c r="AV63" s="10">
        <v>27065</v>
      </c>
      <c r="AW63" s="10"/>
      <c r="AX63" s="10">
        <v>6391878</v>
      </c>
      <c r="AY63" s="10">
        <v>6368322</v>
      </c>
      <c r="AZ63" s="10">
        <v>317238</v>
      </c>
      <c r="BA63" s="10"/>
      <c r="BB63" s="10">
        <v>6464859</v>
      </c>
      <c r="BC63" s="10">
        <v>5375673</v>
      </c>
      <c r="BD63" s="10">
        <v>63597</v>
      </c>
      <c r="BE63" s="10"/>
      <c r="BF63" s="10">
        <v>5932605</v>
      </c>
      <c r="BG63" s="10">
        <v>5779096</v>
      </c>
      <c r="BH63" s="10">
        <v>1396491</v>
      </c>
      <c r="BI63" s="10"/>
      <c r="BJ63" s="10">
        <v>5721836</v>
      </c>
      <c r="BK63" s="15">
        <v>5664542</v>
      </c>
      <c r="BL63" s="10">
        <v>114017</v>
      </c>
      <c r="BM63" s="10"/>
      <c r="BN63" s="10">
        <v>4825949</v>
      </c>
      <c r="BO63" s="10">
        <v>4797770</v>
      </c>
      <c r="BP63" s="10">
        <v>151182</v>
      </c>
    </row>
    <row r="64" spans="1:68" ht="12">
      <c r="A64" s="1" t="s">
        <v>23</v>
      </c>
      <c r="B64" s="6">
        <v>821682.926451373</v>
      </c>
      <c r="C64" s="6">
        <v>634725.5289809789</v>
      </c>
      <c r="D64" s="6">
        <v>2582.2844954474326</v>
      </c>
      <c r="E64" s="6"/>
      <c r="F64" s="6">
        <v>834077.8920295207</v>
      </c>
      <c r="G64" s="6">
        <v>694118.0723762698</v>
      </c>
      <c r="H64" s="6">
        <v>115686.34539604497</v>
      </c>
      <c r="I64" s="6"/>
      <c r="J64" s="6">
        <v>991493.9548719962</v>
      </c>
      <c r="K64" s="6">
        <v>788732.9762894638</v>
      </c>
      <c r="L64" s="6">
        <v>86816.40473694267</v>
      </c>
      <c r="M64" s="6"/>
      <c r="N64" s="6">
        <v>1276349.3727630961</v>
      </c>
      <c r="O64" s="6">
        <v>1129132.8172207389</v>
      </c>
      <c r="P64" s="6">
        <v>140179.31383536386</v>
      </c>
      <c r="Q64" s="6"/>
      <c r="R64" s="10">
        <v>1640859</v>
      </c>
      <c r="S64" s="10">
        <v>1376584</v>
      </c>
      <c r="T64" s="6">
        <v>120406</v>
      </c>
      <c r="U64" s="6"/>
      <c r="V64" s="10">
        <v>1687175</v>
      </c>
      <c r="W64" s="10">
        <v>1375586</v>
      </c>
      <c r="X64" s="10">
        <v>202290</v>
      </c>
      <c r="Y64" s="10"/>
      <c r="Z64" s="10">
        <v>1806860</v>
      </c>
      <c r="AA64" s="10">
        <v>1503566</v>
      </c>
      <c r="AB64" s="10">
        <v>251345</v>
      </c>
      <c r="AC64" s="10"/>
      <c r="AD64" s="10">
        <v>1943799</v>
      </c>
      <c r="AE64" s="10">
        <v>1641483</v>
      </c>
      <c r="AF64" s="10">
        <v>218370</v>
      </c>
      <c r="AG64" s="10"/>
      <c r="AH64" s="10">
        <v>2102991</v>
      </c>
      <c r="AI64" s="10">
        <v>1798830</v>
      </c>
      <c r="AJ64" s="10">
        <v>258421</v>
      </c>
      <c r="AK64" s="10"/>
      <c r="AL64" s="10">
        <v>2306525</v>
      </c>
      <c r="AM64" s="10">
        <v>1942242</v>
      </c>
      <c r="AN64" s="10">
        <v>220386</v>
      </c>
      <c r="AO64" s="10"/>
      <c r="AP64" s="10">
        <v>2510681</v>
      </c>
      <c r="AQ64" s="10">
        <v>2198449</v>
      </c>
      <c r="AR64" s="10">
        <v>315994</v>
      </c>
      <c r="AS64" s="10"/>
      <c r="AT64" s="10">
        <v>2976686</v>
      </c>
      <c r="AU64" s="10">
        <v>2610876</v>
      </c>
      <c r="AV64" s="10">
        <v>231270</v>
      </c>
      <c r="AW64" s="10"/>
      <c r="AX64" s="10">
        <v>3080406</v>
      </c>
      <c r="AY64" s="10">
        <v>2622201</v>
      </c>
      <c r="AZ64" s="10">
        <v>309356</v>
      </c>
      <c r="BA64" s="10"/>
      <c r="BB64" s="10">
        <v>2862734</v>
      </c>
      <c r="BC64" s="10">
        <v>2508960</v>
      </c>
      <c r="BD64" s="10">
        <v>296375</v>
      </c>
      <c r="BE64" s="10"/>
      <c r="BF64" s="10">
        <v>2596878</v>
      </c>
      <c r="BG64" s="10">
        <v>2302633</v>
      </c>
      <c r="BH64" s="10">
        <v>252949</v>
      </c>
      <c r="BI64" s="10"/>
      <c r="BJ64" s="10">
        <v>2308967</v>
      </c>
      <c r="BK64" s="15">
        <v>2036288</v>
      </c>
      <c r="BL64" s="10">
        <v>219857</v>
      </c>
      <c r="BM64" s="10"/>
      <c r="BN64" s="10">
        <v>2281639</v>
      </c>
      <c r="BO64" s="10">
        <v>2040163</v>
      </c>
      <c r="BP64" s="10">
        <v>200643</v>
      </c>
    </row>
    <row r="65" spans="1:68" ht="12">
      <c r="A65" s="1" t="s">
        <v>24</v>
      </c>
      <c r="B65" s="6">
        <v>456547.89879510604</v>
      </c>
      <c r="C65" s="6">
        <v>180759.91468132028</v>
      </c>
      <c r="D65" s="6">
        <v>212780.24242486843</v>
      </c>
      <c r="E65" s="6"/>
      <c r="F65" s="6">
        <v>304193.11356370756</v>
      </c>
      <c r="G65" s="6">
        <v>48546.94851441173</v>
      </c>
      <c r="H65" s="6">
        <v>234987.88908571636</v>
      </c>
      <c r="I65" s="6"/>
      <c r="J65" s="6">
        <v>271398.10047152516</v>
      </c>
      <c r="K65" s="6">
        <v>74989.54174779344</v>
      </c>
      <c r="L65" s="6">
        <v>239481.06410779487</v>
      </c>
      <c r="M65" s="6"/>
      <c r="N65" s="6">
        <v>294697.5370170482</v>
      </c>
      <c r="O65" s="6">
        <v>107745.82057254412</v>
      </c>
      <c r="P65" s="6">
        <v>87970.1694495086</v>
      </c>
      <c r="Q65" s="6"/>
      <c r="R65" s="10">
        <v>3892648</v>
      </c>
      <c r="S65" s="10">
        <v>3111409</v>
      </c>
      <c r="T65" s="6">
        <v>195278</v>
      </c>
      <c r="U65" s="6"/>
      <c r="V65" s="10">
        <v>240257</v>
      </c>
      <c r="W65" s="10">
        <v>17776</v>
      </c>
      <c r="X65" s="10">
        <v>720171</v>
      </c>
      <c r="Y65" s="10"/>
      <c r="Z65" s="10">
        <v>783316</v>
      </c>
      <c r="AA65" s="10">
        <v>558906</v>
      </c>
      <c r="AB65" s="10">
        <v>257719</v>
      </c>
      <c r="AC65" s="10"/>
      <c r="AD65" s="10">
        <v>363730</v>
      </c>
      <c r="AE65" s="10">
        <v>148384</v>
      </c>
      <c r="AF65" s="10">
        <v>137107</v>
      </c>
      <c r="AG65" s="10"/>
      <c r="AH65" s="10">
        <v>249787</v>
      </c>
      <c r="AI65" s="10">
        <v>105721</v>
      </c>
      <c r="AJ65" s="10">
        <v>169809</v>
      </c>
      <c r="AK65" s="10"/>
      <c r="AL65" s="10">
        <v>306689</v>
      </c>
      <c r="AM65" s="10">
        <v>118742</v>
      </c>
      <c r="AN65" s="10">
        <v>202411</v>
      </c>
      <c r="AO65" s="10"/>
      <c r="AP65" s="10">
        <v>588191</v>
      </c>
      <c r="AQ65" s="10">
        <v>61246</v>
      </c>
      <c r="AR65" s="10">
        <v>274996</v>
      </c>
      <c r="AS65" s="10"/>
      <c r="AT65" s="10">
        <v>519535</v>
      </c>
      <c r="AU65" s="10">
        <v>193948</v>
      </c>
      <c r="AV65" s="10">
        <v>358883</v>
      </c>
      <c r="AW65" s="10"/>
      <c r="AX65" s="10">
        <v>1075581</v>
      </c>
      <c r="AY65" s="10">
        <v>361689</v>
      </c>
      <c r="AZ65" s="10">
        <v>308818</v>
      </c>
      <c r="BA65" s="10"/>
      <c r="BB65" s="10">
        <v>1957358</v>
      </c>
      <c r="BC65" s="10">
        <v>1648273</v>
      </c>
      <c r="BD65" s="10">
        <v>445541</v>
      </c>
      <c r="BE65" s="10"/>
      <c r="BF65" s="10">
        <v>216071</v>
      </c>
      <c r="BG65" s="10">
        <v>131880</v>
      </c>
      <c r="BH65" s="10">
        <v>225427</v>
      </c>
      <c r="BI65" s="10"/>
      <c r="BJ65" s="10">
        <v>56644</v>
      </c>
      <c r="BK65" s="15">
        <v>56644</v>
      </c>
      <c r="BL65" s="10">
        <v>381303</v>
      </c>
      <c r="BM65" s="10"/>
      <c r="BN65" s="10">
        <v>297172</v>
      </c>
      <c r="BO65" s="10">
        <v>91071</v>
      </c>
      <c r="BP65" s="10">
        <v>0</v>
      </c>
    </row>
    <row r="66" spans="1:68" ht="12">
      <c r="A66" s="1" t="s">
        <v>25</v>
      </c>
      <c r="B66" s="6">
        <v>0</v>
      </c>
      <c r="C66" s="6">
        <v>0</v>
      </c>
      <c r="D66" s="6">
        <v>0</v>
      </c>
      <c r="E66" s="6"/>
      <c r="F66" s="6">
        <v>0</v>
      </c>
      <c r="G66" s="6">
        <v>0</v>
      </c>
      <c r="H66" s="6">
        <v>0</v>
      </c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0</v>
      </c>
      <c r="P66" s="6">
        <v>0</v>
      </c>
      <c r="Q66" s="6"/>
      <c r="R66" s="10">
        <v>0</v>
      </c>
      <c r="S66" s="10">
        <v>0</v>
      </c>
      <c r="T66" s="6">
        <v>0</v>
      </c>
      <c r="U66" s="6"/>
      <c r="V66" s="10">
        <v>0</v>
      </c>
      <c r="W66" s="10">
        <v>0</v>
      </c>
      <c r="X66" s="10">
        <v>0</v>
      </c>
      <c r="Y66" s="10"/>
      <c r="Z66" s="10">
        <v>0</v>
      </c>
      <c r="AA66" s="10">
        <v>0</v>
      </c>
      <c r="AB66" s="10">
        <v>0</v>
      </c>
      <c r="AC66" s="10"/>
      <c r="AD66" s="10">
        <v>27400</v>
      </c>
      <c r="AE66" s="10">
        <v>27400</v>
      </c>
      <c r="AF66" s="10">
        <v>0</v>
      </c>
      <c r="AG66" s="10"/>
      <c r="AH66" s="10">
        <v>0</v>
      </c>
      <c r="AI66" s="10">
        <v>0</v>
      </c>
      <c r="AJ66" s="10">
        <v>0</v>
      </c>
      <c r="AK66" s="10"/>
      <c r="AL66" s="10">
        <v>0</v>
      </c>
      <c r="AM66" s="10">
        <v>0</v>
      </c>
      <c r="AN66" s="10">
        <v>0</v>
      </c>
      <c r="AO66" s="10"/>
      <c r="AP66" s="10">
        <v>0</v>
      </c>
      <c r="AQ66" s="10">
        <v>0</v>
      </c>
      <c r="AR66" s="10">
        <v>0</v>
      </c>
      <c r="AS66" s="10"/>
      <c r="AT66" s="10">
        <v>0</v>
      </c>
      <c r="AU66" s="10">
        <v>0</v>
      </c>
      <c r="AV66" s="10">
        <v>0</v>
      </c>
      <c r="AW66" s="10"/>
      <c r="AX66" s="10">
        <v>0</v>
      </c>
      <c r="AY66" s="10">
        <v>0</v>
      </c>
      <c r="AZ66" s="10">
        <v>0</v>
      </c>
      <c r="BA66" s="10"/>
      <c r="BB66" s="10">
        <v>0</v>
      </c>
      <c r="BC66" s="10">
        <v>0</v>
      </c>
      <c r="BD66" s="10">
        <v>0</v>
      </c>
      <c r="BE66" s="10"/>
      <c r="BF66" s="10">
        <v>0</v>
      </c>
      <c r="BG66" s="10">
        <v>0</v>
      </c>
      <c r="BH66" s="10">
        <v>0</v>
      </c>
      <c r="BI66" s="10"/>
      <c r="BJ66" s="10">
        <v>0</v>
      </c>
      <c r="BK66" s="15">
        <v>0</v>
      </c>
      <c r="BL66" s="10">
        <v>0</v>
      </c>
      <c r="BM66" s="10"/>
      <c r="BN66" s="10">
        <v>0</v>
      </c>
      <c r="BO66" s="10">
        <v>0</v>
      </c>
      <c r="BP66" s="10">
        <v>0</v>
      </c>
    </row>
    <row r="67" spans="1:68" ht="12">
      <c r="A67" s="1" t="s">
        <v>26</v>
      </c>
      <c r="B67" s="6">
        <v>130299493.35578199</v>
      </c>
      <c r="C67" s="6">
        <v>68549324.21614754</v>
      </c>
      <c r="D67" s="6">
        <v>45684744.3796578</v>
      </c>
      <c r="E67" s="6"/>
      <c r="F67" s="6">
        <v>123151729.8723835</v>
      </c>
      <c r="G67" s="6">
        <v>74253590.66659091</v>
      </c>
      <c r="H67" s="6">
        <v>50473332.748015516</v>
      </c>
      <c r="I67" s="6"/>
      <c r="J67" s="6">
        <v>145999163.33982348</v>
      </c>
      <c r="K67" s="6">
        <v>79182397.08305143</v>
      </c>
      <c r="L67" s="6">
        <v>46295351.371451296</v>
      </c>
      <c r="M67" s="6"/>
      <c r="N67" s="6">
        <v>170494333.95136008</v>
      </c>
      <c r="O67" s="6">
        <v>95392108.53858191</v>
      </c>
      <c r="P67" s="6">
        <v>59053548.833582096</v>
      </c>
      <c r="Q67" s="6"/>
      <c r="R67" s="6">
        <f>SUM(R58:R66)</f>
        <v>198748988</v>
      </c>
      <c r="S67" s="6">
        <f>SUM(S58:S66)</f>
        <v>112558650</v>
      </c>
      <c r="T67" s="6">
        <v>67853275</v>
      </c>
      <c r="U67" s="6"/>
      <c r="V67" s="6">
        <f aca="true" t="shared" si="14" ref="V67:AF67">SUM(V58:V66)</f>
        <v>201939627</v>
      </c>
      <c r="W67" s="6">
        <f t="shared" si="14"/>
        <v>111918898</v>
      </c>
      <c r="X67" s="6">
        <f t="shared" si="14"/>
        <v>75380401</v>
      </c>
      <c r="Y67" s="6"/>
      <c r="Z67" s="6">
        <f t="shared" si="14"/>
        <v>206024221</v>
      </c>
      <c r="AA67" s="6">
        <f t="shared" si="14"/>
        <v>125568422</v>
      </c>
      <c r="AB67" s="6">
        <f t="shared" si="14"/>
        <v>83315422</v>
      </c>
      <c r="AC67" s="6"/>
      <c r="AD67" s="6">
        <f t="shared" si="14"/>
        <v>228817626</v>
      </c>
      <c r="AE67" s="6">
        <f t="shared" si="14"/>
        <v>135209098</v>
      </c>
      <c r="AF67" s="6">
        <f t="shared" si="14"/>
        <v>74169842</v>
      </c>
      <c r="AG67" s="6"/>
      <c r="AH67" s="6">
        <f aca="true" t="shared" si="15" ref="AH67:AV67">SUM(AH58:AH66)</f>
        <v>214908178</v>
      </c>
      <c r="AI67" s="6">
        <f t="shared" si="15"/>
        <v>138640026</v>
      </c>
      <c r="AJ67" s="6">
        <f t="shared" si="15"/>
        <v>83685689</v>
      </c>
      <c r="AK67" s="6"/>
      <c r="AL67" s="6">
        <f t="shared" si="15"/>
        <v>216112886</v>
      </c>
      <c r="AM67" s="6">
        <f t="shared" si="15"/>
        <v>128356276</v>
      </c>
      <c r="AN67" s="6">
        <f t="shared" si="15"/>
        <v>74003355</v>
      </c>
      <c r="AO67" s="6"/>
      <c r="AP67" s="6">
        <f t="shared" si="15"/>
        <v>206574036</v>
      </c>
      <c r="AQ67" s="6">
        <f t="shared" si="15"/>
        <v>130176976</v>
      </c>
      <c r="AR67" s="6">
        <f t="shared" si="15"/>
        <v>75238325</v>
      </c>
      <c r="AS67" s="6"/>
      <c r="AT67" s="6">
        <f t="shared" si="15"/>
        <v>193951102</v>
      </c>
      <c r="AU67" s="6">
        <f t="shared" si="15"/>
        <v>123838845</v>
      </c>
      <c r="AV67" s="6">
        <f t="shared" si="15"/>
        <v>70395387</v>
      </c>
      <c r="AW67" s="6"/>
      <c r="AX67" s="6">
        <f>SUM(AX58:AX66)</f>
        <v>197054542</v>
      </c>
      <c r="AY67" s="6">
        <f>SUM(AY58:AY66)</f>
        <v>118563372</v>
      </c>
      <c r="AZ67" s="6">
        <f>SUM(AZ58:AZ66)</f>
        <v>61344019</v>
      </c>
      <c r="BA67" s="6"/>
      <c r="BB67" s="6">
        <f>SUM(BB58:BB66)</f>
        <v>160987351</v>
      </c>
      <c r="BC67" s="6">
        <f>SUM(BC58:BC66)</f>
        <v>97858032</v>
      </c>
      <c r="BD67" s="6">
        <f>SUM(BD58:BD66)</f>
        <v>65286442</v>
      </c>
      <c r="BE67" s="6"/>
      <c r="BF67" s="6">
        <f>SUM(BF58:BF66)</f>
        <v>126962304</v>
      </c>
      <c r="BG67" s="6">
        <f>SUM(BG58:BG66)</f>
        <v>83718909</v>
      </c>
      <c r="BH67" s="6">
        <f>SUM(BH58:BH66)</f>
        <v>55487879</v>
      </c>
      <c r="BI67" s="6"/>
      <c r="BJ67" s="6">
        <f>SUM(BJ58:BJ66)</f>
        <v>98819505</v>
      </c>
      <c r="BK67" s="6">
        <f>SUM(BK58:BK66)</f>
        <v>71800095</v>
      </c>
      <c r="BL67" s="6">
        <f>SUM(BL58:BL66)</f>
        <v>42149883</v>
      </c>
      <c r="BM67" s="6"/>
      <c r="BN67" s="6">
        <f>SUM(BN58:BN66)</f>
        <v>83783961</v>
      </c>
      <c r="BO67" s="6">
        <f>SUM(BO58:BO66)</f>
        <v>66631108</v>
      </c>
      <c r="BP67" s="6">
        <f>SUM(BP58:BP66)</f>
        <v>25917739</v>
      </c>
    </row>
    <row r="68" spans="1:68" ht="12">
      <c r="A68" s="11" t="s">
        <v>31</v>
      </c>
      <c r="B68" s="6">
        <v>0</v>
      </c>
      <c r="C68" s="6">
        <v>0</v>
      </c>
      <c r="D68" s="6">
        <v>0</v>
      </c>
      <c r="E68" s="6"/>
      <c r="F68" s="6">
        <v>0</v>
      </c>
      <c r="G68" s="6">
        <v>0</v>
      </c>
      <c r="H68" s="6">
        <v>0</v>
      </c>
      <c r="I68" s="6"/>
      <c r="J68" s="6">
        <v>0</v>
      </c>
      <c r="K68" s="6">
        <v>0</v>
      </c>
      <c r="L68" s="6">
        <v>0</v>
      </c>
      <c r="M68" s="6"/>
      <c r="N68" s="6">
        <v>0</v>
      </c>
      <c r="O68" s="6">
        <v>0</v>
      </c>
      <c r="P68" s="6">
        <v>0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ht="12">
      <c r="A69" s="1" t="s">
        <v>17</v>
      </c>
      <c r="B69" s="6">
        <v>10436561.016800342</v>
      </c>
      <c r="C69" s="6">
        <v>9555485.54695368</v>
      </c>
      <c r="D69" s="6">
        <v>680173.7361008537</v>
      </c>
      <c r="E69" s="6"/>
      <c r="F69" s="6">
        <v>11607368.807036208</v>
      </c>
      <c r="G69" s="6">
        <v>10850759.449870111</v>
      </c>
      <c r="H69" s="6">
        <v>491666.96793319116</v>
      </c>
      <c r="I69" s="6"/>
      <c r="J69" s="6">
        <v>13731142.867471995</v>
      </c>
      <c r="K69" s="6">
        <v>12661612.275147578</v>
      </c>
      <c r="L69" s="6">
        <v>431861.2590186286</v>
      </c>
      <c r="M69" s="6"/>
      <c r="N69" s="6">
        <v>15694207.419419812</v>
      </c>
      <c r="O69" s="6">
        <v>14422188.021298682</v>
      </c>
      <c r="P69" s="6">
        <v>674892.4478507646</v>
      </c>
      <c r="Q69" s="6"/>
      <c r="R69" s="10">
        <v>21109208</v>
      </c>
      <c r="S69" s="10">
        <v>19348345</v>
      </c>
      <c r="T69" s="6">
        <v>969500</v>
      </c>
      <c r="U69" s="6"/>
      <c r="V69" s="10">
        <v>24309453</v>
      </c>
      <c r="W69" s="10">
        <v>21615366</v>
      </c>
      <c r="X69" s="10">
        <v>1106356</v>
      </c>
      <c r="Y69" s="10"/>
      <c r="Z69" s="10">
        <v>26081689</v>
      </c>
      <c r="AA69" s="10">
        <v>24237279</v>
      </c>
      <c r="AB69" s="10">
        <v>1918600</v>
      </c>
      <c r="AC69" s="10"/>
      <c r="AD69" s="10">
        <v>29452605</v>
      </c>
      <c r="AE69" s="10">
        <v>26948684</v>
      </c>
      <c r="AF69" s="10">
        <v>910841</v>
      </c>
      <c r="AG69" s="10"/>
      <c r="AH69" s="10">
        <v>30230147</v>
      </c>
      <c r="AI69" s="10">
        <v>28672152</v>
      </c>
      <c r="AJ69" s="10">
        <v>2297828</v>
      </c>
      <c r="AK69" s="10"/>
      <c r="AL69" s="10">
        <v>31558242</v>
      </c>
      <c r="AM69" s="10">
        <v>29339848</v>
      </c>
      <c r="AN69" s="10">
        <v>1105798</v>
      </c>
      <c r="AO69" s="10"/>
      <c r="AP69" s="10">
        <v>35277535</v>
      </c>
      <c r="AQ69" s="10">
        <v>33622731</v>
      </c>
      <c r="AR69" s="10">
        <v>1717323</v>
      </c>
      <c r="AS69" s="10"/>
      <c r="AT69" s="10">
        <v>37803567</v>
      </c>
      <c r="AU69" s="10">
        <v>35736811</v>
      </c>
      <c r="AV69" s="10">
        <v>1080102</v>
      </c>
      <c r="AW69" s="10"/>
      <c r="AX69" s="10">
        <v>37984823</v>
      </c>
      <c r="AY69" s="10">
        <v>35237592</v>
      </c>
      <c r="AZ69" s="10">
        <v>1376003</v>
      </c>
      <c r="BA69" s="10"/>
      <c r="BB69" s="10">
        <v>36084644</v>
      </c>
      <c r="BC69" s="10">
        <v>33690612</v>
      </c>
      <c r="BD69" s="10">
        <v>1399562</v>
      </c>
      <c r="BE69" s="10"/>
      <c r="BF69" s="10">
        <v>33697792</v>
      </c>
      <c r="BG69" s="10">
        <v>31290032</v>
      </c>
      <c r="BH69" s="10">
        <v>1544560</v>
      </c>
      <c r="BI69" s="10"/>
      <c r="BJ69" s="10">
        <v>33886334</v>
      </c>
      <c r="BK69" s="10">
        <v>32340901</v>
      </c>
      <c r="BL69" s="10">
        <v>1554135</v>
      </c>
      <c r="BM69" s="10"/>
      <c r="BN69" s="10">
        <v>36211826</v>
      </c>
      <c r="BO69" s="10">
        <v>34657991</v>
      </c>
      <c r="BP69" s="10">
        <v>1174670</v>
      </c>
    </row>
    <row r="70" spans="1:68" ht="12">
      <c r="A70" s="1" t="s">
        <v>18</v>
      </c>
      <c r="B70" s="6">
        <v>1586555.5940029025</v>
      </c>
      <c r="C70" s="6">
        <v>915161.6251865701</v>
      </c>
      <c r="D70" s="6">
        <v>656933.1756418268</v>
      </c>
      <c r="E70" s="6"/>
      <c r="F70" s="6">
        <v>971455.427187324</v>
      </c>
      <c r="G70" s="6">
        <v>302127.2859673496</v>
      </c>
      <c r="H70" s="6">
        <v>1098503.8243633378</v>
      </c>
      <c r="I70" s="6"/>
      <c r="J70" s="6">
        <v>537528.3405723375</v>
      </c>
      <c r="K70" s="6">
        <v>192173.61215119794</v>
      </c>
      <c r="L70" s="6">
        <v>494714.0636378191</v>
      </c>
      <c r="M70" s="6"/>
      <c r="N70" s="6">
        <v>604200.8604171938</v>
      </c>
      <c r="O70" s="6">
        <v>152519.53498220808</v>
      </c>
      <c r="P70" s="6">
        <v>429838.2973448951</v>
      </c>
      <c r="Q70" s="6"/>
      <c r="R70" s="10">
        <v>675043</v>
      </c>
      <c r="S70" s="10">
        <v>262611</v>
      </c>
      <c r="T70" s="6">
        <v>319543</v>
      </c>
      <c r="U70" s="6"/>
      <c r="V70" s="10">
        <v>912164</v>
      </c>
      <c r="W70" s="10">
        <v>292174</v>
      </c>
      <c r="X70" s="10">
        <v>258213</v>
      </c>
      <c r="Y70" s="10"/>
      <c r="Z70" s="10">
        <v>873144</v>
      </c>
      <c r="AA70" s="10">
        <v>345714</v>
      </c>
      <c r="AB70" s="10">
        <v>878398</v>
      </c>
      <c r="AC70" s="10"/>
      <c r="AD70" s="10">
        <v>598077</v>
      </c>
      <c r="AE70" s="10">
        <v>219405</v>
      </c>
      <c r="AF70" s="10">
        <v>289109</v>
      </c>
      <c r="AG70" s="10"/>
      <c r="AH70" s="10">
        <v>464437</v>
      </c>
      <c r="AI70" s="10">
        <v>162400</v>
      </c>
      <c r="AJ70" s="10">
        <v>448393</v>
      </c>
      <c r="AK70" s="10"/>
      <c r="AL70" s="10">
        <v>615492</v>
      </c>
      <c r="AM70" s="10">
        <v>214348</v>
      </c>
      <c r="AN70" s="10">
        <v>322122</v>
      </c>
      <c r="AO70" s="10"/>
      <c r="AP70" s="10">
        <v>643589</v>
      </c>
      <c r="AQ70" s="10">
        <v>282889</v>
      </c>
      <c r="AR70" s="10">
        <v>351692</v>
      </c>
      <c r="AS70" s="10"/>
      <c r="AT70" s="10">
        <v>751614</v>
      </c>
      <c r="AU70" s="10">
        <v>294409</v>
      </c>
      <c r="AV70" s="10">
        <v>293976</v>
      </c>
      <c r="AW70" s="10"/>
      <c r="AX70" s="10">
        <v>698680</v>
      </c>
      <c r="AY70" s="10">
        <v>207462</v>
      </c>
      <c r="AZ70" s="10">
        <v>283201</v>
      </c>
      <c r="BA70" s="10"/>
      <c r="BB70" s="10">
        <v>584385</v>
      </c>
      <c r="BC70" s="10">
        <v>187258</v>
      </c>
      <c r="BD70" s="10">
        <v>384534</v>
      </c>
      <c r="BE70" s="10"/>
      <c r="BF70" s="10">
        <v>364971</v>
      </c>
      <c r="BG70" s="10">
        <v>137768</v>
      </c>
      <c r="BH70" s="10">
        <v>318033</v>
      </c>
      <c r="BI70" s="10"/>
      <c r="BJ70" s="10">
        <v>260895</v>
      </c>
      <c r="BK70" s="10">
        <v>87426</v>
      </c>
      <c r="BL70" s="10">
        <v>165938</v>
      </c>
      <c r="BM70" s="10"/>
      <c r="BN70" s="10">
        <v>180519</v>
      </c>
      <c r="BO70" s="10">
        <v>102619</v>
      </c>
      <c r="BP70" s="10">
        <v>135526</v>
      </c>
    </row>
    <row r="71" spans="1:68" ht="12">
      <c r="A71" s="1" t="s">
        <v>19</v>
      </c>
      <c r="B71" s="6">
        <v>25989660.532880228</v>
      </c>
      <c r="C71" s="6">
        <v>21927727.021541417</v>
      </c>
      <c r="D71" s="6">
        <v>4784456.713165003</v>
      </c>
      <c r="E71" s="6"/>
      <c r="F71" s="6">
        <v>47538308.19048996</v>
      </c>
      <c r="G71" s="6">
        <v>38397537.53350514</v>
      </c>
      <c r="H71" s="6">
        <v>3665294.6128380857</v>
      </c>
      <c r="I71" s="6"/>
      <c r="J71" s="6">
        <v>74813223.3624443</v>
      </c>
      <c r="K71" s="6">
        <v>59927541.097057745</v>
      </c>
      <c r="L71" s="6">
        <v>7235044.699344616</v>
      </c>
      <c r="M71" s="6"/>
      <c r="N71" s="6">
        <v>279086594.3282703</v>
      </c>
      <c r="O71" s="6">
        <v>234608609.85296473</v>
      </c>
      <c r="P71" s="6">
        <v>12517822.41113068</v>
      </c>
      <c r="Q71" s="6"/>
      <c r="R71" s="10">
        <v>366992270</v>
      </c>
      <c r="S71" s="10">
        <v>302064840</v>
      </c>
      <c r="T71" s="6">
        <v>35510573</v>
      </c>
      <c r="U71" s="6"/>
      <c r="V71" s="10">
        <v>448390279</v>
      </c>
      <c r="W71" s="10">
        <v>344880092</v>
      </c>
      <c r="X71" s="10">
        <v>59860177</v>
      </c>
      <c r="Y71" s="10"/>
      <c r="Z71" s="10">
        <v>497122152</v>
      </c>
      <c r="AA71" s="10">
        <v>413116481</v>
      </c>
      <c r="AB71" s="10">
        <v>93887489</v>
      </c>
      <c r="AC71" s="10"/>
      <c r="AD71" s="10">
        <v>693598337</v>
      </c>
      <c r="AE71" s="10">
        <v>523888803</v>
      </c>
      <c r="AF71" s="10">
        <v>83144893</v>
      </c>
      <c r="AG71" s="10"/>
      <c r="AH71" s="10">
        <v>776460638</v>
      </c>
      <c r="AI71" s="10">
        <v>588845109</v>
      </c>
      <c r="AJ71" s="10">
        <v>154221563</v>
      </c>
      <c r="AK71" s="10"/>
      <c r="AL71" s="10">
        <v>922350052</v>
      </c>
      <c r="AM71" s="10">
        <v>749474392</v>
      </c>
      <c r="AN71" s="10">
        <v>187257001</v>
      </c>
      <c r="AO71" s="10"/>
      <c r="AP71" s="10">
        <v>1053443551</v>
      </c>
      <c r="AQ71" s="10">
        <v>874760438</v>
      </c>
      <c r="AR71" s="10">
        <v>169573608</v>
      </c>
      <c r="AS71" s="10"/>
      <c r="AT71" s="10">
        <v>1139968565</v>
      </c>
      <c r="AU71" s="10">
        <v>933859655</v>
      </c>
      <c r="AV71" s="10">
        <v>167344335</v>
      </c>
      <c r="AW71" s="10"/>
      <c r="AX71" s="10">
        <v>1196912082</v>
      </c>
      <c r="AY71" s="10">
        <v>958444519</v>
      </c>
      <c r="AZ71" s="10">
        <v>190498035</v>
      </c>
      <c r="BA71" s="10"/>
      <c r="BB71" s="10">
        <v>1156006139</v>
      </c>
      <c r="BC71" s="10">
        <v>923154596</v>
      </c>
      <c r="BD71" s="10">
        <v>226621668</v>
      </c>
      <c r="BE71" s="10"/>
      <c r="BF71" s="10">
        <v>1149777243</v>
      </c>
      <c r="BG71" s="10">
        <v>869509522</v>
      </c>
      <c r="BH71" s="10">
        <v>213998576</v>
      </c>
      <c r="BI71" s="10"/>
      <c r="BJ71" s="10">
        <v>1069998904</v>
      </c>
      <c r="BK71" s="10">
        <v>819386997</v>
      </c>
      <c r="BL71" s="10">
        <v>233785549</v>
      </c>
      <c r="BM71" s="10"/>
      <c r="BN71" s="10">
        <v>1080714089</v>
      </c>
      <c r="BO71" s="10">
        <v>834142268</v>
      </c>
      <c r="BP71" s="10">
        <v>237363157</v>
      </c>
    </row>
    <row r="72" spans="1:68" ht="12">
      <c r="A72" s="1" t="s">
        <v>20</v>
      </c>
      <c r="B72" s="6">
        <v>198319.4492503628</v>
      </c>
      <c r="C72" s="6">
        <v>137377.53515780342</v>
      </c>
      <c r="D72" s="6">
        <v>18592.448367221514</v>
      </c>
      <c r="E72" s="6"/>
      <c r="F72" s="6">
        <v>195220.7078558259</v>
      </c>
      <c r="G72" s="6">
        <v>186440.9405713046</v>
      </c>
      <c r="H72" s="6">
        <v>7746.853486342297</v>
      </c>
      <c r="I72" s="6"/>
      <c r="J72" s="6">
        <v>223884.0657552924</v>
      </c>
      <c r="K72" s="6">
        <v>165627.72753799832</v>
      </c>
      <c r="L72" s="6">
        <v>8573.184524885477</v>
      </c>
      <c r="M72" s="6"/>
      <c r="N72" s="6">
        <v>124987.73414864663</v>
      </c>
      <c r="O72" s="6">
        <v>98089.625930268</v>
      </c>
      <c r="P72" s="6">
        <v>46422.24483155758</v>
      </c>
      <c r="Q72" s="6"/>
      <c r="R72" s="10">
        <v>125045</v>
      </c>
      <c r="S72" s="10">
        <v>67569</v>
      </c>
      <c r="T72" s="6">
        <v>21343</v>
      </c>
      <c r="U72" s="6"/>
      <c r="V72" s="10">
        <v>296159</v>
      </c>
      <c r="W72" s="10">
        <v>46254</v>
      </c>
      <c r="X72" s="10">
        <v>149857</v>
      </c>
      <c r="Y72" s="10"/>
      <c r="Z72" s="10">
        <v>348912</v>
      </c>
      <c r="AA72" s="10">
        <v>49844</v>
      </c>
      <c r="AB72" s="10">
        <v>152319</v>
      </c>
      <c r="AC72" s="10"/>
      <c r="AD72" s="10">
        <v>104649</v>
      </c>
      <c r="AE72" s="10">
        <v>72887</v>
      </c>
      <c r="AF72" s="10">
        <v>109141</v>
      </c>
      <c r="AG72" s="10"/>
      <c r="AH72" s="10">
        <v>95213</v>
      </c>
      <c r="AI72" s="10">
        <v>62302</v>
      </c>
      <c r="AJ72" s="10">
        <v>156442</v>
      </c>
      <c r="AK72" s="10"/>
      <c r="AL72" s="10">
        <v>107034</v>
      </c>
      <c r="AM72" s="10">
        <v>77674</v>
      </c>
      <c r="AN72" s="10">
        <v>159636</v>
      </c>
      <c r="AO72" s="10"/>
      <c r="AP72" s="10">
        <v>336208</v>
      </c>
      <c r="AQ72" s="10">
        <v>259317</v>
      </c>
      <c r="AR72" s="10">
        <v>20961</v>
      </c>
      <c r="AS72" s="10"/>
      <c r="AT72" s="10">
        <v>617788</v>
      </c>
      <c r="AU72" s="10">
        <v>469481</v>
      </c>
      <c r="AV72" s="10">
        <v>48403</v>
      </c>
      <c r="AW72" s="10"/>
      <c r="AX72" s="10">
        <v>536482</v>
      </c>
      <c r="AY72" s="10">
        <v>441742</v>
      </c>
      <c r="AZ72" s="10">
        <v>111238</v>
      </c>
      <c r="BA72" s="10"/>
      <c r="BB72" s="10">
        <v>510198</v>
      </c>
      <c r="BC72" s="10">
        <v>399096</v>
      </c>
      <c r="BD72" s="10">
        <v>165274</v>
      </c>
      <c r="BE72" s="10"/>
      <c r="BF72" s="10">
        <v>682898</v>
      </c>
      <c r="BG72" s="10">
        <v>565431</v>
      </c>
      <c r="BH72" s="10">
        <v>82748</v>
      </c>
      <c r="BI72" s="10"/>
      <c r="BJ72" s="10">
        <v>601921</v>
      </c>
      <c r="BK72" s="10">
        <v>505212</v>
      </c>
      <c r="BL72" s="10">
        <v>81848</v>
      </c>
      <c r="BM72" s="10"/>
      <c r="BN72" s="10">
        <v>551797</v>
      </c>
      <c r="BO72" s="10">
        <v>508075</v>
      </c>
      <c r="BP72" s="10">
        <v>87824</v>
      </c>
    </row>
    <row r="73" spans="1:68" ht="12">
      <c r="A73" s="1" t="s">
        <v>21</v>
      </c>
      <c r="B73" s="6">
        <v>56256100.6471205</v>
      </c>
      <c r="C73" s="6">
        <v>43037386.31492509</v>
      </c>
      <c r="D73" s="6">
        <v>30622795.37461201</v>
      </c>
      <c r="E73" s="6"/>
      <c r="F73" s="6">
        <v>229654438.68881923</v>
      </c>
      <c r="G73" s="6">
        <v>187620528.128825</v>
      </c>
      <c r="H73" s="6">
        <v>9159363.105352042</v>
      </c>
      <c r="I73" s="6"/>
      <c r="J73" s="6">
        <v>253328048.25773266</v>
      </c>
      <c r="K73" s="6">
        <v>191416796.21127218</v>
      </c>
      <c r="L73" s="6">
        <v>38023777.67563408</v>
      </c>
      <c r="M73" s="6"/>
      <c r="N73" s="6">
        <v>388587584.8926028</v>
      </c>
      <c r="O73" s="6">
        <v>315049940.34922814</v>
      </c>
      <c r="P73" s="6">
        <v>41551012.513750665</v>
      </c>
      <c r="Q73" s="6"/>
      <c r="R73" s="10">
        <v>380407549</v>
      </c>
      <c r="S73" s="10">
        <v>309261668</v>
      </c>
      <c r="T73" s="6">
        <v>55990022</v>
      </c>
      <c r="U73" s="6"/>
      <c r="V73" s="10">
        <v>378687896</v>
      </c>
      <c r="W73" s="10">
        <v>315504926</v>
      </c>
      <c r="X73" s="10">
        <v>70142256</v>
      </c>
      <c r="Y73" s="10"/>
      <c r="Z73" s="10">
        <v>358126059</v>
      </c>
      <c r="AA73" s="10">
        <v>304596303</v>
      </c>
      <c r="AB73" s="10">
        <v>59298202</v>
      </c>
      <c r="AC73" s="10"/>
      <c r="AD73" s="10">
        <v>346748383</v>
      </c>
      <c r="AE73" s="10">
        <v>279850987</v>
      </c>
      <c r="AF73" s="10">
        <v>50988686</v>
      </c>
      <c r="AG73" s="10"/>
      <c r="AH73" s="10">
        <v>327259305</v>
      </c>
      <c r="AI73" s="10">
        <v>271334803</v>
      </c>
      <c r="AJ73" s="10">
        <v>58226129</v>
      </c>
      <c r="AK73" s="10"/>
      <c r="AL73" s="10">
        <v>249785052</v>
      </c>
      <c r="AM73" s="10">
        <v>197320325</v>
      </c>
      <c r="AN73" s="10">
        <v>52418320</v>
      </c>
      <c r="AO73" s="10"/>
      <c r="AP73" s="10">
        <v>210579615</v>
      </c>
      <c r="AQ73" s="10">
        <v>163238644</v>
      </c>
      <c r="AR73" s="10">
        <v>41182765</v>
      </c>
      <c r="AS73" s="10"/>
      <c r="AT73" s="10">
        <v>248608643</v>
      </c>
      <c r="AU73" s="10">
        <v>196515096</v>
      </c>
      <c r="AV73" s="10">
        <v>54531282</v>
      </c>
      <c r="AW73" s="10"/>
      <c r="AX73" s="10">
        <v>220954902</v>
      </c>
      <c r="AY73" s="10">
        <v>161855743</v>
      </c>
      <c r="AZ73" s="10">
        <v>48381841</v>
      </c>
      <c r="BA73" s="10"/>
      <c r="BB73" s="10">
        <v>169463265</v>
      </c>
      <c r="BC73" s="10">
        <v>134799905</v>
      </c>
      <c r="BD73" s="10">
        <v>53351184</v>
      </c>
      <c r="BE73" s="10"/>
      <c r="BF73" s="10">
        <v>158202630</v>
      </c>
      <c r="BG73" s="10">
        <v>126433287</v>
      </c>
      <c r="BH73" s="10">
        <v>32410636</v>
      </c>
      <c r="BI73" s="10"/>
      <c r="BJ73" s="10">
        <v>143540205</v>
      </c>
      <c r="BK73" s="10">
        <v>125743522</v>
      </c>
      <c r="BL73" s="10">
        <v>30870373</v>
      </c>
      <c r="BM73" s="10"/>
      <c r="BN73" s="10">
        <v>92838383</v>
      </c>
      <c r="BO73" s="10">
        <v>77131919</v>
      </c>
      <c r="BP73" s="10">
        <v>17421852</v>
      </c>
    </row>
    <row r="74" spans="1:68" ht="12">
      <c r="A74" s="1" t="s">
        <v>22</v>
      </c>
      <c r="B74" s="6">
        <v>12991473.296596033</v>
      </c>
      <c r="C74" s="6">
        <v>12909356.649640804</v>
      </c>
      <c r="D74" s="6">
        <v>18592.448367221514</v>
      </c>
      <c r="E74" s="6"/>
      <c r="F74" s="6">
        <v>10415902.740836764</v>
      </c>
      <c r="G74" s="6">
        <v>10190727.532833748</v>
      </c>
      <c r="H74" s="6">
        <v>32536.78464263765</v>
      </c>
      <c r="I74" s="6"/>
      <c r="J74" s="6">
        <v>9816812.73789296</v>
      </c>
      <c r="K74" s="6">
        <v>9768007.560929002</v>
      </c>
      <c r="L74" s="6">
        <v>90483.24872047803</v>
      </c>
      <c r="M74" s="6"/>
      <c r="N74" s="6">
        <v>9135508.994096898</v>
      </c>
      <c r="O74" s="6">
        <v>9089742.133070285</v>
      </c>
      <c r="P74" s="6">
        <v>27151.172098932482</v>
      </c>
      <c r="Q74" s="6"/>
      <c r="R74" s="10">
        <v>7272055</v>
      </c>
      <c r="S74" s="10">
        <v>7122954</v>
      </c>
      <c r="T74" s="6">
        <v>35591</v>
      </c>
      <c r="U74" s="6"/>
      <c r="V74" s="10">
        <v>5947263</v>
      </c>
      <c r="W74" s="10">
        <v>5892668</v>
      </c>
      <c r="X74" s="10">
        <v>149100</v>
      </c>
      <c r="Y74" s="10"/>
      <c r="Z74" s="10">
        <v>5275006</v>
      </c>
      <c r="AA74" s="10">
        <v>4902710</v>
      </c>
      <c r="AB74" s="10">
        <v>9147</v>
      </c>
      <c r="AC74" s="10"/>
      <c r="AD74" s="10">
        <v>3725472</v>
      </c>
      <c r="AE74" s="10">
        <v>3402230</v>
      </c>
      <c r="AF74" s="10">
        <v>4486</v>
      </c>
      <c r="AG74" s="10"/>
      <c r="AH74" s="10">
        <v>3214770</v>
      </c>
      <c r="AI74" s="10">
        <v>3100941</v>
      </c>
      <c r="AJ74" s="10">
        <v>323240</v>
      </c>
      <c r="AK74" s="10"/>
      <c r="AL74" s="10">
        <v>3264914</v>
      </c>
      <c r="AM74" s="10">
        <v>3264914</v>
      </c>
      <c r="AN74" s="10">
        <v>117311</v>
      </c>
      <c r="AO74" s="10"/>
      <c r="AP74" s="10">
        <v>3219646</v>
      </c>
      <c r="AQ74" s="10">
        <v>3219646</v>
      </c>
      <c r="AR74" s="10">
        <v>0</v>
      </c>
      <c r="AS74" s="10"/>
      <c r="AT74" s="10">
        <v>2531801</v>
      </c>
      <c r="AU74" s="10">
        <v>2458352</v>
      </c>
      <c r="AV74" s="10">
        <v>0</v>
      </c>
      <c r="AW74" s="10"/>
      <c r="AX74" s="10">
        <v>2106347</v>
      </c>
      <c r="AY74" s="10">
        <v>2066234</v>
      </c>
      <c r="AZ74" s="10">
        <v>40494</v>
      </c>
      <c r="BA74" s="10"/>
      <c r="BB74" s="10">
        <v>2339094</v>
      </c>
      <c r="BC74" s="10">
        <v>2337887</v>
      </c>
      <c r="BD74" s="10">
        <v>39775</v>
      </c>
      <c r="BE74" s="10"/>
      <c r="BF74" s="10">
        <v>2085930</v>
      </c>
      <c r="BG74" s="10">
        <v>2084583</v>
      </c>
      <c r="BH74" s="10">
        <v>20</v>
      </c>
      <c r="BI74" s="10"/>
      <c r="BJ74" s="10">
        <v>1847885</v>
      </c>
      <c r="BK74" s="10">
        <v>1847876</v>
      </c>
      <c r="BL74" s="10">
        <v>1347</v>
      </c>
      <c r="BM74" s="10"/>
      <c r="BN74" s="10">
        <v>1328440</v>
      </c>
      <c r="BO74" s="10">
        <v>1328440</v>
      </c>
      <c r="BP74" s="10">
        <v>22116</v>
      </c>
    </row>
    <row r="75" spans="1:68" ht="12">
      <c r="A75" s="1" t="s">
        <v>23</v>
      </c>
      <c r="B75" s="6">
        <v>598057.0891456254</v>
      </c>
      <c r="C75" s="6">
        <v>512841.7007958601</v>
      </c>
      <c r="D75" s="6">
        <v>516.4568990894865</v>
      </c>
      <c r="E75" s="6"/>
      <c r="F75" s="6">
        <v>666745.8567245271</v>
      </c>
      <c r="G75" s="6">
        <v>556740.5372184664</v>
      </c>
      <c r="H75" s="6">
        <v>58359.629597111976</v>
      </c>
      <c r="I75" s="6"/>
      <c r="J75" s="6">
        <v>785530.9435151089</v>
      </c>
      <c r="K75" s="6">
        <v>654970.6394252868</v>
      </c>
      <c r="L75" s="6">
        <v>93581.99011501495</v>
      </c>
      <c r="M75" s="6"/>
      <c r="N75" s="6">
        <v>2439728.963419358</v>
      </c>
      <c r="O75" s="6">
        <v>2317594.1371812816</v>
      </c>
      <c r="P75" s="6">
        <v>94083.98622092993</v>
      </c>
      <c r="Q75" s="6"/>
      <c r="R75" s="10">
        <v>2843123</v>
      </c>
      <c r="S75" s="10">
        <v>2434718</v>
      </c>
      <c r="T75" s="6">
        <v>89277</v>
      </c>
      <c r="U75" s="6"/>
      <c r="V75" s="10">
        <v>4050360</v>
      </c>
      <c r="W75" s="10">
        <v>3393148</v>
      </c>
      <c r="X75" s="10">
        <v>373206</v>
      </c>
      <c r="Y75" s="10"/>
      <c r="Z75" s="10">
        <v>5482773</v>
      </c>
      <c r="AA75" s="10">
        <v>3399797</v>
      </c>
      <c r="AB75" s="10">
        <v>455777</v>
      </c>
      <c r="AC75" s="10"/>
      <c r="AD75" s="10">
        <v>3544763</v>
      </c>
      <c r="AE75" s="10">
        <v>2330025</v>
      </c>
      <c r="AF75" s="10">
        <v>742229</v>
      </c>
      <c r="AG75" s="10"/>
      <c r="AH75" s="10">
        <v>2819062</v>
      </c>
      <c r="AI75" s="10">
        <v>2240586</v>
      </c>
      <c r="AJ75" s="10">
        <v>857776</v>
      </c>
      <c r="AK75" s="10"/>
      <c r="AL75" s="10">
        <v>3555420</v>
      </c>
      <c r="AM75" s="10">
        <v>2833622</v>
      </c>
      <c r="AN75" s="10">
        <v>1189014</v>
      </c>
      <c r="AO75" s="10"/>
      <c r="AP75" s="10">
        <v>3817628</v>
      </c>
      <c r="AQ75" s="10">
        <v>3055716</v>
      </c>
      <c r="AR75" s="10">
        <v>685508</v>
      </c>
      <c r="AS75" s="10"/>
      <c r="AT75" s="10">
        <v>3553018</v>
      </c>
      <c r="AU75" s="10">
        <v>2690201</v>
      </c>
      <c r="AV75" s="10">
        <v>664585</v>
      </c>
      <c r="AW75" s="10"/>
      <c r="AX75" s="10">
        <v>3593896</v>
      </c>
      <c r="AY75" s="10">
        <v>2976137</v>
      </c>
      <c r="AZ75" s="10">
        <v>648071</v>
      </c>
      <c r="BA75" s="10"/>
      <c r="BB75" s="10">
        <v>3298607</v>
      </c>
      <c r="BC75" s="10">
        <v>2851623</v>
      </c>
      <c r="BD75" s="10">
        <v>631115</v>
      </c>
      <c r="BE75" s="10"/>
      <c r="BF75" s="10">
        <v>3244487</v>
      </c>
      <c r="BG75" s="10">
        <v>2831678</v>
      </c>
      <c r="BH75" s="10">
        <v>366306</v>
      </c>
      <c r="BI75" s="10"/>
      <c r="BJ75" s="10">
        <v>2743990</v>
      </c>
      <c r="BK75" s="10">
        <v>2414014</v>
      </c>
      <c r="BL75" s="10">
        <v>336312</v>
      </c>
      <c r="BM75" s="10"/>
      <c r="BN75" s="10">
        <v>3314111</v>
      </c>
      <c r="BO75" s="10">
        <v>2925944</v>
      </c>
      <c r="BP75" s="10">
        <v>325475</v>
      </c>
    </row>
    <row r="76" spans="1:68" ht="12">
      <c r="A76" s="1" t="s">
        <v>24</v>
      </c>
      <c r="B76" s="6">
        <v>83149.56075340732</v>
      </c>
      <c r="C76" s="6">
        <v>5681.025889984351</v>
      </c>
      <c r="D76" s="6">
        <v>258228.44954474326</v>
      </c>
      <c r="E76" s="6"/>
      <c r="F76" s="6">
        <v>353772.97587629827</v>
      </c>
      <c r="G76" s="6">
        <v>217428.3545166738</v>
      </c>
      <c r="H76" s="6">
        <v>842341.2024149525</v>
      </c>
      <c r="I76" s="6"/>
      <c r="J76" s="6">
        <v>55725.699411755595</v>
      </c>
      <c r="K76" s="6">
        <v>5526.088820257505</v>
      </c>
      <c r="L76" s="6">
        <v>79534.36245978092</v>
      </c>
      <c r="M76" s="6"/>
      <c r="N76" s="6">
        <v>403039.8653080407</v>
      </c>
      <c r="O76" s="6">
        <v>3578.529853791052</v>
      </c>
      <c r="P76" s="6">
        <v>15871.7534228181</v>
      </c>
      <c r="Q76" s="6"/>
      <c r="R76" s="10">
        <v>1929281</v>
      </c>
      <c r="S76" s="10">
        <v>57003</v>
      </c>
      <c r="T76" s="6">
        <v>403983</v>
      </c>
      <c r="U76" s="6"/>
      <c r="V76" s="10">
        <v>1544871</v>
      </c>
      <c r="W76" s="10">
        <v>38274</v>
      </c>
      <c r="X76" s="10">
        <v>571665</v>
      </c>
      <c r="Y76" s="10"/>
      <c r="Z76" s="10">
        <v>797457</v>
      </c>
      <c r="AA76" s="10">
        <v>510683</v>
      </c>
      <c r="AB76" s="10">
        <v>1124064</v>
      </c>
      <c r="AC76" s="10"/>
      <c r="AD76" s="10">
        <v>975748</v>
      </c>
      <c r="AE76" s="10">
        <v>643923</v>
      </c>
      <c r="AF76" s="10">
        <v>7138</v>
      </c>
      <c r="AG76" s="10"/>
      <c r="AH76" s="10">
        <v>1164590</v>
      </c>
      <c r="AI76" s="10">
        <v>46483</v>
      </c>
      <c r="AJ76" s="10">
        <v>330000</v>
      </c>
      <c r="AK76" s="10"/>
      <c r="AL76" s="10">
        <v>1281509</v>
      </c>
      <c r="AM76" s="10">
        <v>256110</v>
      </c>
      <c r="AN76" s="10">
        <v>271242</v>
      </c>
      <c r="AO76" s="10"/>
      <c r="AP76" s="10">
        <v>3408311</v>
      </c>
      <c r="AQ76" s="10">
        <v>2027986</v>
      </c>
      <c r="AR76" s="10">
        <v>566335</v>
      </c>
      <c r="AS76" s="10"/>
      <c r="AT76" s="10">
        <v>4253183</v>
      </c>
      <c r="AU76" s="10">
        <v>2329472</v>
      </c>
      <c r="AV76" s="10">
        <v>276515</v>
      </c>
      <c r="AW76" s="10"/>
      <c r="AX76" s="10">
        <v>7425060</v>
      </c>
      <c r="AY76" s="10">
        <v>5305536</v>
      </c>
      <c r="AZ76" s="10">
        <v>1789455</v>
      </c>
      <c r="BA76" s="10"/>
      <c r="BB76" s="10">
        <v>6753590</v>
      </c>
      <c r="BC76" s="10">
        <v>2892121</v>
      </c>
      <c r="BD76" s="10">
        <v>2316097</v>
      </c>
      <c r="BE76" s="10"/>
      <c r="BF76" s="10">
        <v>7046408</v>
      </c>
      <c r="BG76" s="10">
        <v>1545695</v>
      </c>
      <c r="BH76" s="10">
        <v>1190833</v>
      </c>
      <c r="BI76" s="10"/>
      <c r="BJ76" s="10">
        <v>3583596</v>
      </c>
      <c r="BK76" s="10">
        <v>408397</v>
      </c>
      <c r="BL76" s="10">
        <v>5005168</v>
      </c>
      <c r="BM76" s="10"/>
      <c r="BN76" s="10">
        <v>1884938</v>
      </c>
      <c r="BO76" s="10">
        <v>758911</v>
      </c>
      <c r="BP76" s="10">
        <v>2369187</v>
      </c>
    </row>
    <row r="77" spans="1:68" ht="12">
      <c r="A77" s="1" t="s">
        <v>25</v>
      </c>
      <c r="B77" s="6">
        <v>0</v>
      </c>
      <c r="C77" s="6">
        <v>0</v>
      </c>
      <c r="D77" s="6">
        <v>0</v>
      </c>
      <c r="E77" s="6"/>
      <c r="F77" s="6">
        <v>0</v>
      </c>
      <c r="G77" s="6">
        <v>0</v>
      </c>
      <c r="H77" s="6">
        <v>0</v>
      </c>
      <c r="I77" s="6"/>
      <c r="J77" s="6">
        <v>0</v>
      </c>
      <c r="K77" s="6">
        <v>0</v>
      </c>
      <c r="L77" s="6">
        <v>0</v>
      </c>
      <c r="M77" s="6"/>
      <c r="N77" s="6">
        <v>0</v>
      </c>
      <c r="O77" s="6">
        <v>0</v>
      </c>
      <c r="P77" s="6">
        <v>0</v>
      </c>
      <c r="Q77" s="6"/>
      <c r="R77" s="10">
        <v>0</v>
      </c>
      <c r="S77" s="10">
        <v>0</v>
      </c>
      <c r="T77" s="6">
        <v>0</v>
      </c>
      <c r="U77" s="6"/>
      <c r="V77" s="10">
        <v>0</v>
      </c>
      <c r="W77" s="10">
        <v>0</v>
      </c>
      <c r="X77" s="10">
        <v>0</v>
      </c>
      <c r="Y77" s="10"/>
      <c r="Z77" s="10">
        <v>0</v>
      </c>
      <c r="AA77" s="10">
        <v>0</v>
      </c>
      <c r="AB77" s="10">
        <v>0</v>
      </c>
      <c r="AC77" s="10"/>
      <c r="AD77" s="10">
        <v>0</v>
      </c>
      <c r="AE77" s="10">
        <v>0</v>
      </c>
      <c r="AF77" s="10">
        <v>0</v>
      </c>
      <c r="AG77" s="10"/>
      <c r="AH77" s="10">
        <v>0</v>
      </c>
      <c r="AI77" s="10">
        <v>0</v>
      </c>
      <c r="AJ77" s="10">
        <v>0</v>
      </c>
      <c r="AK77" s="10"/>
      <c r="AL77" s="10">
        <v>0</v>
      </c>
      <c r="AM77" s="10">
        <v>0</v>
      </c>
      <c r="AN77" s="10">
        <v>0</v>
      </c>
      <c r="AO77" s="10"/>
      <c r="AP77" s="10">
        <v>0</v>
      </c>
      <c r="AQ77" s="10">
        <v>0</v>
      </c>
      <c r="AR77" s="10">
        <v>0</v>
      </c>
      <c r="AS77" s="10"/>
      <c r="AT77" s="10">
        <v>0</v>
      </c>
      <c r="AU77" s="10">
        <v>0</v>
      </c>
      <c r="AV77" s="10">
        <v>0</v>
      </c>
      <c r="AW77" s="10"/>
      <c r="AX77" s="10">
        <v>0</v>
      </c>
      <c r="AY77" s="10">
        <v>0</v>
      </c>
      <c r="AZ77" s="10">
        <v>0</v>
      </c>
      <c r="BA77" s="10"/>
      <c r="BB77" s="10">
        <v>0</v>
      </c>
      <c r="BC77" s="10">
        <v>0</v>
      </c>
      <c r="BD77" s="10">
        <v>0</v>
      </c>
      <c r="BE77" s="10"/>
      <c r="BF77" s="10">
        <v>0</v>
      </c>
      <c r="BG77" s="10">
        <v>0</v>
      </c>
      <c r="BH77" s="10">
        <v>0</v>
      </c>
      <c r="BI77" s="10"/>
      <c r="BJ77" s="10">
        <v>0</v>
      </c>
      <c r="BK77" s="10">
        <v>0</v>
      </c>
      <c r="BL77" s="10">
        <v>0</v>
      </c>
      <c r="BM77" s="10"/>
      <c r="BN77" s="10">
        <v>0</v>
      </c>
      <c r="BO77" s="10">
        <v>0</v>
      </c>
      <c r="BP77" s="10">
        <v>0</v>
      </c>
    </row>
    <row r="78" spans="1:68" ht="12">
      <c r="A78" s="1" t="s">
        <v>26</v>
      </c>
      <c r="B78" s="6">
        <v>108139877.1865494</v>
      </c>
      <c r="C78" s="6">
        <v>89001017.42009121</v>
      </c>
      <c r="D78" s="6">
        <v>37040288.80269797</v>
      </c>
      <c r="E78" s="6"/>
      <c r="F78" s="6">
        <v>301403213.3948261</v>
      </c>
      <c r="G78" s="6">
        <v>248322289.7633078</v>
      </c>
      <c r="H78" s="6">
        <v>15355812.980627703</v>
      </c>
      <c r="I78" s="6"/>
      <c r="J78" s="6">
        <v>353291947.9204863</v>
      </c>
      <c r="K78" s="6">
        <v>274792203.56665134</v>
      </c>
      <c r="L78" s="6">
        <v>46457518.837765396</v>
      </c>
      <c r="M78" s="6"/>
      <c r="N78" s="6">
        <v>696075853.0576831</v>
      </c>
      <c r="O78" s="6">
        <v>575742262.1845094</v>
      </c>
      <c r="P78" s="6">
        <v>55357094.826651245</v>
      </c>
      <c r="Q78" s="6"/>
      <c r="R78" s="6">
        <f>SUM(R69:R77)</f>
        <v>781353574</v>
      </c>
      <c r="S78" s="6">
        <f>SUM(S69:S77)</f>
        <v>640619708</v>
      </c>
      <c r="T78" s="6">
        <v>93339832</v>
      </c>
      <c r="U78" s="6"/>
      <c r="V78" s="6">
        <f aca="true" t="shared" si="16" ref="V78:AF78">SUM(V69:V77)</f>
        <v>864138445</v>
      </c>
      <c r="W78" s="6">
        <f t="shared" si="16"/>
        <v>691662902</v>
      </c>
      <c r="X78" s="6">
        <f t="shared" si="16"/>
        <v>132610830</v>
      </c>
      <c r="Y78" s="6"/>
      <c r="Z78" s="6">
        <f t="shared" si="16"/>
        <v>894107192</v>
      </c>
      <c r="AA78" s="6">
        <f t="shared" si="16"/>
        <v>751158811</v>
      </c>
      <c r="AB78" s="6">
        <f t="shared" si="16"/>
        <v>157723996</v>
      </c>
      <c r="AC78" s="6"/>
      <c r="AD78" s="6">
        <f t="shared" si="16"/>
        <v>1078748034</v>
      </c>
      <c r="AE78" s="6">
        <f t="shared" si="16"/>
        <v>837356944</v>
      </c>
      <c r="AF78" s="6">
        <f t="shared" si="16"/>
        <v>136196523</v>
      </c>
      <c r="AG78" s="6"/>
      <c r="AH78" s="6">
        <f aca="true" t="shared" si="17" ref="AH78:AV78">SUM(AH69:AH77)</f>
        <v>1141708162</v>
      </c>
      <c r="AI78" s="6">
        <f t="shared" si="17"/>
        <v>894464776</v>
      </c>
      <c r="AJ78" s="6">
        <f t="shared" si="17"/>
        <v>216861371</v>
      </c>
      <c r="AK78" s="6"/>
      <c r="AL78" s="6">
        <f t="shared" si="17"/>
        <v>1212517715</v>
      </c>
      <c r="AM78" s="6">
        <f t="shared" si="17"/>
        <v>982781233</v>
      </c>
      <c r="AN78" s="6">
        <f t="shared" si="17"/>
        <v>242840444</v>
      </c>
      <c r="AO78" s="6"/>
      <c r="AP78" s="6">
        <f t="shared" si="17"/>
        <v>1310726083</v>
      </c>
      <c r="AQ78" s="6">
        <f t="shared" si="17"/>
        <v>1080467367</v>
      </c>
      <c r="AR78" s="6">
        <f t="shared" si="17"/>
        <v>214098192</v>
      </c>
      <c r="AS78" s="6"/>
      <c r="AT78" s="6">
        <f t="shared" si="17"/>
        <v>1438088179</v>
      </c>
      <c r="AU78" s="6">
        <f t="shared" si="17"/>
        <v>1174353477</v>
      </c>
      <c r="AV78" s="6">
        <f t="shared" si="17"/>
        <v>224239198</v>
      </c>
      <c r="AW78" s="6"/>
      <c r="AX78" s="6">
        <f>SUM(AX69:AX77)</f>
        <v>1470212272</v>
      </c>
      <c r="AY78" s="6">
        <f>SUM(AY69:AY77)</f>
        <v>1166534965</v>
      </c>
      <c r="AZ78" s="6">
        <f>SUM(AZ69:AZ77)</f>
        <v>243128338</v>
      </c>
      <c r="BA78" s="6"/>
      <c r="BB78" s="6">
        <f>SUM(BB69:BB77)</f>
        <v>1375039922</v>
      </c>
      <c r="BC78" s="6">
        <f>SUM(BC69:BC77)</f>
        <v>1100313098</v>
      </c>
      <c r="BD78" s="6">
        <f>SUM(BD69:BD77)</f>
        <v>284909209</v>
      </c>
      <c r="BE78" s="6"/>
      <c r="BF78" s="6">
        <f>SUM(BF69:BF77)</f>
        <v>1355102359</v>
      </c>
      <c r="BG78" s="6">
        <f>SUM(BG69:BG77)</f>
        <v>1034397996</v>
      </c>
      <c r="BH78" s="6">
        <f>SUM(BH69:BH77)</f>
        <v>249911712</v>
      </c>
      <c r="BI78" s="6"/>
      <c r="BJ78" s="6">
        <f>SUM(BJ69:BJ77)</f>
        <v>1256463730</v>
      </c>
      <c r="BK78" s="6">
        <f>SUM(BK69:BK77)</f>
        <v>982734345</v>
      </c>
      <c r="BL78" s="6">
        <f>SUM(BL69:BL77)</f>
        <v>271800670</v>
      </c>
      <c r="BM78" s="6"/>
      <c r="BN78" s="6">
        <f>SUM(BN69:BN77)</f>
        <v>1217024103</v>
      </c>
      <c r="BO78" s="6">
        <f>SUM(BO69:BO77)</f>
        <v>951556167</v>
      </c>
      <c r="BP78" s="6">
        <f>SUM(BP69:BP77)</f>
        <v>258899807</v>
      </c>
    </row>
    <row r="79" spans="1:68" ht="12">
      <c r="A79" s="11" t="s">
        <v>32</v>
      </c>
      <c r="B79" s="6">
        <v>0</v>
      </c>
      <c r="C79" s="6">
        <v>0</v>
      </c>
      <c r="D79" s="6">
        <v>0</v>
      </c>
      <c r="E79" s="6"/>
      <c r="F79" s="6">
        <v>0</v>
      </c>
      <c r="G79" s="6">
        <v>0</v>
      </c>
      <c r="H79" s="6">
        <v>0</v>
      </c>
      <c r="I79" s="6"/>
      <c r="J79" s="6">
        <v>0</v>
      </c>
      <c r="K79" s="6">
        <v>0</v>
      </c>
      <c r="L79" s="6">
        <v>0</v>
      </c>
      <c r="M79" s="6"/>
      <c r="N79" s="6">
        <v>0</v>
      </c>
      <c r="O79" s="6">
        <v>0</v>
      </c>
      <c r="P79" s="6">
        <v>0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</row>
    <row r="80" spans="1:68" ht="12">
      <c r="A80" s="1" t="s">
        <v>17</v>
      </c>
      <c r="B80" s="6">
        <v>251055896.13018847</v>
      </c>
      <c r="C80" s="6">
        <v>236430869.66177237</v>
      </c>
      <c r="D80" s="6">
        <v>11238102.124187225</v>
      </c>
      <c r="E80" s="6"/>
      <c r="F80" s="6">
        <v>254050829.6880084</v>
      </c>
      <c r="G80" s="6">
        <v>240646707.32903987</v>
      </c>
      <c r="H80" s="6">
        <v>9924235.772903573</v>
      </c>
      <c r="I80" s="6"/>
      <c r="J80" s="6">
        <v>259204501.43833247</v>
      </c>
      <c r="K80" s="6">
        <v>242004059.35122687</v>
      </c>
      <c r="L80" s="6">
        <v>9221286.287552873</v>
      </c>
      <c r="M80" s="6"/>
      <c r="N80" s="6">
        <v>288808214.7634369</v>
      </c>
      <c r="O80" s="6">
        <v>261498785.29337335</v>
      </c>
      <c r="P80" s="6">
        <v>12512306.134991504</v>
      </c>
      <c r="Q80" s="6"/>
      <c r="R80" s="10">
        <v>334574395</v>
      </c>
      <c r="S80" s="10">
        <v>310189550</v>
      </c>
      <c r="T80" s="6">
        <v>16394668</v>
      </c>
      <c r="U80" s="6"/>
      <c r="V80" s="10">
        <v>336684612</v>
      </c>
      <c r="W80" s="10">
        <v>304624535</v>
      </c>
      <c r="X80" s="10">
        <v>15717406</v>
      </c>
      <c r="Y80" s="10"/>
      <c r="Z80" s="10">
        <v>348426347</v>
      </c>
      <c r="AA80" s="10">
        <v>321530722</v>
      </c>
      <c r="AB80" s="10">
        <v>29122548</v>
      </c>
      <c r="AC80" s="10"/>
      <c r="AD80" s="10">
        <v>348810788</v>
      </c>
      <c r="AE80" s="10">
        <v>323079366</v>
      </c>
      <c r="AF80" s="10">
        <v>16400597</v>
      </c>
      <c r="AG80" s="10"/>
      <c r="AH80" s="10">
        <v>340098362</v>
      </c>
      <c r="AI80" s="10">
        <v>321696836</v>
      </c>
      <c r="AJ80" s="10">
        <v>23997316</v>
      </c>
      <c r="AK80" s="10"/>
      <c r="AL80" s="10">
        <v>339827853</v>
      </c>
      <c r="AM80" s="10">
        <v>315639565</v>
      </c>
      <c r="AN80" s="10">
        <v>15023916</v>
      </c>
      <c r="AO80" s="10"/>
      <c r="AP80" s="10">
        <v>343514496</v>
      </c>
      <c r="AQ80" s="10">
        <v>325675163</v>
      </c>
      <c r="AR80" s="10">
        <v>20751807</v>
      </c>
      <c r="AS80" s="10"/>
      <c r="AT80" s="10">
        <v>345103817</v>
      </c>
      <c r="AU80" s="10">
        <v>328766907</v>
      </c>
      <c r="AV80" s="10">
        <v>14727831</v>
      </c>
      <c r="AW80" s="10"/>
      <c r="AX80" s="10">
        <v>356657452</v>
      </c>
      <c r="AY80" s="10">
        <v>339311342</v>
      </c>
      <c r="AZ80" s="10">
        <v>15322644</v>
      </c>
      <c r="BA80" s="10"/>
      <c r="BB80" s="10">
        <v>348916532</v>
      </c>
      <c r="BC80" s="10">
        <v>332057019</v>
      </c>
      <c r="BD80" s="10">
        <v>12812372</v>
      </c>
      <c r="BE80" s="10"/>
      <c r="BF80" s="10">
        <v>336608303</v>
      </c>
      <c r="BG80" s="10">
        <v>322162794</v>
      </c>
      <c r="BH80" s="10">
        <v>13885701</v>
      </c>
      <c r="BI80" s="10"/>
      <c r="BJ80" s="10">
        <v>328672348</v>
      </c>
      <c r="BK80" s="10">
        <v>316559870</v>
      </c>
      <c r="BL80" s="10">
        <v>11076705</v>
      </c>
      <c r="BM80" s="10"/>
      <c r="BN80" s="10">
        <v>318272165</v>
      </c>
      <c r="BO80" s="10">
        <v>308081082</v>
      </c>
      <c r="BP80" s="10">
        <v>9778932</v>
      </c>
    </row>
    <row r="81" spans="1:68" ht="12">
      <c r="A81" s="1" t="s">
        <v>18</v>
      </c>
      <c r="B81" s="6">
        <v>54850304.96779891</v>
      </c>
      <c r="C81" s="6">
        <v>22130694.582883585</v>
      </c>
      <c r="D81" s="6">
        <v>35609186.73532101</v>
      </c>
      <c r="E81" s="6"/>
      <c r="F81" s="6">
        <v>44264487.907161705</v>
      </c>
      <c r="G81" s="6">
        <v>21611138.94239956</v>
      </c>
      <c r="H81" s="6">
        <v>31651061.06069918</v>
      </c>
      <c r="I81" s="6"/>
      <c r="J81" s="6">
        <v>44549675.40683892</v>
      </c>
      <c r="K81" s="6">
        <v>20790385.63836655</v>
      </c>
      <c r="L81" s="6">
        <v>24779447.08124383</v>
      </c>
      <c r="M81" s="6"/>
      <c r="N81" s="6">
        <v>56700050.61277611</v>
      </c>
      <c r="O81" s="6">
        <v>24394880.879216224</v>
      </c>
      <c r="P81" s="6">
        <v>21447502.672664452</v>
      </c>
      <c r="Q81" s="6"/>
      <c r="R81" s="10">
        <v>67152628</v>
      </c>
      <c r="S81" s="10">
        <v>26850976</v>
      </c>
      <c r="T81" s="6">
        <v>27023520</v>
      </c>
      <c r="U81" s="6"/>
      <c r="V81" s="10">
        <v>61032157</v>
      </c>
      <c r="W81" s="10">
        <v>28605851</v>
      </c>
      <c r="X81" s="10">
        <v>33160301</v>
      </c>
      <c r="Y81" s="10"/>
      <c r="Z81" s="10">
        <v>57896370</v>
      </c>
      <c r="AA81" s="10">
        <v>25301741</v>
      </c>
      <c r="AB81" s="10">
        <v>33627624</v>
      </c>
      <c r="AC81" s="10"/>
      <c r="AD81" s="10">
        <v>59720675</v>
      </c>
      <c r="AE81" s="10">
        <v>28474169</v>
      </c>
      <c r="AF81" s="10">
        <v>30627083</v>
      </c>
      <c r="AG81" s="10"/>
      <c r="AH81" s="10">
        <v>48842213</v>
      </c>
      <c r="AI81" s="10">
        <v>25771709</v>
      </c>
      <c r="AJ81" s="10">
        <v>25742185</v>
      </c>
      <c r="AK81" s="10"/>
      <c r="AL81" s="10">
        <v>42999134</v>
      </c>
      <c r="AM81" s="10">
        <v>18958427</v>
      </c>
      <c r="AN81" s="10">
        <v>18492308</v>
      </c>
      <c r="AO81" s="10"/>
      <c r="AP81" s="10">
        <v>41443768</v>
      </c>
      <c r="AQ81" s="10">
        <v>22135997</v>
      </c>
      <c r="AR81" s="10">
        <v>22243173</v>
      </c>
      <c r="AS81" s="10"/>
      <c r="AT81" s="10">
        <v>41759181</v>
      </c>
      <c r="AU81" s="10">
        <v>24238637</v>
      </c>
      <c r="AV81" s="10">
        <v>20447872</v>
      </c>
      <c r="AW81" s="10"/>
      <c r="AX81" s="10">
        <v>42332223</v>
      </c>
      <c r="AY81" s="10">
        <v>22356538</v>
      </c>
      <c r="AZ81" s="10">
        <v>16326123</v>
      </c>
      <c r="BA81" s="10"/>
      <c r="BB81" s="10">
        <v>39501765</v>
      </c>
      <c r="BC81" s="10">
        <v>19635213</v>
      </c>
      <c r="BD81" s="10">
        <v>18431673</v>
      </c>
      <c r="BE81" s="10"/>
      <c r="BF81" s="10">
        <v>38481195</v>
      </c>
      <c r="BG81" s="10">
        <v>20121930</v>
      </c>
      <c r="BH81" s="10">
        <v>19005824</v>
      </c>
      <c r="BI81" s="10"/>
      <c r="BJ81" s="10">
        <v>34414398</v>
      </c>
      <c r="BK81" s="10">
        <v>18972198</v>
      </c>
      <c r="BL81" s="10">
        <v>18285640</v>
      </c>
      <c r="BM81" s="10"/>
      <c r="BN81" s="10">
        <v>29130977</v>
      </c>
      <c r="BO81" s="10">
        <v>15253562</v>
      </c>
      <c r="BP81" s="10">
        <v>13829105</v>
      </c>
    </row>
    <row r="82" spans="1:68" ht="12">
      <c r="A82" s="1" t="s">
        <v>19</v>
      </c>
      <c r="B82" s="6">
        <v>162321370.47002742</v>
      </c>
      <c r="C82" s="6">
        <v>60996142.0669638</v>
      </c>
      <c r="D82" s="6">
        <v>106916907.24950549</v>
      </c>
      <c r="E82" s="6"/>
      <c r="F82" s="6">
        <v>153756449.25552738</v>
      </c>
      <c r="G82" s="6">
        <v>63104319.12904709</v>
      </c>
      <c r="H82" s="6">
        <v>96091454.18769076</v>
      </c>
      <c r="I82" s="6"/>
      <c r="J82" s="6">
        <v>179525531.0468065</v>
      </c>
      <c r="K82" s="6">
        <v>70601930.5158888</v>
      </c>
      <c r="L82" s="6">
        <v>90779488.39779577</v>
      </c>
      <c r="M82" s="6"/>
      <c r="N82" s="6">
        <v>243687426.85679168</v>
      </c>
      <c r="O82" s="6">
        <v>85352817.53061299</v>
      </c>
      <c r="P82" s="6">
        <v>93474901.74407496</v>
      </c>
      <c r="Q82" s="6"/>
      <c r="R82" s="10">
        <v>352902494</v>
      </c>
      <c r="S82" s="10">
        <v>135033937</v>
      </c>
      <c r="T82" s="6">
        <v>122361362</v>
      </c>
      <c r="U82" s="6"/>
      <c r="V82" s="10">
        <v>326648465</v>
      </c>
      <c r="W82" s="10">
        <v>141879907</v>
      </c>
      <c r="X82" s="10">
        <v>179178561</v>
      </c>
      <c r="Y82" s="10"/>
      <c r="Z82" s="10">
        <v>311991004</v>
      </c>
      <c r="AA82" s="10">
        <v>165511814</v>
      </c>
      <c r="AB82" s="10">
        <v>174497413</v>
      </c>
      <c r="AC82" s="10"/>
      <c r="AD82" s="10">
        <v>319171352</v>
      </c>
      <c r="AE82" s="10">
        <v>160485567</v>
      </c>
      <c r="AF82" s="10">
        <v>136629256</v>
      </c>
      <c r="AG82" s="10"/>
      <c r="AH82" s="10">
        <v>270797507</v>
      </c>
      <c r="AI82" s="10">
        <v>143946286</v>
      </c>
      <c r="AJ82" s="10">
        <v>149789445</v>
      </c>
      <c r="AK82" s="10"/>
      <c r="AL82" s="10">
        <v>315787510</v>
      </c>
      <c r="AM82" s="10">
        <v>152826947</v>
      </c>
      <c r="AN82" s="10">
        <v>138657151</v>
      </c>
      <c r="AO82" s="10"/>
      <c r="AP82" s="10">
        <v>317422692</v>
      </c>
      <c r="AQ82" s="10">
        <v>170932016</v>
      </c>
      <c r="AR82" s="10">
        <v>143410670</v>
      </c>
      <c r="AS82" s="10"/>
      <c r="AT82" s="10">
        <v>353066742</v>
      </c>
      <c r="AU82" s="10">
        <v>207787163</v>
      </c>
      <c r="AV82" s="10">
        <v>140010655</v>
      </c>
      <c r="AW82" s="10"/>
      <c r="AX82" s="10">
        <v>347578204</v>
      </c>
      <c r="AY82" s="10">
        <v>201985981</v>
      </c>
      <c r="AZ82" s="10">
        <v>131429420</v>
      </c>
      <c r="BA82" s="10"/>
      <c r="BB82" s="10">
        <v>324584191</v>
      </c>
      <c r="BC82" s="10">
        <v>170030310</v>
      </c>
      <c r="BD82" s="10">
        <v>126374342</v>
      </c>
      <c r="BE82" s="10"/>
      <c r="BF82" s="10">
        <v>304288524</v>
      </c>
      <c r="BG82" s="10">
        <v>175655841</v>
      </c>
      <c r="BH82" s="10">
        <v>142105341</v>
      </c>
      <c r="BI82" s="10"/>
      <c r="BJ82" s="10">
        <v>289399385</v>
      </c>
      <c r="BK82" s="10">
        <v>173297581</v>
      </c>
      <c r="BL82" s="10">
        <v>127563134</v>
      </c>
      <c r="BM82" s="10"/>
      <c r="BN82" s="10">
        <v>251356376</v>
      </c>
      <c r="BO82" s="10">
        <v>163489914</v>
      </c>
      <c r="BP82" s="10">
        <v>110699487</v>
      </c>
    </row>
    <row r="83" spans="1:68" ht="12">
      <c r="A83" s="1" t="s">
        <v>20</v>
      </c>
      <c r="B83" s="6">
        <v>7030011.31040609</v>
      </c>
      <c r="C83" s="6">
        <v>3192220.093272116</v>
      </c>
      <c r="D83" s="6">
        <v>1266868.7734665105</v>
      </c>
      <c r="E83" s="6"/>
      <c r="F83" s="6">
        <v>5933573.31363911</v>
      </c>
      <c r="G83" s="6">
        <v>2801262.2206613747</v>
      </c>
      <c r="H83" s="6">
        <v>1843234.6728503774</v>
      </c>
      <c r="I83" s="6"/>
      <c r="J83" s="6">
        <v>3562674.6269890047</v>
      </c>
      <c r="K83" s="6">
        <v>2783031.2921235156</v>
      </c>
      <c r="L83" s="6">
        <v>823283.9428385503</v>
      </c>
      <c r="M83" s="6"/>
      <c r="N83" s="6">
        <v>3834548.384264591</v>
      </c>
      <c r="O83" s="6">
        <v>2734277.7608494684</v>
      </c>
      <c r="P83" s="6">
        <v>634218.8847629721</v>
      </c>
      <c r="Q83" s="6"/>
      <c r="R83" s="10">
        <v>4151050</v>
      </c>
      <c r="S83" s="10">
        <v>2985708</v>
      </c>
      <c r="T83" s="6">
        <v>878743</v>
      </c>
      <c r="U83" s="6"/>
      <c r="V83" s="10">
        <v>5563595</v>
      </c>
      <c r="W83" s="10">
        <v>4113308</v>
      </c>
      <c r="X83" s="10">
        <v>1126362</v>
      </c>
      <c r="Y83" s="10"/>
      <c r="Z83" s="10">
        <v>4496313</v>
      </c>
      <c r="AA83" s="10">
        <v>3265192</v>
      </c>
      <c r="AB83" s="10">
        <v>1088080</v>
      </c>
      <c r="AC83" s="10"/>
      <c r="AD83" s="10">
        <v>4551425</v>
      </c>
      <c r="AE83" s="10">
        <v>3503048</v>
      </c>
      <c r="AF83" s="10">
        <v>816725</v>
      </c>
      <c r="AG83" s="10"/>
      <c r="AH83" s="10">
        <v>4788527</v>
      </c>
      <c r="AI83" s="10">
        <v>3383133</v>
      </c>
      <c r="AJ83" s="10">
        <v>862369</v>
      </c>
      <c r="AK83" s="10"/>
      <c r="AL83" s="10">
        <v>6073304</v>
      </c>
      <c r="AM83" s="10">
        <v>4093410</v>
      </c>
      <c r="AN83" s="10">
        <v>962392</v>
      </c>
      <c r="AO83" s="10"/>
      <c r="AP83" s="10">
        <v>5882377</v>
      </c>
      <c r="AQ83" s="10">
        <v>4465818</v>
      </c>
      <c r="AR83" s="10">
        <v>1335167</v>
      </c>
      <c r="AS83" s="10"/>
      <c r="AT83" s="10">
        <v>6228244</v>
      </c>
      <c r="AU83" s="10">
        <v>4704809</v>
      </c>
      <c r="AV83" s="10">
        <v>1246059</v>
      </c>
      <c r="AW83" s="10"/>
      <c r="AX83" s="10">
        <v>7017249</v>
      </c>
      <c r="AY83" s="10">
        <v>5168846</v>
      </c>
      <c r="AZ83" s="10">
        <v>1196082</v>
      </c>
      <c r="BA83" s="10"/>
      <c r="BB83" s="10">
        <v>8635738</v>
      </c>
      <c r="BC83" s="10">
        <v>6982244</v>
      </c>
      <c r="BD83" s="10">
        <v>1289243</v>
      </c>
      <c r="BE83" s="10"/>
      <c r="BF83" s="10">
        <v>8284610</v>
      </c>
      <c r="BG83" s="10">
        <v>6578333</v>
      </c>
      <c r="BH83" s="10">
        <v>1487996</v>
      </c>
      <c r="BI83" s="10"/>
      <c r="BJ83" s="10">
        <v>7133217</v>
      </c>
      <c r="BK83" s="10">
        <v>5594521</v>
      </c>
      <c r="BL83" s="10">
        <v>1835272</v>
      </c>
      <c r="BM83" s="10"/>
      <c r="BN83" s="10">
        <v>6150388</v>
      </c>
      <c r="BO83" s="10">
        <v>4506658</v>
      </c>
      <c r="BP83" s="10">
        <v>1230339</v>
      </c>
    </row>
    <row r="84" spans="1:68" ht="12">
      <c r="A84" s="1" t="s">
        <v>21</v>
      </c>
      <c r="B84" s="6">
        <v>7310447.406611681</v>
      </c>
      <c r="C84" s="6">
        <v>2608623.7973009963</v>
      </c>
      <c r="D84" s="6">
        <v>4554633.393070182</v>
      </c>
      <c r="E84" s="6"/>
      <c r="F84" s="6">
        <v>8544262.938536465</v>
      </c>
      <c r="G84" s="6">
        <v>7002122.637855258</v>
      </c>
      <c r="H84" s="6">
        <v>4258703.589891906</v>
      </c>
      <c r="I84" s="6"/>
      <c r="J84" s="6">
        <v>8339281.195287848</v>
      </c>
      <c r="K84" s="6">
        <v>2483486.2906516134</v>
      </c>
      <c r="L84" s="6">
        <v>6222530.948679678</v>
      </c>
      <c r="M84" s="6"/>
      <c r="N84" s="6">
        <v>18225402.965495516</v>
      </c>
      <c r="O84" s="6">
        <v>5259942.569992822</v>
      </c>
      <c r="P84" s="6">
        <v>4298462.50781141</v>
      </c>
      <c r="Q84" s="6"/>
      <c r="R84" s="10">
        <v>22491665</v>
      </c>
      <c r="S84" s="10">
        <v>14761977</v>
      </c>
      <c r="T84" s="6">
        <v>4874096</v>
      </c>
      <c r="U84" s="6"/>
      <c r="V84" s="10">
        <v>29881668</v>
      </c>
      <c r="W84" s="10">
        <v>19100023</v>
      </c>
      <c r="X84" s="10">
        <v>6903689</v>
      </c>
      <c r="Y84" s="10"/>
      <c r="Z84" s="10">
        <v>37216715</v>
      </c>
      <c r="AA84" s="10">
        <v>24244666</v>
      </c>
      <c r="AB84" s="10">
        <v>8929826</v>
      </c>
      <c r="AC84" s="10"/>
      <c r="AD84" s="10">
        <v>34448231</v>
      </c>
      <c r="AE84" s="10">
        <v>24811734</v>
      </c>
      <c r="AF84" s="10">
        <v>7541741</v>
      </c>
      <c r="AG84" s="10"/>
      <c r="AH84" s="10">
        <v>37990550</v>
      </c>
      <c r="AI84" s="10">
        <v>27167541</v>
      </c>
      <c r="AJ84" s="10">
        <v>10504785</v>
      </c>
      <c r="AK84" s="10"/>
      <c r="AL84" s="10">
        <v>35870301</v>
      </c>
      <c r="AM84" s="10">
        <v>24124913</v>
      </c>
      <c r="AN84" s="10">
        <v>7923781</v>
      </c>
      <c r="AO84" s="10"/>
      <c r="AP84" s="10">
        <v>40596191</v>
      </c>
      <c r="AQ84" s="10">
        <v>33496925</v>
      </c>
      <c r="AR84" s="10">
        <v>12673116</v>
      </c>
      <c r="AS84" s="10"/>
      <c r="AT84" s="10">
        <v>45144394</v>
      </c>
      <c r="AU84" s="10">
        <v>35062274</v>
      </c>
      <c r="AV84" s="10">
        <v>5782661</v>
      </c>
      <c r="AW84" s="10"/>
      <c r="AX84" s="10">
        <v>57017042</v>
      </c>
      <c r="AY84" s="10">
        <v>39531714</v>
      </c>
      <c r="AZ84" s="10">
        <v>10140701</v>
      </c>
      <c r="BA84" s="10"/>
      <c r="BB84" s="10">
        <v>42971623</v>
      </c>
      <c r="BC84" s="10">
        <v>33666682</v>
      </c>
      <c r="BD84" s="10">
        <v>6293483</v>
      </c>
      <c r="BE84" s="10"/>
      <c r="BF84" s="10">
        <v>39567909</v>
      </c>
      <c r="BG84" s="10">
        <v>28702423</v>
      </c>
      <c r="BH84" s="10">
        <v>8849505</v>
      </c>
      <c r="BI84" s="10"/>
      <c r="BJ84" s="10">
        <v>34381513</v>
      </c>
      <c r="BK84" s="10">
        <v>25993776</v>
      </c>
      <c r="BL84" s="10">
        <v>11519032</v>
      </c>
      <c r="BM84" s="10"/>
      <c r="BN84" s="10">
        <v>37458751</v>
      </c>
      <c r="BO84" s="10">
        <v>19928714</v>
      </c>
      <c r="BP84" s="10">
        <v>7749225</v>
      </c>
    </row>
    <row r="85" spans="1:68" ht="12">
      <c r="A85" s="1" t="s">
        <v>22</v>
      </c>
      <c r="B85" s="6">
        <v>160462642.09020436</v>
      </c>
      <c r="C85" s="6">
        <v>157771385.18904904</v>
      </c>
      <c r="D85" s="6">
        <v>3567167.8020110833</v>
      </c>
      <c r="E85" s="6"/>
      <c r="F85" s="6">
        <v>155651846.0751858</v>
      </c>
      <c r="G85" s="6">
        <v>149218858.94012716</v>
      </c>
      <c r="H85" s="6">
        <v>2721211.4013025044</v>
      </c>
      <c r="I85" s="6"/>
      <c r="J85" s="6">
        <v>152879402.1494936</v>
      </c>
      <c r="K85" s="6">
        <v>150911598.07258284</v>
      </c>
      <c r="L85" s="6">
        <v>1681686.9548151859</v>
      </c>
      <c r="M85" s="6"/>
      <c r="N85" s="6">
        <v>157044109.55083743</v>
      </c>
      <c r="O85" s="6">
        <v>154579987.8116172</v>
      </c>
      <c r="P85" s="6">
        <v>995855.4333848068</v>
      </c>
      <c r="Q85" s="6"/>
      <c r="R85" s="10">
        <v>158907280</v>
      </c>
      <c r="S85" s="10">
        <v>155839101</v>
      </c>
      <c r="T85" s="6">
        <v>3196771</v>
      </c>
      <c r="U85" s="6"/>
      <c r="V85" s="10">
        <v>158384865</v>
      </c>
      <c r="W85" s="10">
        <v>156207520</v>
      </c>
      <c r="X85" s="10">
        <v>1808858</v>
      </c>
      <c r="Y85" s="10"/>
      <c r="Z85" s="10">
        <v>169420411</v>
      </c>
      <c r="AA85" s="10">
        <v>164365988</v>
      </c>
      <c r="AB85" s="10">
        <v>1172964</v>
      </c>
      <c r="AC85" s="10"/>
      <c r="AD85" s="10">
        <v>179747378</v>
      </c>
      <c r="AE85" s="10">
        <v>165427632</v>
      </c>
      <c r="AF85" s="10">
        <v>3328876</v>
      </c>
      <c r="AG85" s="10"/>
      <c r="AH85" s="10">
        <v>185331004</v>
      </c>
      <c r="AI85" s="10">
        <v>182502306</v>
      </c>
      <c r="AJ85" s="10">
        <v>12826425</v>
      </c>
      <c r="AK85" s="10"/>
      <c r="AL85" s="10">
        <v>207703051</v>
      </c>
      <c r="AM85" s="10">
        <v>205635496</v>
      </c>
      <c r="AN85" s="10">
        <v>2175350</v>
      </c>
      <c r="AO85" s="10"/>
      <c r="AP85" s="10">
        <v>220207347</v>
      </c>
      <c r="AQ85" s="10">
        <v>219191955</v>
      </c>
      <c r="AR85" s="10">
        <v>2393476</v>
      </c>
      <c r="AS85" s="10"/>
      <c r="AT85" s="10">
        <v>197087613</v>
      </c>
      <c r="AU85" s="10">
        <v>193771822</v>
      </c>
      <c r="AV85" s="10">
        <v>1044359</v>
      </c>
      <c r="AW85" s="10"/>
      <c r="AX85" s="10">
        <v>190282027</v>
      </c>
      <c r="AY85" s="10">
        <v>188004150</v>
      </c>
      <c r="AZ85" s="10">
        <v>2783655</v>
      </c>
      <c r="BA85" s="10"/>
      <c r="BB85" s="10">
        <v>196787604</v>
      </c>
      <c r="BC85" s="10">
        <v>194263806</v>
      </c>
      <c r="BD85" s="10">
        <v>760245</v>
      </c>
      <c r="BE85" s="10"/>
      <c r="BF85" s="10">
        <v>188363954</v>
      </c>
      <c r="BG85" s="10">
        <v>185593697</v>
      </c>
      <c r="BH85" s="10">
        <v>1330993</v>
      </c>
      <c r="BI85" s="10"/>
      <c r="BJ85" s="10">
        <v>167367746</v>
      </c>
      <c r="BK85" s="10">
        <v>160638235</v>
      </c>
      <c r="BL85" s="10">
        <v>911013</v>
      </c>
      <c r="BM85" s="10"/>
      <c r="BN85" s="10">
        <v>146469294</v>
      </c>
      <c r="BO85" s="10">
        <v>146014334</v>
      </c>
      <c r="BP85" s="10">
        <v>7532429</v>
      </c>
    </row>
    <row r="86" spans="1:68" ht="12">
      <c r="A86" s="1" t="s">
        <v>23</v>
      </c>
      <c r="B86" s="6">
        <v>12371208.560789559</v>
      </c>
      <c r="C86" s="6">
        <v>10717513.569905024</v>
      </c>
      <c r="D86" s="6">
        <v>54744.431303485566</v>
      </c>
      <c r="E86" s="6"/>
      <c r="F86" s="6">
        <v>13737237.058881251</v>
      </c>
      <c r="G86" s="6">
        <v>12077861.04210673</v>
      </c>
      <c r="H86" s="6">
        <v>1327294.2306599803</v>
      </c>
      <c r="I86" s="6"/>
      <c r="J86" s="6">
        <v>12690843.735636044</v>
      </c>
      <c r="K86" s="6">
        <v>10956633.114183456</v>
      </c>
      <c r="L86" s="6">
        <v>1306429.371936765</v>
      </c>
      <c r="M86" s="6"/>
      <c r="N86" s="6">
        <v>14320908.757559638</v>
      </c>
      <c r="O86" s="6">
        <v>12608098.044177724</v>
      </c>
      <c r="P86" s="6">
        <v>1256933.1756418268</v>
      </c>
      <c r="Q86" s="6"/>
      <c r="R86" s="10">
        <v>17210206</v>
      </c>
      <c r="S86" s="10">
        <v>14625966</v>
      </c>
      <c r="T86" s="6">
        <v>1200771</v>
      </c>
      <c r="U86" s="6"/>
      <c r="V86" s="10">
        <v>17428786</v>
      </c>
      <c r="W86" s="10">
        <v>14750206</v>
      </c>
      <c r="X86" s="10">
        <v>1784075</v>
      </c>
      <c r="Y86" s="10"/>
      <c r="Z86" s="10">
        <v>17830764</v>
      </c>
      <c r="AA86" s="10">
        <v>15207596</v>
      </c>
      <c r="AB86" s="10">
        <v>2263576</v>
      </c>
      <c r="AC86" s="10"/>
      <c r="AD86" s="10">
        <v>18086843</v>
      </c>
      <c r="AE86" s="10">
        <v>15525092</v>
      </c>
      <c r="AF86" s="10">
        <v>2015565</v>
      </c>
      <c r="AG86" s="10"/>
      <c r="AH86" s="10">
        <v>18830375</v>
      </c>
      <c r="AI86" s="10">
        <v>16615062</v>
      </c>
      <c r="AJ86" s="10">
        <v>2307388</v>
      </c>
      <c r="AK86" s="10"/>
      <c r="AL86" s="10">
        <v>18861637</v>
      </c>
      <c r="AM86" s="10">
        <v>16305527</v>
      </c>
      <c r="AN86" s="10">
        <v>1818773</v>
      </c>
      <c r="AO86" s="10"/>
      <c r="AP86" s="10">
        <v>18514682</v>
      </c>
      <c r="AQ86" s="10">
        <v>16646828</v>
      </c>
      <c r="AR86" s="10">
        <v>2053124</v>
      </c>
      <c r="AS86" s="10"/>
      <c r="AT86" s="10">
        <v>19423358</v>
      </c>
      <c r="AU86" s="10">
        <v>17312660</v>
      </c>
      <c r="AV86" s="10">
        <v>1547669</v>
      </c>
      <c r="AW86" s="10"/>
      <c r="AX86" s="10">
        <v>20429633</v>
      </c>
      <c r="AY86" s="10">
        <v>17996812</v>
      </c>
      <c r="AZ86" s="10">
        <v>1646991</v>
      </c>
      <c r="BA86" s="10"/>
      <c r="BB86" s="10">
        <v>19461486</v>
      </c>
      <c r="BC86" s="10">
        <v>17598092</v>
      </c>
      <c r="BD86" s="10">
        <v>1531122</v>
      </c>
      <c r="BE86" s="10"/>
      <c r="BF86" s="10">
        <v>18814533</v>
      </c>
      <c r="BG86" s="10">
        <v>16766543</v>
      </c>
      <c r="BH86" s="10">
        <v>1578390</v>
      </c>
      <c r="BI86" s="10"/>
      <c r="BJ86" s="10">
        <v>18041996</v>
      </c>
      <c r="BK86" s="10">
        <v>16280667</v>
      </c>
      <c r="BL86" s="10">
        <v>1790413</v>
      </c>
      <c r="BM86" s="10"/>
      <c r="BN86" s="10">
        <v>17960013</v>
      </c>
      <c r="BO86" s="10">
        <v>16132341</v>
      </c>
      <c r="BP86" s="10">
        <v>1370822</v>
      </c>
    </row>
    <row r="87" spans="1:68" ht="12">
      <c r="A87" s="1" t="s">
        <v>24</v>
      </c>
      <c r="B87" s="6">
        <v>2265696.4163055774</v>
      </c>
      <c r="C87" s="6">
        <v>1308185.3253936693</v>
      </c>
      <c r="D87" s="6">
        <v>1754404.0862069856</v>
      </c>
      <c r="E87" s="6"/>
      <c r="F87" s="6">
        <v>1957371.6475491538</v>
      </c>
      <c r="G87" s="6">
        <v>960609.8323064449</v>
      </c>
      <c r="H87" s="6">
        <v>1014321.3498117515</v>
      </c>
      <c r="I87" s="6"/>
      <c r="J87" s="6">
        <v>7061825.055390003</v>
      </c>
      <c r="K87" s="6">
        <v>2361602.4624664946</v>
      </c>
      <c r="L87" s="6">
        <v>796634.7668455329</v>
      </c>
      <c r="M87" s="6"/>
      <c r="N87" s="6">
        <v>5917166.510868835</v>
      </c>
      <c r="O87" s="6">
        <v>3404865.023989423</v>
      </c>
      <c r="P87" s="6">
        <v>4641242.18213369</v>
      </c>
      <c r="Q87" s="6"/>
      <c r="R87" s="10">
        <v>7117269</v>
      </c>
      <c r="S87" s="10">
        <v>2227405</v>
      </c>
      <c r="T87" s="6">
        <v>1490259</v>
      </c>
      <c r="U87" s="6"/>
      <c r="V87" s="10">
        <v>7912201</v>
      </c>
      <c r="W87" s="10">
        <v>3858875</v>
      </c>
      <c r="X87" s="10">
        <v>3768825</v>
      </c>
      <c r="Y87" s="10"/>
      <c r="Z87" s="10">
        <v>5291698</v>
      </c>
      <c r="AA87" s="10">
        <v>3058154</v>
      </c>
      <c r="AB87" s="10">
        <v>4276922</v>
      </c>
      <c r="AC87" s="10"/>
      <c r="AD87" s="10">
        <v>11257895</v>
      </c>
      <c r="AE87" s="10">
        <v>7831865</v>
      </c>
      <c r="AF87" s="10">
        <v>2845694</v>
      </c>
      <c r="AG87" s="10"/>
      <c r="AH87" s="10">
        <v>13944959</v>
      </c>
      <c r="AI87" s="10">
        <v>6017919</v>
      </c>
      <c r="AJ87" s="10">
        <v>2575327</v>
      </c>
      <c r="AK87" s="10"/>
      <c r="AL87" s="10">
        <v>11258513</v>
      </c>
      <c r="AM87" s="10">
        <v>2515509</v>
      </c>
      <c r="AN87" s="10">
        <v>3659574</v>
      </c>
      <c r="AO87" s="10"/>
      <c r="AP87" s="10">
        <v>6154044</v>
      </c>
      <c r="AQ87" s="10">
        <v>3262076</v>
      </c>
      <c r="AR87" s="10">
        <v>5849429</v>
      </c>
      <c r="AS87" s="10"/>
      <c r="AT87" s="10">
        <v>6715670</v>
      </c>
      <c r="AU87" s="10">
        <v>3849744</v>
      </c>
      <c r="AV87" s="10">
        <v>3601884</v>
      </c>
      <c r="AW87" s="10"/>
      <c r="AX87" s="10">
        <v>11234491</v>
      </c>
      <c r="AY87" s="10">
        <v>7815368</v>
      </c>
      <c r="AZ87" s="10">
        <v>4216821</v>
      </c>
      <c r="BA87" s="10"/>
      <c r="BB87" s="10">
        <v>8758433</v>
      </c>
      <c r="BC87" s="10">
        <v>4535419</v>
      </c>
      <c r="BD87" s="10">
        <v>3262152</v>
      </c>
      <c r="BE87" s="10"/>
      <c r="BF87" s="10">
        <v>12782182</v>
      </c>
      <c r="BG87" s="10">
        <v>7370287</v>
      </c>
      <c r="BH87" s="10">
        <v>3482111</v>
      </c>
      <c r="BI87" s="10"/>
      <c r="BJ87" s="10">
        <v>29556243</v>
      </c>
      <c r="BK87" s="10">
        <v>25963813</v>
      </c>
      <c r="BL87" s="10">
        <v>4989469</v>
      </c>
      <c r="BM87" s="10"/>
      <c r="BN87" s="10">
        <v>6562067</v>
      </c>
      <c r="BO87" s="10">
        <v>3951502</v>
      </c>
      <c r="BP87" s="10">
        <v>5471958</v>
      </c>
    </row>
    <row r="88" spans="1:68" ht="12">
      <c r="A88" s="1" t="s">
        <v>25</v>
      </c>
      <c r="B88" s="6">
        <v>0</v>
      </c>
      <c r="C88" s="6">
        <v>0</v>
      </c>
      <c r="D88" s="6">
        <v>0</v>
      </c>
      <c r="E88" s="6"/>
      <c r="F88" s="6">
        <v>0</v>
      </c>
      <c r="G88" s="6">
        <v>0</v>
      </c>
      <c r="H88" s="6">
        <v>0</v>
      </c>
      <c r="I88" s="6"/>
      <c r="J88" s="6">
        <v>0</v>
      </c>
      <c r="K88" s="6">
        <v>0</v>
      </c>
      <c r="L88" s="6">
        <v>0</v>
      </c>
      <c r="M88" s="6"/>
      <c r="N88" s="6">
        <v>0</v>
      </c>
      <c r="O88" s="6">
        <v>0</v>
      </c>
      <c r="P88" s="6">
        <v>0</v>
      </c>
      <c r="Q88" s="6"/>
      <c r="R88" s="10">
        <v>0</v>
      </c>
      <c r="S88" s="10">
        <v>0</v>
      </c>
      <c r="T88" s="6">
        <v>0</v>
      </c>
      <c r="U88" s="6"/>
      <c r="V88" s="10">
        <v>0</v>
      </c>
      <c r="W88" s="10">
        <v>0</v>
      </c>
      <c r="X88" s="10">
        <v>0</v>
      </c>
      <c r="Y88" s="10"/>
      <c r="Z88" s="10">
        <v>0</v>
      </c>
      <c r="AA88" s="10">
        <v>0</v>
      </c>
      <c r="AB88" s="10">
        <v>18256</v>
      </c>
      <c r="AC88" s="10"/>
      <c r="AD88" s="10">
        <v>0</v>
      </c>
      <c r="AE88" s="10">
        <v>0</v>
      </c>
      <c r="AF88" s="10">
        <v>0</v>
      </c>
      <c r="AG88" s="10"/>
      <c r="AH88" s="10">
        <v>0</v>
      </c>
      <c r="AI88" s="10">
        <v>0</v>
      </c>
      <c r="AJ88" s="10">
        <v>0</v>
      </c>
      <c r="AK88" s="10"/>
      <c r="AL88" s="10">
        <v>0</v>
      </c>
      <c r="AM88" s="10">
        <v>0</v>
      </c>
      <c r="AN88" s="10">
        <v>0</v>
      </c>
      <c r="AO88" s="10"/>
      <c r="AP88" s="10">
        <v>0</v>
      </c>
      <c r="AQ88" s="10">
        <v>0</v>
      </c>
      <c r="AR88" s="10">
        <v>0</v>
      </c>
      <c r="AS88" s="10"/>
      <c r="AT88" s="10">
        <v>0</v>
      </c>
      <c r="AU88" s="10">
        <v>0</v>
      </c>
      <c r="AV88" s="10">
        <v>0</v>
      </c>
      <c r="AW88" s="10"/>
      <c r="AX88" s="10">
        <v>0</v>
      </c>
      <c r="AY88" s="10">
        <v>0</v>
      </c>
      <c r="AZ88" s="10">
        <v>0</v>
      </c>
      <c r="BA88" s="10"/>
      <c r="BB88" s="10">
        <v>0</v>
      </c>
      <c r="BC88" s="10">
        <v>0</v>
      </c>
      <c r="BD88" s="10">
        <v>0</v>
      </c>
      <c r="BE88" s="10"/>
      <c r="BF88" s="10">
        <v>0</v>
      </c>
      <c r="BG88" s="10">
        <v>0</v>
      </c>
      <c r="BH88" s="10">
        <v>0</v>
      </c>
      <c r="BI88" s="10"/>
      <c r="BJ88" s="10">
        <v>0</v>
      </c>
      <c r="BK88" s="10">
        <v>0</v>
      </c>
      <c r="BL88" s="10">
        <v>0</v>
      </c>
      <c r="BM88" s="10"/>
      <c r="BN88" s="10">
        <v>0</v>
      </c>
      <c r="BO88" s="10">
        <v>0</v>
      </c>
      <c r="BP88" s="10">
        <v>0</v>
      </c>
    </row>
    <row r="89" spans="1:68" ht="12">
      <c r="A89" s="1" t="s">
        <v>26</v>
      </c>
      <c r="B89" s="6">
        <v>657667577.3523321</v>
      </c>
      <c r="C89" s="6">
        <v>495155634.2865406</v>
      </c>
      <c r="D89" s="6">
        <v>164962014.59507197</v>
      </c>
      <c r="E89" s="6"/>
      <c r="F89" s="6">
        <v>637896057.8844893</v>
      </c>
      <c r="G89" s="6">
        <v>497422880.0735435</v>
      </c>
      <c r="H89" s="6">
        <v>148831516.26581004</v>
      </c>
      <c r="I89" s="6"/>
      <c r="J89" s="6">
        <v>667813786.3004643</v>
      </c>
      <c r="K89" s="6">
        <v>502892726.7374901</v>
      </c>
      <c r="L89" s="6">
        <v>135610839.39739808</v>
      </c>
      <c r="M89" s="6"/>
      <c r="N89" s="6">
        <v>788537828.4020307</v>
      </c>
      <c r="O89" s="6">
        <v>549833654.9138292</v>
      </c>
      <c r="P89" s="6">
        <v>139261422.73546562</v>
      </c>
      <c r="Q89" s="6"/>
      <c r="R89" s="6">
        <f>SUM(R80:R88)</f>
        <v>964506987</v>
      </c>
      <c r="S89" s="6">
        <f>SUM(S80:S88)</f>
        <v>662514620</v>
      </c>
      <c r="T89" s="6">
        <v>177420190</v>
      </c>
      <c r="U89" s="6"/>
      <c r="V89" s="6">
        <f aca="true" t="shared" si="18" ref="V89:AF89">SUM(V80:V88)</f>
        <v>943536349</v>
      </c>
      <c r="W89" s="6">
        <f t="shared" si="18"/>
        <v>673140225</v>
      </c>
      <c r="X89" s="6">
        <f t="shared" si="18"/>
        <v>243448077</v>
      </c>
      <c r="Y89" s="6"/>
      <c r="Z89" s="6">
        <f t="shared" si="18"/>
        <v>952569622</v>
      </c>
      <c r="AA89" s="6">
        <f t="shared" si="18"/>
        <v>722485873</v>
      </c>
      <c r="AB89" s="6">
        <f t="shared" si="18"/>
        <v>254997209</v>
      </c>
      <c r="AC89" s="6"/>
      <c r="AD89" s="6">
        <f t="shared" si="18"/>
        <v>975794587</v>
      </c>
      <c r="AE89" s="6">
        <f t="shared" si="18"/>
        <v>729138473</v>
      </c>
      <c r="AF89" s="6">
        <f t="shared" si="18"/>
        <v>200205537</v>
      </c>
      <c r="AG89" s="6"/>
      <c r="AH89" s="6">
        <f aca="true" t="shared" si="19" ref="AH89:AV89">SUM(AH80:AH88)</f>
        <v>920623497</v>
      </c>
      <c r="AI89" s="6">
        <f t="shared" si="19"/>
        <v>727100792</v>
      </c>
      <c r="AJ89" s="6">
        <f t="shared" si="19"/>
        <v>228605240</v>
      </c>
      <c r="AK89" s="6"/>
      <c r="AL89" s="6">
        <f t="shared" si="19"/>
        <v>978381303</v>
      </c>
      <c r="AM89" s="6">
        <f t="shared" si="19"/>
        <v>740099794</v>
      </c>
      <c r="AN89" s="6">
        <f t="shared" si="19"/>
        <v>188713245</v>
      </c>
      <c r="AO89" s="6"/>
      <c r="AP89" s="6">
        <f t="shared" si="19"/>
        <v>993735597</v>
      </c>
      <c r="AQ89" s="6">
        <f t="shared" si="19"/>
        <v>795806778</v>
      </c>
      <c r="AR89" s="6">
        <f t="shared" si="19"/>
        <v>210709962</v>
      </c>
      <c r="AS89" s="6"/>
      <c r="AT89" s="6">
        <f t="shared" si="19"/>
        <v>1014529019</v>
      </c>
      <c r="AU89" s="6">
        <f t="shared" si="19"/>
        <v>815494016</v>
      </c>
      <c r="AV89" s="6">
        <f t="shared" si="19"/>
        <v>188408990</v>
      </c>
      <c r="AW89" s="6"/>
      <c r="AX89" s="6">
        <f>SUM(AX80:AX88)</f>
        <v>1032548321</v>
      </c>
      <c r="AY89" s="6">
        <f>SUM(AY80:AY88)</f>
        <v>822170751</v>
      </c>
      <c r="AZ89" s="6">
        <f>SUM(AZ80:AZ88)</f>
        <v>183062437</v>
      </c>
      <c r="BA89" s="6"/>
      <c r="BB89" s="6">
        <f>SUM(BB80:BB88)</f>
        <v>989617372</v>
      </c>
      <c r="BC89" s="6">
        <f>SUM(BC80:BC88)</f>
        <v>778768785</v>
      </c>
      <c r="BD89" s="6">
        <f>SUM(BD80:BD88)</f>
        <v>170754632</v>
      </c>
      <c r="BE89" s="6"/>
      <c r="BF89" s="6">
        <f>SUM(BF80:BF88)</f>
        <v>947191210</v>
      </c>
      <c r="BG89" s="6">
        <f>SUM(BG80:BG88)</f>
        <v>762951848</v>
      </c>
      <c r="BH89" s="6">
        <f>SUM(BH80:BH88)</f>
        <v>191725861</v>
      </c>
      <c r="BI89" s="6"/>
      <c r="BJ89" s="6">
        <f>SUM(BJ80:BJ88)</f>
        <v>908966846</v>
      </c>
      <c r="BK89" s="6">
        <f>SUM(BK80:BK88)</f>
        <v>743300661</v>
      </c>
      <c r="BL89" s="6">
        <f>SUM(BL80:BL88)</f>
        <v>177970678</v>
      </c>
      <c r="BM89" s="6"/>
      <c r="BN89" s="6">
        <f>SUM(BN80:BN88)</f>
        <v>813360031</v>
      </c>
      <c r="BO89" s="6">
        <f>SUM(BO80:BO88)</f>
        <v>677358107</v>
      </c>
      <c r="BP89" s="6">
        <f>SUM(BP80:BP88)</f>
        <v>157662297</v>
      </c>
    </row>
    <row r="90" spans="1:68" ht="12">
      <c r="A90" s="11" t="s">
        <v>33</v>
      </c>
      <c r="B90" s="6">
        <v>0</v>
      </c>
      <c r="C90" s="6">
        <v>0</v>
      </c>
      <c r="D90" s="6">
        <v>0</v>
      </c>
      <c r="E90" s="6"/>
      <c r="F90" s="6">
        <v>0</v>
      </c>
      <c r="G90" s="6">
        <v>0</v>
      </c>
      <c r="H90" s="6">
        <v>0</v>
      </c>
      <c r="I90" s="6"/>
      <c r="J90" s="6">
        <v>0</v>
      </c>
      <c r="K90" s="6">
        <v>0</v>
      </c>
      <c r="L90" s="6">
        <v>0</v>
      </c>
      <c r="M90" s="6"/>
      <c r="N90" s="6">
        <v>0</v>
      </c>
      <c r="O90" s="6">
        <v>0</v>
      </c>
      <c r="P90" s="6">
        <v>0</v>
      </c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 ht="12">
      <c r="A91" s="1" t="s">
        <v>17</v>
      </c>
      <c r="B91" s="6">
        <v>130617630.80562112</v>
      </c>
      <c r="C91" s="6">
        <v>119898051.40811974</v>
      </c>
      <c r="D91" s="6">
        <v>7712250.874103302</v>
      </c>
      <c r="E91" s="6"/>
      <c r="F91" s="6">
        <v>136765017.27548328</v>
      </c>
      <c r="G91" s="6">
        <v>125473203.63379075</v>
      </c>
      <c r="H91" s="6">
        <v>7380685.544887851</v>
      </c>
      <c r="I91" s="6"/>
      <c r="J91" s="6">
        <v>147182314.4499476</v>
      </c>
      <c r="K91" s="6">
        <v>132769809.99550684</v>
      </c>
      <c r="L91" s="6">
        <v>7527979.0525081735</v>
      </c>
      <c r="M91" s="6"/>
      <c r="N91" s="6">
        <v>159459614.6198619</v>
      </c>
      <c r="O91" s="6">
        <v>144099884.8301115</v>
      </c>
      <c r="P91" s="6">
        <v>9864903.138508575</v>
      </c>
      <c r="Q91" s="6"/>
      <c r="R91" s="10">
        <v>170361561</v>
      </c>
      <c r="S91" s="10">
        <v>153805277</v>
      </c>
      <c r="T91" s="6">
        <v>11353321</v>
      </c>
      <c r="U91" s="6"/>
      <c r="V91" s="10">
        <v>185428406</v>
      </c>
      <c r="W91" s="10">
        <v>161971405</v>
      </c>
      <c r="X91" s="10">
        <v>11957732</v>
      </c>
      <c r="Y91" s="10"/>
      <c r="Z91" s="10">
        <v>192365034</v>
      </c>
      <c r="AA91" s="10">
        <v>174009477</v>
      </c>
      <c r="AB91" s="10">
        <v>18394203</v>
      </c>
      <c r="AC91" s="10"/>
      <c r="AD91" s="10">
        <v>199805024</v>
      </c>
      <c r="AE91" s="10">
        <v>179520259</v>
      </c>
      <c r="AF91" s="10">
        <v>12275039</v>
      </c>
      <c r="AG91" s="10"/>
      <c r="AH91" s="10">
        <v>200810071</v>
      </c>
      <c r="AI91" s="10">
        <v>185124853</v>
      </c>
      <c r="AJ91" s="10">
        <v>18333074</v>
      </c>
      <c r="AK91" s="10"/>
      <c r="AL91" s="10">
        <v>210537989</v>
      </c>
      <c r="AM91" s="10">
        <v>189210772</v>
      </c>
      <c r="AN91" s="10">
        <v>11166576</v>
      </c>
      <c r="AO91" s="10"/>
      <c r="AP91" s="10">
        <v>222961504</v>
      </c>
      <c r="AQ91" s="10">
        <v>208862518</v>
      </c>
      <c r="AR91" s="10">
        <v>14738928</v>
      </c>
      <c r="AS91" s="10"/>
      <c r="AT91" s="10">
        <v>233143736</v>
      </c>
      <c r="AU91" s="10">
        <v>217480342</v>
      </c>
      <c r="AV91" s="10">
        <v>11108518</v>
      </c>
      <c r="AW91" s="10"/>
      <c r="AX91" s="10">
        <v>245894648</v>
      </c>
      <c r="AY91" s="10">
        <v>226638578</v>
      </c>
      <c r="AZ91" s="10">
        <v>11660024</v>
      </c>
      <c r="BA91" s="10"/>
      <c r="BB91" s="10">
        <v>240766465</v>
      </c>
      <c r="BC91" s="10">
        <v>222309401</v>
      </c>
      <c r="BD91" s="10">
        <v>12172550</v>
      </c>
      <c r="BE91" s="10"/>
      <c r="BF91" s="10">
        <v>238147665</v>
      </c>
      <c r="BG91" s="10">
        <v>219670683</v>
      </c>
      <c r="BH91" s="10">
        <v>14089798</v>
      </c>
      <c r="BI91" s="10"/>
      <c r="BJ91" s="10">
        <v>231619575</v>
      </c>
      <c r="BK91" s="10">
        <v>219010334</v>
      </c>
      <c r="BL91" s="10">
        <v>15918452</v>
      </c>
      <c r="BM91" s="10"/>
      <c r="BN91" s="10">
        <v>239652841</v>
      </c>
      <c r="BO91" s="10">
        <v>226614739</v>
      </c>
      <c r="BP91" s="10">
        <v>10096322</v>
      </c>
    </row>
    <row r="92" spans="1:68" ht="12">
      <c r="A92" s="1" t="s">
        <v>18</v>
      </c>
      <c r="B92" s="6">
        <v>28668006.011558305</v>
      </c>
      <c r="C92" s="6">
        <v>8468343.77437031</v>
      </c>
      <c r="D92" s="6">
        <v>21447422.105388194</v>
      </c>
      <c r="E92" s="6"/>
      <c r="F92" s="6">
        <v>21481508.260728102</v>
      </c>
      <c r="G92" s="6">
        <v>6410779.488397796</v>
      </c>
      <c r="H92" s="6">
        <v>20668605.10156125</v>
      </c>
      <c r="I92" s="6"/>
      <c r="J92" s="6">
        <v>23822194.21878147</v>
      </c>
      <c r="K92" s="6">
        <v>7055111.115701839</v>
      </c>
      <c r="L92" s="6">
        <v>15499387.99857458</v>
      </c>
      <c r="M92" s="6"/>
      <c r="N92" s="6">
        <v>26124010.081238672</v>
      </c>
      <c r="O92" s="6">
        <v>6576359.185444179</v>
      </c>
      <c r="P92" s="6">
        <v>14515176.602436643</v>
      </c>
      <c r="Q92" s="6"/>
      <c r="R92" s="10">
        <v>28295309</v>
      </c>
      <c r="S92" s="10">
        <v>6934076</v>
      </c>
      <c r="T92" s="6">
        <v>15029119</v>
      </c>
      <c r="U92" s="6"/>
      <c r="V92" s="10">
        <v>26276619</v>
      </c>
      <c r="W92" s="10">
        <v>6038586</v>
      </c>
      <c r="X92" s="10">
        <v>14749616</v>
      </c>
      <c r="Y92" s="10"/>
      <c r="Z92" s="10">
        <v>23058819</v>
      </c>
      <c r="AA92" s="10">
        <v>5384335</v>
      </c>
      <c r="AB92" s="10">
        <v>17184048</v>
      </c>
      <c r="AC92" s="10"/>
      <c r="AD92" s="10">
        <v>20362665</v>
      </c>
      <c r="AE92" s="10">
        <v>5970095</v>
      </c>
      <c r="AF92" s="10">
        <v>18499879</v>
      </c>
      <c r="AG92" s="10"/>
      <c r="AH92" s="10">
        <v>13917613</v>
      </c>
      <c r="AI92" s="10">
        <v>4168241</v>
      </c>
      <c r="AJ92" s="10">
        <v>11970620</v>
      </c>
      <c r="AK92" s="10"/>
      <c r="AL92" s="10">
        <v>15449534</v>
      </c>
      <c r="AM92" s="10">
        <v>5109140</v>
      </c>
      <c r="AN92" s="10">
        <v>11557448</v>
      </c>
      <c r="AO92" s="10"/>
      <c r="AP92" s="10">
        <v>13654111</v>
      </c>
      <c r="AQ92" s="10">
        <v>4317484</v>
      </c>
      <c r="AR92" s="10">
        <v>9604182</v>
      </c>
      <c r="AS92" s="10"/>
      <c r="AT92" s="10">
        <v>11452166</v>
      </c>
      <c r="AU92" s="10">
        <v>4020963</v>
      </c>
      <c r="AV92" s="10">
        <v>8381744</v>
      </c>
      <c r="AW92" s="10"/>
      <c r="AX92" s="10">
        <v>11869266</v>
      </c>
      <c r="AY92" s="10">
        <v>3739910</v>
      </c>
      <c r="AZ92" s="10">
        <v>6723570</v>
      </c>
      <c r="BA92" s="10"/>
      <c r="BB92" s="10">
        <v>11110657</v>
      </c>
      <c r="BC92" s="10">
        <v>2951982</v>
      </c>
      <c r="BD92" s="10">
        <v>7185246</v>
      </c>
      <c r="BE92" s="10"/>
      <c r="BF92" s="10">
        <v>7436811</v>
      </c>
      <c r="BG92" s="10">
        <v>2724420</v>
      </c>
      <c r="BH92" s="10">
        <v>7721303</v>
      </c>
      <c r="BI92" s="10"/>
      <c r="BJ92" s="10">
        <v>7557657</v>
      </c>
      <c r="BK92" s="10">
        <v>2422471</v>
      </c>
      <c r="BL92" s="10">
        <v>5105616</v>
      </c>
      <c r="BM92" s="10"/>
      <c r="BN92" s="10">
        <v>5465844</v>
      </c>
      <c r="BO92" s="10">
        <v>2439311</v>
      </c>
      <c r="BP92" s="10">
        <v>4200167</v>
      </c>
    </row>
    <row r="93" spans="1:68" ht="12">
      <c r="A93" s="1" t="s">
        <v>19</v>
      </c>
      <c r="B93" s="6">
        <v>104431200.19418779</v>
      </c>
      <c r="C93" s="6">
        <v>24873597.17394785</v>
      </c>
      <c r="D93" s="6">
        <v>53341734.36555852</v>
      </c>
      <c r="E93" s="6"/>
      <c r="F93" s="6">
        <v>105788965.38189405</v>
      </c>
      <c r="G93" s="6">
        <v>25963837.687925756</v>
      </c>
      <c r="H93" s="6">
        <v>60148636.29555795</v>
      </c>
      <c r="I93" s="6"/>
      <c r="J93" s="6">
        <v>124866831.58856978</v>
      </c>
      <c r="K93" s="6">
        <v>30604667.73745397</v>
      </c>
      <c r="L93" s="6">
        <v>58775738.92070837</v>
      </c>
      <c r="M93" s="6"/>
      <c r="N93" s="6">
        <v>139099321.3756346</v>
      </c>
      <c r="O93" s="6">
        <v>37002801.26222066</v>
      </c>
      <c r="P93" s="6">
        <v>70049206.98043145</v>
      </c>
      <c r="Q93" s="6"/>
      <c r="R93" s="10">
        <v>201469442</v>
      </c>
      <c r="S93" s="10">
        <v>43855316</v>
      </c>
      <c r="T93" s="6">
        <v>79895007</v>
      </c>
      <c r="U93" s="6"/>
      <c r="V93" s="10">
        <v>195280245</v>
      </c>
      <c r="W93" s="10">
        <v>46420143</v>
      </c>
      <c r="X93" s="10">
        <v>100513020</v>
      </c>
      <c r="Y93" s="10"/>
      <c r="Z93" s="10">
        <v>176438482</v>
      </c>
      <c r="AA93" s="10">
        <v>52822925</v>
      </c>
      <c r="AB93" s="10">
        <v>115441611</v>
      </c>
      <c r="AC93" s="10"/>
      <c r="AD93" s="10">
        <v>178844601</v>
      </c>
      <c r="AE93" s="10">
        <v>49334443</v>
      </c>
      <c r="AF93" s="10">
        <v>109687554</v>
      </c>
      <c r="AG93" s="10"/>
      <c r="AH93" s="10">
        <v>160395093</v>
      </c>
      <c r="AI93" s="10">
        <v>47143063</v>
      </c>
      <c r="AJ93" s="10">
        <v>110837910</v>
      </c>
      <c r="AK93" s="10"/>
      <c r="AL93" s="10">
        <v>180394209</v>
      </c>
      <c r="AM93" s="10">
        <v>53987140</v>
      </c>
      <c r="AN93" s="10">
        <v>112243271</v>
      </c>
      <c r="AO93" s="10"/>
      <c r="AP93" s="10">
        <v>180658587</v>
      </c>
      <c r="AQ93" s="10">
        <v>62919299</v>
      </c>
      <c r="AR93" s="10">
        <v>111915538</v>
      </c>
      <c r="AS93" s="10"/>
      <c r="AT93" s="10">
        <v>167390810</v>
      </c>
      <c r="AU93" s="10">
        <v>60290815</v>
      </c>
      <c r="AV93" s="10">
        <v>99926794</v>
      </c>
      <c r="AW93" s="10"/>
      <c r="AX93" s="10">
        <v>332581644</v>
      </c>
      <c r="AY93" s="10">
        <v>160473779</v>
      </c>
      <c r="AZ93" s="10">
        <v>92937044</v>
      </c>
      <c r="BA93" s="10"/>
      <c r="BB93" s="10">
        <v>345121236</v>
      </c>
      <c r="BC93" s="10">
        <v>150337379</v>
      </c>
      <c r="BD93" s="10">
        <v>142206269</v>
      </c>
      <c r="BE93" s="10"/>
      <c r="BF93" s="10">
        <v>319401523</v>
      </c>
      <c r="BG93" s="10">
        <v>148881251</v>
      </c>
      <c r="BH93" s="10">
        <v>135261360</v>
      </c>
      <c r="BI93" s="10"/>
      <c r="BJ93" s="10">
        <v>114163477</v>
      </c>
      <c r="BK93" s="10">
        <v>42529397</v>
      </c>
      <c r="BL93" s="10">
        <v>149193103</v>
      </c>
      <c r="BM93" s="10"/>
      <c r="BN93" s="10">
        <v>92669994</v>
      </c>
      <c r="BO93" s="10">
        <v>41380872</v>
      </c>
      <c r="BP93" s="10">
        <v>63312735</v>
      </c>
    </row>
    <row r="94" spans="1:68" ht="12">
      <c r="A94" s="1" t="s">
        <v>20</v>
      </c>
      <c r="B94" s="6">
        <v>3010427.264792617</v>
      </c>
      <c r="C94" s="6">
        <v>2576603.4695574483</v>
      </c>
      <c r="D94" s="6">
        <v>682756.0205963012</v>
      </c>
      <c r="E94" s="6"/>
      <c r="F94" s="6">
        <v>2559560.391887495</v>
      </c>
      <c r="G94" s="6">
        <v>1682616.5772335469</v>
      </c>
      <c r="H94" s="6">
        <v>344993.20859177696</v>
      </c>
      <c r="I94" s="6"/>
      <c r="J94" s="6">
        <v>2479767.8009781693</v>
      </c>
      <c r="K94" s="6">
        <v>1811420.927866465</v>
      </c>
      <c r="L94" s="6">
        <v>745970.3450448543</v>
      </c>
      <c r="M94" s="6"/>
      <c r="N94" s="6">
        <v>2498280.714982931</v>
      </c>
      <c r="O94" s="6">
        <v>1766105.4501696562</v>
      </c>
      <c r="P94" s="6">
        <v>853835.9836179871</v>
      </c>
      <c r="Q94" s="6"/>
      <c r="R94" s="10">
        <v>2779597</v>
      </c>
      <c r="S94" s="10">
        <v>1990211</v>
      </c>
      <c r="T94" s="6">
        <v>1266093</v>
      </c>
      <c r="U94" s="6"/>
      <c r="V94" s="10">
        <v>2886588</v>
      </c>
      <c r="W94" s="10">
        <v>2099281</v>
      </c>
      <c r="X94" s="10">
        <v>402238</v>
      </c>
      <c r="Y94" s="10"/>
      <c r="Z94" s="10">
        <v>3191200</v>
      </c>
      <c r="AA94" s="10">
        <v>2515831</v>
      </c>
      <c r="AB94" s="10">
        <v>696503</v>
      </c>
      <c r="AC94" s="10"/>
      <c r="AD94" s="10">
        <v>3288163</v>
      </c>
      <c r="AE94" s="10">
        <v>2559914</v>
      </c>
      <c r="AF94" s="10">
        <v>578866</v>
      </c>
      <c r="AG94" s="10"/>
      <c r="AH94" s="10">
        <v>3508880</v>
      </c>
      <c r="AI94" s="10">
        <v>2588670</v>
      </c>
      <c r="AJ94" s="10">
        <v>759149</v>
      </c>
      <c r="AK94" s="10"/>
      <c r="AL94" s="10">
        <v>3501146</v>
      </c>
      <c r="AM94" s="10">
        <v>2587264</v>
      </c>
      <c r="AN94" s="10">
        <v>706359</v>
      </c>
      <c r="AO94" s="10"/>
      <c r="AP94" s="10">
        <v>4377044</v>
      </c>
      <c r="AQ94" s="10">
        <v>2690532</v>
      </c>
      <c r="AR94" s="10">
        <v>760594</v>
      </c>
      <c r="AS94" s="10"/>
      <c r="AT94" s="10">
        <v>3540020</v>
      </c>
      <c r="AU94" s="10">
        <v>2192803</v>
      </c>
      <c r="AV94" s="10">
        <v>1037837</v>
      </c>
      <c r="AW94" s="10"/>
      <c r="AX94" s="10">
        <v>3517695</v>
      </c>
      <c r="AY94" s="10">
        <v>2515379</v>
      </c>
      <c r="AZ94" s="10">
        <v>922295</v>
      </c>
      <c r="BA94" s="10"/>
      <c r="BB94" s="10">
        <v>3610899</v>
      </c>
      <c r="BC94" s="10">
        <v>2483731</v>
      </c>
      <c r="BD94" s="10">
        <v>1015555</v>
      </c>
      <c r="BE94" s="10"/>
      <c r="BF94" s="10">
        <v>2828872</v>
      </c>
      <c r="BG94" s="10">
        <v>2256429</v>
      </c>
      <c r="BH94" s="10">
        <v>926299</v>
      </c>
      <c r="BI94" s="10"/>
      <c r="BJ94" s="10">
        <v>2975948</v>
      </c>
      <c r="BK94" s="10">
        <v>2127510</v>
      </c>
      <c r="BL94" s="10">
        <v>729263</v>
      </c>
      <c r="BM94" s="10"/>
      <c r="BN94" s="10">
        <v>1809763</v>
      </c>
      <c r="BO94" s="10">
        <v>1369158</v>
      </c>
      <c r="BP94" s="10">
        <v>628677</v>
      </c>
    </row>
    <row r="95" spans="1:68" ht="12">
      <c r="A95" s="1" t="s">
        <v>21</v>
      </c>
      <c r="B95" s="6">
        <v>75428013.65512042</v>
      </c>
      <c r="C95" s="6">
        <v>32521807.392564055</v>
      </c>
      <c r="D95" s="6">
        <v>30580445.908886675</v>
      </c>
      <c r="E95" s="6"/>
      <c r="F95" s="6">
        <v>75299415.88724713</v>
      </c>
      <c r="G95" s="6">
        <v>34798349.40375051</v>
      </c>
      <c r="H95" s="6">
        <v>33779379.94184695</v>
      </c>
      <c r="I95" s="6"/>
      <c r="J95" s="6">
        <v>87569089.02167569</v>
      </c>
      <c r="K95" s="6">
        <v>41679104.670319736</v>
      </c>
      <c r="L95" s="6">
        <v>35936103.95244465</v>
      </c>
      <c r="M95" s="6"/>
      <c r="N95" s="6">
        <v>95129664.25136991</v>
      </c>
      <c r="O95" s="6">
        <v>43608607.78713713</v>
      </c>
      <c r="P95" s="6">
        <v>36275068.55965336</v>
      </c>
      <c r="Q95" s="6"/>
      <c r="R95" s="10">
        <v>136033548</v>
      </c>
      <c r="S95" s="10">
        <v>29965972</v>
      </c>
      <c r="T95" s="6">
        <v>42007953</v>
      </c>
      <c r="U95" s="6"/>
      <c r="V95" s="10">
        <v>130629897</v>
      </c>
      <c r="W95" s="10">
        <v>33866281</v>
      </c>
      <c r="X95" s="10">
        <v>55427047</v>
      </c>
      <c r="Y95" s="10"/>
      <c r="Z95" s="10">
        <v>112334621</v>
      </c>
      <c r="AA95" s="10">
        <v>36507304</v>
      </c>
      <c r="AB95" s="10">
        <v>70750697</v>
      </c>
      <c r="AC95" s="10"/>
      <c r="AD95" s="10">
        <v>163738840</v>
      </c>
      <c r="AE95" s="10">
        <v>34322309</v>
      </c>
      <c r="AF95" s="10">
        <v>63303891</v>
      </c>
      <c r="AG95" s="10"/>
      <c r="AH95" s="10">
        <v>120812433</v>
      </c>
      <c r="AI95" s="10">
        <v>27568310</v>
      </c>
      <c r="AJ95" s="10">
        <v>78876019</v>
      </c>
      <c r="AK95" s="10"/>
      <c r="AL95" s="10">
        <v>144701063</v>
      </c>
      <c r="AM95" s="10">
        <v>34435685</v>
      </c>
      <c r="AN95" s="10">
        <v>77294575</v>
      </c>
      <c r="AO95" s="10"/>
      <c r="AP95" s="10">
        <v>133576092</v>
      </c>
      <c r="AQ95" s="10">
        <v>33827306</v>
      </c>
      <c r="AR95" s="10">
        <v>101043450</v>
      </c>
      <c r="AS95" s="10"/>
      <c r="AT95" s="10">
        <v>142706921</v>
      </c>
      <c r="AU95" s="10">
        <v>43949807</v>
      </c>
      <c r="AV95" s="10">
        <v>92173125</v>
      </c>
      <c r="AW95" s="10"/>
      <c r="AX95" s="10">
        <v>154552046</v>
      </c>
      <c r="AY95" s="10">
        <v>42780893</v>
      </c>
      <c r="AZ95" s="10">
        <v>80497245</v>
      </c>
      <c r="BA95" s="10"/>
      <c r="BB95" s="10">
        <v>128450765</v>
      </c>
      <c r="BC95" s="10">
        <v>42963506</v>
      </c>
      <c r="BD95" s="10">
        <v>78680830</v>
      </c>
      <c r="BE95" s="10"/>
      <c r="BF95" s="10">
        <v>96636401</v>
      </c>
      <c r="BG95" s="10">
        <v>25268984</v>
      </c>
      <c r="BH95" s="10">
        <v>68580253</v>
      </c>
      <c r="BI95" s="10"/>
      <c r="BJ95" s="10">
        <v>87481513</v>
      </c>
      <c r="BK95" s="10">
        <v>21950812</v>
      </c>
      <c r="BL95" s="10">
        <v>84544745</v>
      </c>
      <c r="BM95" s="10"/>
      <c r="BN95" s="10">
        <v>67771248</v>
      </c>
      <c r="BO95" s="10">
        <v>24405396</v>
      </c>
      <c r="BP95" s="10">
        <v>45920823</v>
      </c>
    </row>
    <row r="96" spans="1:68" ht="12">
      <c r="A96" s="1" t="s">
        <v>22</v>
      </c>
      <c r="B96" s="6">
        <v>11979734.231279729</v>
      </c>
      <c r="C96" s="6">
        <v>11727186.80762497</v>
      </c>
      <c r="D96" s="6">
        <v>27372.215651742783</v>
      </c>
      <c r="E96" s="6"/>
      <c r="F96" s="6">
        <v>10300216.395440718</v>
      </c>
      <c r="G96" s="6">
        <v>10196408.558723731</v>
      </c>
      <c r="H96" s="6">
        <v>209681.5010303315</v>
      </c>
      <c r="I96" s="6"/>
      <c r="J96" s="6">
        <v>9237606.3255641</v>
      </c>
      <c r="K96" s="6">
        <v>8966827.973371483</v>
      </c>
      <c r="L96" s="6">
        <v>115531.40832631812</v>
      </c>
      <c r="M96" s="6"/>
      <c r="N96" s="6">
        <v>10686717.761469217</v>
      </c>
      <c r="O96" s="6">
        <v>10375840.146260593</v>
      </c>
      <c r="P96" s="6">
        <v>73588.39418056366</v>
      </c>
      <c r="Q96" s="6"/>
      <c r="R96" s="10">
        <v>8051856</v>
      </c>
      <c r="S96" s="10">
        <v>7955663</v>
      </c>
      <c r="T96" s="6">
        <v>141449</v>
      </c>
      <c r="U96" s="6"/>
      <c r="V96" s="10">
        <v>10881446</v>
      </c>
      <c r="W96" s="10">
        <v>10673102</v>
      </c>
      <c r="X96" s="10">
        <v>127607</v>
      </c>
      <c r="Y96" s="10"/>
      <c r="Z96" s="10">
        <v>11004719</v>
      </c>
      <c r="AA96" s="10">
        <v>10780278</v>
      </c>
      <c r="AB96" s="10">
        <v>168663</v>
      </c>
      <c r="AC96" s="10"/>
      <c r="AD96" s="10">
        <v>11288884</v>
      </c>
      <c r="AE96" s="10">
        <v>10343534</v>
      </c>
      <c r="AF96" s="10">
        <v>130221</v>
      </c>
      <c r="AG96" s="10"/>
      <c r="AH96" s="10">
        <v>10321356</v>
      </c>
      <c r="AI96" s="10">
        <v>10217017</v>
      </c>
      <c r="AJ96" s="10">
        <v>912113</v>
      </c>
      <c r="AK96" s="10"/>
      <c r="AL96" s="10">
        <v>10678148</v>
      </c>
      <c r="AM96" s="10">
        <v>10148201</v>
      </c>
      <c r="AN96" s="10">
        <v>74174</v>
      </c>
      <c r="AO96" s="10"/>
      <c r="AP96" s="10">
        <v>10134975</v>
      </c>
      <c r="AQ96" s="10">
        <v>9908131</v>
      </c>
      <c r="AR96" s="10">
        <v>91068</v>
      </c>
      <c r="AS96" s="10"/>
      <c r="AT96" s="10">
        <v>10185183</v>
      </c>
      <c r="AU96" s="10">
        <v>8772770</v>
      </c>
      <c r="AV96" s="10">
        <v>532318</v>
      </c>
      <c r="AW96" s="10"/>
      <c r="AX96" s="10">
        <v>12991801</v>
      </c>
      <c r="AY96" s="10">
        <v>12975974</v>
      </c>
      <c r="AZ96" s="10">
        <v>153368</v>
      </c>
      <c r="BA96" s="10"/>
      <c r="BB96" s="10">
        <v>12258360</v>
      </c>
      <c r="BC96" s="10">
        <v>12200057</v>
      </c>
      <c r="BD96" s="10">
        <v>795938</v>
      </c>
      <c r="BE96" s="10"/>
      <c r="BF96" s="10">
        <v>12036058</v>
      </c>
      <c r="BG96" s="10">
        <v>11921300</v>
      </c>
      <c r="BH96" s="10">
        <v>14836</v>
      </c>
      <c r="BI96" s="10"/>
      <c r="BJ96" s="10">
        <v>10759736</v>
      </c>
      <c r="BK96" s="10">
        <v>10723252</v>
      </c>
      <c r="BL96" s="10">
        <v>23760</v>
      </c>
      <c r="BM96" s="10"/>
      <c r="BN96" s="10">
        <v>9718975</v>
      </c>
      <c r="BO96" s="10">
        <v>9698268</v>
      </c>
      <c r="BP96" s="10">
        <v>50587</v>
      </c>
    </row>
    <row r="97" spans="1:68" ht="12">
      <c r="A97" s="1" t="s">
        <v>23</v>
      </c>
      <c r="B97" s="6">
        <v>7203540.828500157</v>
      </c>
      <c r="C97" s="6">
        <v>6182505.539000243</v>
      </c>
      <c r="D97" s="6">
        <v>55777.34510166454</v>
      </c>
      <c r="E97" s="6"/>
      <c r="F97" s="6">
        <v>8145041.755540292</v>
      </c>
      <c r="G97" s="6">
        <v>6818263.9817794</v>
      </c>
      <c r="H97" s="6">
        <v>935303.44425106</v>
      </c>
      <c r="I97" s="6"/>
      <c r="J97" s="6">
        <v>8245234.393963652</v>
      </c>
      <c r="K97" s="6">
        <v>6851782.034530308</v>
      </c>
      <c r="L97" s="6">
        <v>877047.106033766</v>
      </c>
      <c r="M97" s="6"/>
      <c r="N97" s="6">
        <v>8966050.189281454</v>
      </c>
      <c r="O97" s="6">
        <v>7690042.710985554</v>
      </c>
      <c r="P97" s="6">
        <v>884768.1366751537</v>
      </c>
      <c r="Q97" s="6"/>
      <c r="R97" s="10">
        <v>9854077</v>
      </c>
      <c r="S97" s="10">
        <v>8086800</v>
      </c>
      <c r="T97" s="6">
        <v>1054378</v>
      </c>
      <c r="U97" s="6"/>
      <c r="V97" s="10">
        <v>10497052</v>
      </c>
      <c r="W97" s="10">
        <v>8417130</v>
      </c>
      <c r="X97" s="10">
        <v>1238436</v>
      </c>
      <c r="Y97" s="10"/>
      <c r="Z97" s="10">
        <v>10940306</v>
      </c>
      <c r="AA97" s="10">
        <v>9025218</v>
      </c>
      <c r="AB97" s="10">
        <v>1618494</v>
      </c>
      <c r="AC97" s="10"/>
      <c r="AD97" s="10">
        <v>10914197</v>
      </c>
      <c r="AE97" s="10">
        <v>9149282</v>
      </c>
      <c r="AF97" s="10">
        <v>1539730</v>
      </c>
      <c r="AG97" s="10"/>
      <c r="AH97" s="10">
        <v>11362226</v>
      </c>
      <c r="AI97" s="10">
        <v>9563054</v>
      </c>
      <c r="AJ97" s="10">
        <v>1614940</v>
      </c>
      <c r="AK97" s="10"/>
      <c r="AL97" s="10">
        <v>12110067</v>
      </c>
      <c r="AM97" s="10">
        <v>9963200</v>
      </c>
      <c r="AN97" s="10">
        <v>1297330</v>
      </c>
      <c r="AO97" s="10"/>
      <c r="AP97" s="10">
        <v>12411118</v>
      </c>
      <c r="AQ97" s="10">
        <v>10476494</v>
      </c>
      <c r="AR97" s="10">
        <v>1489244</v>
      </c>
      <c r="AS97" s="10"/>
      <c r="AT97" s="10">
        <v>12740939</v>
      </c>
      <c r="AU97" s="10">
        <v>10947399</v>
      </c>
      <c r="AV97" s="10">
        <v>1237077</v>
      </c>
      <c r="AW97" s="10"/>
      <c r="AX97" s="10">
        <v>13847464</v>
      </c>
      <c r="AY97" s="10">
        <v>11868235</v>
      </c>
      <c r="AZ97" s="10">
        <v>1425726</v>
      </c>
      <c r="BA97" s="10"/>
      <c r="BB97" s="10">
        <v>14129653</v>
      </c>
      <c r="BC97" s="10">
        <v>12036561</v>
      </c>
      <c r="BD97" s="10">
        <v>1489198</v>
      </c>
      <c r="BE97" s="10"/>
      <c r="BF97" s="10">
        <v>13431081</v>
      </c>
      <c r="BG97" s="10">
        <v>11373180</v>
      </c>
      <c r="BH97" s="10">
        <v>1463738</v>
      </c>
      <c r="BI97" s="10"/>
      <c r="BJ97" s="10">
        <v>12639510</v>
      </c>
      <c r="BK97" s="10">
        <v>10872502</v>
      </c>
      <c r="BL97" s="10">
        <v>1613009</v>
      </c>
      <c r="BM97" s="10"/>
      <c r="BN97" s="10">
        <v>13448759</v>
      </c>
      <c r="BO97" s="10">
        <v>11514575</v>
      </c>
      <c r="BP97" s="10">
        <v>1450238</v>
      </c>
    </row>
    <row r="98" spans="1:68" ht="12">
      <c r="A98" s="1" t="s">
        <v>24</v>
      </c>
      <c r="B98" s="6">
        <v>1933098.173291948</v>
      </c>
      <c r="C98" s="6">
        <v>528851.8646676341</v>
      </c>
      <c r="D98" s="6">
        <v>997278.2721417984</v>
      </c>
      <c r="E98" s="6"/>
      <c r="F98" s="6">
        <v>1466737.5934141416</v>
      </c>
      <c r="G98" s="6">
        <v>639373.6410727843</v>
      </c>
      <c r="H98" s="6">
        <v>1849432.1556394512</v>
      </c>
      <c r="I98" s="6"/>
      <c r="J98" s="6">
        <v>939796.6192731386</v>
      </c>
      <c r="K98" s="6">
        <v>152354.7852313985</v>
      </c>
      <c r="L98" s="6">
        <v>839449.0437800514</v>
      </c>
      <c r="M98" s="6"/>
      <c r="N98" s="6">
        <v>1567294.33395136</v>
      </c>
      <c r="O98" s="6">
        <v>141699.24648938424</v>
      </c>
      <c r="P98" s="6">
        <v>1037433.8289598041</v>
      </c>
      <c r="Q98" s="6"/>
      <c r="R98" s="10">
        <v>3160295</v>
      </c>
      <c r="S98" s="10">
        <v>417691</v>
      </c>
      <c r="T98" s="6">
        <v>742367</v>
      </c>
      <c r="U98" s="6"/>
      <c r="V98" s="10">
        <v>1154122</v>
      </c>
      <c r="W98" s="10">
        <v>122999</v>
      </c>
      <c r="X98" s="10">
        <v>1623713</v>
      </c>
      <c r="Y98" s="10"/>
      <c r="Z98" s="10">
        <v>2413569</v>
      </c>
      <c r="AA98" s="10">
        <v>110674</v>
      </c>
      <c r="AB98" s="10">
        <v>1151804</v>
      </c>
      <c r="AC98" s="10"/>
      <c r="AD98" s="10">
        <v>1603106</v>
      </c>
      <c r="AE98" s="10">
        <v>399390</v>
      </c>
      <c r="AF98" s="10">
        <v>757339</v>
      </c>
      <c r="AG98" s="10"/>
      <c r="AH98" s="10">
        <v>3438013</v>
      </c>
      <c r="AI98" s="10">
        <v>223184</v>
      </c>
      <c r="AJ98" s="10">
        <v>1542630</v>
      </c>
      <c r="AK98" s="10"/>
      <c r="AL98" s="10">
        <v>900040</v>
      </c>
      <c r="AM98" s="10">
        <v>220281</v>
      </c>
      <c r="AN98" s="10">
        <v>1115570</v>
      </c>
      <c r="AO98" s="10"/>
      <c r="AP98" s="10">
        <v>1708043</v>
      </c>
      <c r="AQ98" s="10">
        <v>935262</v>
      </c>
      <c r="AR98" s="10">
        <v>2380053</v>
      </c>
      <c r="AS98" s="10"/>
      <c r="AT98" s="10">
        <v>2365495</v>
      </c>
      <c r="AU98" s="10">
        <v>438910</v>
      </c>
      <c r="AV98" s="10">
        <v>649629</v>
      </c>
      <c r="AW98" s="10"/>
      <c r="AX98" s="10">
        <v>2632362</v>
      </c>
      <c r="AY98" s="10">
        <v>1491049</v>
      </c>
      <c r="AZ98" s="10">
        <v>1570679</v>
      </c>
      <c r="BA98" s="10"/>
      <c r="BB98" s="10">
        <v>8585511</v>
      </c>
      <c r="BC98" s="10">
        <v>6653056</v>
      </c>
      <c r="BD98" s="10">
        <v>482047</v>
      </c>
      <c r="BE98" s="10"/>
      <c r="BF98" s="10">
        <v>7244530</v>
      </c>
      <c r="BG98" s="10">
        <v>2351227</v>
      </c>
      <c r="BH98" s="10">
        <v>1276251</v>
      </c>
      <c r="BI98" s="10"/>
      <c r="BJ98" s="10">
        <v>23010243</v>
      </c>
      <c r="BK98" s="10">
        <v>21365461</v>
      </c>
      <c r="BL98" s="10">
        <v>4153370</v>
      </c>
      <c r="BM98" s="10"/>
      <c r="BN98" s="10">
        <v>4526773</v>
      </c>
      <c r="BO98" s="10">
        <v>3453142</v>
      </c>
      <c r="BP98" s="10">
        <v>1146054</v>
      </c>
    </row>
    <row r="99" spans="1:68" ht="12">
      <c r="A99" s="1" t="s">
        <v>25</v>
      </c>
      <c r="B99" s="6">
        <v>0</v>
      </c>
      <c r="C99" s="6">
        <v>0</v>
      </c>
      <c r="D99" s="6">
        <v>0</v>
      </c>
      <c r="E99" s="6"/>
      <c r="F99" s="6">
        <v>0</v>
      </c>
      <c r="G99" s="6">
        <v>0</v>
      </c>
      <c r="H99" s="6">
        <v>0</v>
      </c>
      <c r="I99" s="6"/>
      <c r="J99" s="6">
        <v>0</v>
      </c>
      <c r="K99" s="6">
        <v>0</v>
      </c>
      <c r="L99" s="6">
        <v>0</v>
      </c>
      <c r="M99" s="6"/>
      <c r="N99" s="6">
        <v>0</v>
      </c>
      <c r="O99" s="6">
        <v>0</v>
      </c>
      <c r="P99" s="6">
        <v>0</v>
      </c>
      <c r="Q99" s="6"/>
      <c r="R99" s="10">
        <v>0</v>
      </c>
      <c r="S99" s="10">
        <v>0</v>
      </c>
      <c r="T99" s="6">
        <v>0</v>
      </c>
      <c r="U99" s="6"/>
      <c r="V99" s="10">
        <v>0</v>
      </c>
      <c r="W99" s="10">
        <v>0</v>
      </c>
      <c r="X99" s="10">
        <v>0</v>
      </c>
      <c r="Y99" s="10"/>
      <c r="Z99" s="10">
        <v>19537</v>
      </c>
      <c r="AA99" s="10">
        <v>0</v>
      </c>
      <c r="AB99" s="10">
        <v>0</v>
      </c>
      <c r="AC99" s="10"/>
      <c r="AD99" s="10">
        <v>0</v>
      </c>
      <c r="AE99" s="10">
        <v>0</v>
      </c>
      <c r="AF99" s="10">
        <v>0</v>
      </c>
      <c r="AG99" s="10"/>
      <c r="AH99" s="10">
        <v>0</v>
      </c>
      <c r="AI99" s="10">
        <v>0</v>
      </c>
      <c r="AJ99" s="10">
        <v>0</v>
      </c>
      <c r="AK99" s="10"/>
      <c r="AL99" s="10">
        <v>0</v>
      </c>
      <c r="AM99" s="10">
        <v>0</v>
      </c>
      <c r="AN99" s="10">
        <v>0</v>
      </c>
      <c r="AO99" s="10"/>
      <c r="AP99" s="10">
        <v>31763</v>
      </c>
      <c r="AQ99" s="10">
        <v>0</v>
      </c>
      <c r="AR99" s="10">
        <v>0</v>
      </c>
      <c r="AS99" s="10"/>
      <c r="AT99" s="10"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/>
      <c r="BB99" s="10">
        <v>0</v>
      </c>
      <c r="BC99" s="10">
        <v>0</v>
      </c>
      <c r="BD99" s="10">
        <v>0</v>
      </c>
      <c r="BE99" s="10"/>
      <c r="BF99" s="10">
        <v>0</v>
      </c>
      <c r="BG99" s="10">
        <v>0</v>
      </c>
      <c r="BH99" s="10">
        <v>0</v>
      </c>
      <c r="BI99" s="10"/>
      <c r="BJ99" s="10">
        <v>0</v>
      </c>
      <c r="BK99" s="10">
        <v>0</v>
      </c>
      <c r="BL99" s="10">
        <v>0</v>
      </c>
      <c r="BM99" s="10"/>
      <c r="BN99" s="10">
        <v>0</v>
      </c>
      <c r="BO99" s="10">
        <v>0</v>
      </c>
      <c r="BP99" s="10">
        <v>0</v>
      </c>
    </row>
    <row r="100" spans="1:68" ht="12">
      <c r="A100" s="1" t="s">
        <v>26</v>
      </c>
      <c r="B100" s="6">
        <v>363271651.16435206</v>
      </c>
      <c r="C100" s="6">
        <v>206776947.42985225</v>
      </c>
      <c r="D100" s="6">
        <v>114845037.10742821</v>
      </c>
      <c r="E100" s="6"/>
      <c r="F100" s="6">
        <v>361806462.9416352</v>
      </c>
      <c r="G100" s="6">
        <v>211982832.97267428</v>
      </c>
      <c r="H100" s="6">
        <v>125316717.19336663</v>
      </c>
      <c r="I100" s="6"/>
      <c r="J100" s="6">
        <v>404342782.7730637</v>
      </c>
      <c r="K100" s="6">
        <v>229891079.23998204</v>
      </c>
      <c r="L100" s="6">
        <v>120317104.53604095</v>
      </c>
      <c r="M100" s="6"/>
      <c r="N100" s="6">
        <v>443530953.32779</v>
      </c>
      <c r="O100" s="6">
        <v>251261340.61881867</v>
      </c>
      <c r="P100" s="6">
        <v>133553981.62446353</v>
      </c>
      <c r="Q100" s="6"/>
      <c r="R100" s="6">
        <f>SUM(R91:R99)</f>
        <v>560005685</v>
      </c>
      <c r="S100" s="6">
        <f>SUM(S91:S99)</f>
        <v>253011006</v>
      </c>
      <c r="T100" s="6">
        <v>151489687</v>
      </c>
      <c r="U100" s="6"/>
      <c r="V100" s="6">
        <f aca="true" t="shared" si="20" ref="V100:AF100">SUM(V91:V99)</f>
        <v>563034375</v>
      </c>
      <c r="W100" s="6">
        <f t="shared" si="20"/>
        <v>269608927</v>
      </c>
      <c r="X100" s="6">
        <f t="shared" si="20"/>
        <v>186039409</v>
      </c>
      <c r="Y100" s="6"/>
      <c r="Z100" s="6">
        <f t="shared" si="20"/>
        <v>531766287</v>
      </c>
      <c r="AA100" s="6">
        <f t="shared" si="20"/>
        <v>291156042</v>
      </c>
      <c r="AB100" s="6">
        <f t="shared" si="20"/>
        <v>225406023</v>
      </c>
      <c r="AC100" s="6"/>
      <c r="AD100" s="6">
        <f t="shared" si="20"/>
        <v>589845480</v>
      </c>
      <c r="AE100" s="6">
        <f t="shared" si="20"/>
        <v>291599226</v>
      </c>
      <c r="AF100" s="6">
        <f t="shared" si="20"/>
        <v>206772519</v>
      </c>
      <c r="AG100" s="6"/>
      <c r="AH100" s="6">
        <f aca="true" t="shared" si="21" ref="AH100:AV100">SUM(AH91:AH99)</f>
        <v>524565685</v>
      </c>
      <c r="AI100" s="6">
        <f t="shared" si="21"/>
        <v>286596392</v>
      </c>
      <c r="AJ100" s="6">
        <f t="shared" si="21"/>
        <v>224846455</v>
      </c>
      <c r="AK100" s="6"/>
      <c r="AL100" s="6">
        <f t="shared" si="21"/>
        <v>578272196</v>
      </c>
      <c r="AM100" s="6">
        <f t="shared" si="21"/>
        <v>305661683</v>
      </c>
      <c r="AN100" s="6">
        <f t="shared" si="21"/>
        <v>215455303</v>
      </c>
      <c r="AO100" s="6"/>
      <c r="AP100" s="6">
        <f t="shared" si="21"/>
        <v>579513237</v>
      </c>
      <c r="AQ100" s="6">
        <f t="shared" si="21"/>
        <v>333937026</v>
      </c>
      <c r="AR100" s="6">
        <f t="shared" si="21"/>
        <v>242023057</v>
      </c>
      <c r="AS100" s="6"/>
      <c r="AT100" s="6">
        <f t="shared" si="21"/>
        <v>583525270</v>
      </c>
      <c r="AU100" s="6">
        <f t="shared" si="21"/>
        <v>348093809</v>
      </c>
      <c r="AV100" s="6">
        <f t="shared" si="21"/>
        <v>215047042</v>
      </c>
      <c r="AW100" s="6"/>
      <c r="AX100" s="6">
        <f>SUM(AX91:AX99)</f>
        <v>777886926</v>
      </c>
      <c r="AY100" s="6">
        <f>SUM(AY91:AY99)</f>
        <v>462483797</v>
      </c>
      <c r="AZ100" s="6">
        <f>SUM(AZ91:AZ99)</f>
        <v>195889951</v>
      </c>
      <c r="BA100" s="6"/>
      <c r="BB100" s="6">
        <f>SUM(BB91:BB99)</f>
        <v>764033546</v>
      </c>
      <c r="BC100" s="6">
        <f>SUM(BC91:BC99)</f>
        <v>451935673</v>
      </c>
      <c r="BD100" s="6">
        <f>SUM(BD91:BD99)</f>
        <v>244027633</v>
      </c>
      <c r="BE100" s="6"/>
      <c r="BF100" s="6">
        <f>SUM(BF91:BF99)</f>
        <v>697162941</v>
      </c>
      <c r="BG100" s="6">
        <f>SUM(BG91:BG99)</f>
        <v>424447474</v>
      </c>
      <c r="BH100" s="6">
        <f>SUM(BH91:BH99)</f>
        <v>229333838</v>
      </c>
      <c r="BI100" s="6"/>
      <c r="BJ100" s="6">
        <f>SUM(BJ91:BJ99)</f>
        <v>490207659</v>
      </c>
      <c r="BK100" s="6">
        <f>SUM(BK91:BK99)</f>
        <v>331001739</v>
      </c>
      <c r="BL100" s="6">
        <f>SUM(BL91:BL99)</f>
        <v>261281318</v>
      </c>
      <c r="BM100" s="6"/>
      <c r="BN100" s="6">
        <f>SUM(BN91:BN99)</f>
        <v>435064197</v>
      </c>
      <c r="BO100" s="6">
        <f>SUM(BO91:BO99)</f>
        <v>320875461</v>
      </c>
      <c r="BP100" s="6">
        <f>SUM(BP91:BP99)</f>
        <v>126805603</v>
      </c>
    </row>
    <row r="101" spans="1:68" ht="12">
      <c r="A101" s="11" t="s">
        <v>34</v>
      </c>
      <c r="B101" s="6">
        <v>0</v>
      </c>
      <c r="C101" s="6">
        <v>0</v>
      </c>
      <c r="D101" s="6">
        <v>0</v>
      </c>
      <c r="E101" s="6"/>
      <c r="F101" s="6">
        <v>0</v>
      </c>
      <c r="G101" s="6">
        <v>0</v>
      </c>
      <c r="H101" s="6">
        <v>0</v>
      </c>
      <c r="I101" s="6"/>
      <c r="J101" s="6">
        <v>0</v>
      </c>
      <c r="K101" s="6">
        <v>0</v>
      </c>
      <c r="L101" s="6">
        <v>0</v>
      </c>
      <c r="M101" s="6"/>
      <c r="N101" s="6">
        <v>0</v>
      </c>
      <c r="O101" s="6">
        <v>0</v>
      </c>
      <c r="P101" s="6">
        <v>0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</row>
    <row r="102" spans="1:68" ht="12">
      <c r="A102" s="1" t="s">
        <v>17</v>
      </c>
      <c r="B102" s="6">
        <v>37189028.38963574</v>
      </c>
      <c r="C102" s="6">
        <v>34013334.91713449</v>
      </c>
      <c r="D102" s="6">
        <v>2105078.320688747</v>
      </c>
      <c r="E102" s="6"/>
      <c r="F102" s="6">
        <v>37722011.90949609</v>
      </c>
      <c r="G102" s="6">
        <v>34992020.74090907</v>
      </c>
      <c r="H102" s="6">
        <v>1702241.9393989474</v>
      </c>
      <c r="I102" s="6"/>
      <c r="J102" s="6">
        <v>39681965.841540694</v>
      </c>
      <c r="K102" s="6">
        <v>36176824.513110265</v>
      </c>
      <c r="L102" s="6">
        <v>1712364.4946211013</v>
      </c>
      <c r="M102" s="6"/>
      <c r="N102" s="6">
        <v>42200065.07356928</v>
      </c>
      <c r="O102" s="6">
        <v>37951870.865116954</v>
      </c>
      <c r="P102" s="6">
        <v>2669139.634451807</v>
      </c>
      <c r="Q102" s="6"/>
      <c r="R102" s="10">
        <v>43516581</v>
      </c>
      <c r="S102" s="10">
        <v>38607349</v>
      </c>
      <c r="T102" s="6">
        <v>2200948</v>
      </c>
      <c r="U102" s="6"/>
      <c r="V102" s="10">
        <v>41772561</v>
      </c>
      <c r="W102" s="10">
        <v>35759340</v>
      </c>
      <c r="X102" s="10">
        <v>2897804</v>
      </c>
      <c r="Y102" s="10"/>
      <c r="Z102" s="10">
        <v>40816031</v>
      </c>
      <c r="AA102" s="10">
        <v>37473387</v>
      </c>
      <c r="AB102" s="10">
        <v>7273948</v>
      </c>
      <c r="AC102" s="10"/>
      <c r="AD102" s="10">
        <v>42753053</v>
      </c>
      <c r="AE102" s="10">
        <v>39296126</v>
      </c>
      <c r="AF102" s="10">
        <v>2120861</v>
      </c>
      <c r="AG102" s="10"/>
      <c r="AH102" s="10">
        <v>41103751</v>
      </c>
      <c r="AI102" s="10">
        <v>37272803</v>
      </c>
      <c r="AJ102" s="10">
        <v>3035803</v>
      </c>
      <c r="AK102" s="10"/>
      <c r="AL102" s="10">
        <v>40166164</v>
      </c>
      <c r="AM102" s="10">
        <v>35646965</v>
      </c>
      <c r="AN102" s="10">
        <v>2754399</v>
      </c>
      <c r="AO102" s="10"/>
      <c r="AP102" s="10">
        <v>39448522</v>
      </c>
      <c r="AQ102" s="10">
        <v>35944674</v>
      </c>
      <c r="AR102" s="10">
        <v>3047363</v>
      </c>
      <c r="AS102" s="10"/>
      <c r="AT102" s="10">
        <v>39306953</v>
      </c>
      <c r="AU102" s="10">
        <v>36353313</v>
      </c>
      <c r="AV102" s="10">
        <v>2698027</v>
      </c>
      <c r="AW102" s="10"/>
      <c r="AX102" s="10">
        <v>39689537</v>
      </c>
      <c r="AY102" s="10">
        <v>35329643</v>
      </c>
      <c r="AZ102" s="10">
        <v>2229689</v>
      </c>
      <c r="BA102" s="10"/>
      <c r="BB102" s="10">
        <v>37000367</v>
      </c>
      <c r="BC102" s="10">
        <v>33580445</v>
      </c>
      <c r="BD102" s="10">
        <v>1921749</v>
      </c>
      <c r="BE102" s="10"/>
      <c r="BF102" s="10">
        <v>37508262</v>
      </c>
      <c r="BG102" s="10">
        <v>34384436</v>
      </c>
      <c r="BH102" s="10">
        <v>2929176</v>
      </c>
      <c r="BI102" s="10"/>
      <c r="BJ102" s="10">
        <v>34866737</v>
      </c>
      <c r="BK102" s="10">
        <v>32851786</v>
      </c>
      <c r="BL102" s="10">
        <v>2170936</v>
      </c>
      <c r="BM102" s="10"/>
      <c r="BN102" s="10">
        <v>32386076</v>
      </c>
      <c r="BO102" s="10">
        <v>30992389</v>
      </c>
      <c r="BP102" s="10">
        <v>1669021</v>
      </c>
    </row>
    <row r="103" spans="1:68" ht="12">
      <c r="A103" s="1" t="s">
        <v>18</v>
      </c>
      <c r="B103" s="6">
        <v>4114612.115045939</v>
      </c>
      <c r="C103" s="6">
        <v>2335418.097682658</v>
      </c>
      <c r="D103" s="6">
        <v>1929482.9749983216</v>
      </c>
      <c r="E103" s="6"/>
      <c r="F103" s="6">
        <v>3707644.0785634234</v>
      </c>
      <c r="G103" s="6">
        <v>1945493.1388700956</v>
      </c>
      <c r="H103" s="6">
        <v>1289592.8770264478</v>
      </c>
      <c r="I103" s="6"/>
      <c r="J103" s="6">
        <v>3586689.872796666</v>
      </c>
      <c r="K103" s="6">
        <v>1734623.7869718582</v>
      </c>
      <c r="L103" s="6">
        <v>1560836.040428246</v>
      </c>
      <c r="M103" s="6"/>
      <c r="N103" s="6">
        <v>4016941.3356608325</v>
      </c>
      <c r="O103" s="6">
        <v>1626977.1261239394</v>
      </c>
      <c r="P103" s="6">
        <v>1584957.6763571196</v>
      </c>
      <c r="Q103" s="6"/>
      <c r="R103" s="10">
        <v>4153415</v>
      </c>
      <c r="S103" s="10">
        <v>1676748</v>
      </c>
      <c r="T103" s="6">
        <v>1817841</v>
      </c>
      <c r="U103" s="6"/>
      <c r="V103" s="10">
        <v>2959695</v>
      </c>
      <c r="W103" s="10">
        <v>1152678</v>
      </c>
      <c r="X103" s="10">
        <v>1809022</v>
      </c>
      <c r="Y103" s="10"/>
      <c r="Z103" s="10">
        <v>2567575</v>
      </c>
      <c r="AA103" s="10">
        <v>1149725</v>
      </c>
      <c r="AB103" s="10">
        <v>1868304</v>
      </c>
      <c r="AC103" s="10"/>
      <c r="AD103" s="10">
        <v>2678063</v>
      </c>
      <c r="AE103" s="10">
        <v>1538095</v>
      </c>
      <c r="AF103" s="10">
        <v>1222828</v>
      </c>
      <c r="AG103" s="10"/>
      <c r="AH103" s="10">
        <v>1713767</v>
      </c>
      <c r="AI103" s="10">
        <v>813615</v>
      </c>
      <c r="AJ103" s="10">
        <v>1057088</v>
      </c>
      <c r="AK103" s="10"/>
      <c r="AL103" s="10">
        <v>1328907</v>
      </c>
      <c r="AM103" s="10">
        <v>511602</v>
      </c>
      <c r="AN103" s="10">
        <v>664609</v>
      </c>
      <c r="AO103" s="10"/>
      <c r="AP103" s="10">
        <v>1401659</v>
      </c>
      <c r="AQ103" s="10">
        <v>428166</v>
      </c>
      <c r="AR103" s="10">
        <v>529517</v>
      </c>
      <c r="AS103" s="10"/>
      <c r="AT103" s="10">
        <v>1003726</v>
      </c>
      <c r="AU103" s="10">
        <v>240012</v>
      </c>
      <c r="AV103" s="10">
        <v>568598</v>
      </c>
      <c r="AW103" s="10"/>
      <c r="AX103" s="10">
        <v>554816</v>
      </c>
      <c r="AY103" s="10">
        <v>181702</v>
      </c>
      <c r="AZ103" s="10">
        <v>488534</v>
      </c>
      <c r="BA103" s="10"/>
      <c r="BB103" s="10">
        <v>790834</v>
      </c>
      <c r="BC103" s="10">
        <v>281070</v>
      </c>
      <c r="BD103" s="10">
        <v>417475</v>
      </c>
      <c r="BE103" s="10"/>
      <c r="BF103" s="10">
        <v>1135265</v>
      </c>
      <c r="BG103" s="10">
        <v>259444</v>
      </c>
      <c r="BH103" s="10">
        <v>439581</v>
      </c>
      <c r="BI103" s="10"/>
      <c r="BJ103" s="10">
        <v>973232</v>
      </c>
      <c r="BK103" s="10">
        <v>239063</v>
      </c>
      <c r="BL103" s="10">
        <v>348663</v>
      </c>
      <c r="BM103" s="10"/>
      <c r="BN103" s="10">
        <v>313029</v>
      </c>
      <c r="BO103" s="10">
        <v>177166</v>
      </c>
      <c r="BP103" s="10">
        <v>369824</v>
      </c>
    </row>
    <row r="104" spans="1:68" ht="12">
      <c r="A104" s="1" t="s">
        <v>19</v>
      </c>
      <c r="B104" s="6">
        <v>53000356.35526037</v>
      </c>
      <c r="C104" s="6">
        <v>27713593.662040934</v>
      </c>
      <c r="D104" s="6">
        <v>21168018.92298078</v>
      </c>
      <c r="E104" s="6"/>
      <c r="F104" s="6">
        <v>66795436.586839646</v>
      </c>
      <c r="G104" s="6">
        <v>32072489.8903562</v>
      </c>
      <c r="H104" s="6">
        <v>20727481.188057452</v>
      </c>
      <c r="I104" s="6"/>
      <c r="J104" s="6">
        <v>78295743.87869461</v>
      </c>
      <c r="K104" s="6">
        <v>32744813.481590897</v>
      </c>
      <c r="L104" s="6">
        <v>25846550.326142535</v>
      </c>
      <c r="M104" s="6"/>
      <c r="N104" s="6">
        <v>83078873.29762895</v>
      </c>
      <c r="O104" s="6">
        <v>36160795.75679012</v>
      </c>
      <c r="P104" s="6">
        <v>37196105.398523964</v>
      </c>
      <c r="Q104" s="6"/>
      <c r="R104" s="10">
        <v>97859192</v>
      </c>
      <c r="S104" s="10">
        <v>36024669</v>
      </c>
      <c r="T104" s="6">
        <v>34890860</v>
      </c>
      <c r="U104" s="6"/>
      <c r="V104" s="10">
        <v>95334318</v>
      </c>
      <c r="W104" s="10">
        <v>32575265</v>
      </c>
      <c r="X104" s="10">
        <v>44070658</v>
      </c>
      <c r="Y104" s="10"/>
      <c r="Z104" s="10">
        <v>86808077</v>
      </c>
      <c r="AA104" s="10">
        <v>33890625</v>
      </c>
      <c r="AB104" s="10">
        <v>57578592</v>
      </c>
      <c r="AC104" s="10"/>
      <c r="AD104" s="10">
        <v>102224071</v>
      </c>
      <c r="AE104" s="10">
        <v>37631170</v>
      </c>
      <c r="AF104" s="10">
        <v>53719354</v>
      </c>
      <c r="AG104" s="10"/>
      <c r="AH104" s="10">
        <v>112532402</v>
      </c>
      <c r="AI104" s="10">
        <v>43447135</v>
      </c>
      <c r="AJ104" s="10">
        <v>59253885</v>
      </c>
      <c r="AK104" s="10"/>
      <c r="AL104" s="10">
        <v>114866762</v>
      </c>
      <c r="AM104" s="10">
        <v>45569283</v>
      </c>
      <c r="AN104" s="10">
        <v>61617107</v>
      </c>
      <c r="AO104" s="10"/>
      <c r="AP104" s="10">
        <v>114833782</v>
      </c>
      <c r="AQ104" s="10">
        <v>49679601</v>
      </c>
      <c r="AR104" s="10">
        <v>61739235</v>
      </c>
      <c r="AS104" s="10"/>
      <c r="AT104" s="10">
        <v>113428468</v>
      </c>
      <c r="AU104" s="10">
        <v>46019547</v>
      </c>
      <c r="AV104" s="10">
        <v>57927403</v>
      </c>
      <c r="AW104" s="10"/>
      <c r="AX104" s="10">
        <v>93549088</v>
      </c>
      <c r="AY104" s="10">
        <v>39895625</v>
      </c>
      <c r="AZ104" s="10">
        <v>56746172</v>
      </c>
      <c r="BA104" s="10"/>
      <c r="BB104" s="10">
        <v>97088770</v>
      </c>
      <c r="BC104" s="10">
        <v>41761539</v>
      </c>
      <c r="BD104" s="10">
        <v>56635432</v>
      </c>
      <c r="BE104" s="10"/>
      <c r="BF104" s="10">
        <v>81492453</v>
      </c>
      <c r="BG104" s="10">
        <v>36734243</v>
      </c>
      <c r="BH104" s="10">
        <v>51126128</v>
      </c>
      <c r="BI104" s="10"/>
      <c r="BJ104" s="10">
        <v>67941205</v>
      </c>
      <c r="BK104" s="10">
        <v>34217349</v>
      </c>
      <c r="BL104" s="10">
        <v>45848259</v>
      </c>
      <c r="BM104" s="10"/>
      <c r="BN104" s="10">
        <v>65196879</v>
      </c>
      <c r="BO104" s="10">
        <v>33204593</v>
      </c>
      <c r="BP104" s="10">
        <v>33255310</v>
      </c>
    </row>
    <row r="105" spans="1:68" ht="12">
      <c r="A105" s="1" t="s">
        <v>20</v>
      </c>
      <c r="B105" s="6">
        <v>490634.05413501215</v>
      </c>
      <c r="C105" s="6">
        <v>408517.4071797838</v>
      </c>
      <c r="D105" s="6">
        <v>76435.621065244</v>
      </c>
      <c r="E105" s="6"/>
      <c r="F105" s="6">
        <v>525236.6663740077</v>
      </c>
      <c r="G105" s="6">
        <v>320203.2774354816</v>
      </c>
      <c r="H105" s="6">
        <v>64557.112386185814</v>
      </c>
      <c r="I105" s="6"/>
      <c r="J105" s="6">
        <v>579516.2864683127</v>
      </c>
      <c r="K105" s="6">
        <v>415076.4097982203</v>
      </c>
      <c r="L105" s="6">
        <v>55002.65975303031</v>
      </c>
      <c r="M105" s="6"/>
      <c r="N105" s="6">
        <v>529472.1294034406</v>
      </c>
      <c r="O105" s="6">
        <v>420910.82338723424</v>
      </c>
      <c r="P105" s="6">
        <v>153119.65789895004</v>
      </c>
      <c r="Q105" s="6"/>
      <c r="R105" s="10">
        <v>551236</v>
      </c>
      <c r="S105" s="10">
        <v>428181</v>
      </c>
      <c r="T105" s="6">
        <v>84875</v>
      </c>
      <c r="U105" s="6"/>
      <c r="V105" s="10">
        <v>612074</v>
      </c>
      <c r="W105" s="10">
        <v>437913</v>
      </c>
      <c r="X105" s="10">
        <v>103106</v>
      </c>
      <c r="Y105" s="10"/>
      <c r="Z105" s="10">
        <v>515787</v>
      </c>
      <c r="AA105" s="10">
        <v>372851</v>
      </c>
      <c r="AB105" s="10">
        <v>1465529</v>
      </c>
      <c r="AC105" s="10"/>
      <c r="AD105" s="10">
        <v>698009</v>
      </c>
      <c r="AE105" s="10">
        <v>363076</v>
      </c>
      <c r="AF105" s="10">
        <v>88180</v>
      </c>
      <c r="AG105" s="10"/>
      <c r="AH105" s="10">
        <v>780406</v>
      </c>
      <c r="AI105" s="10">
        <v>357154</v>
      </c>
      <c r="AJ105" s="10">
        <v>191141</v>
      </c>
      <c r="AK105" s="10"/>
      <c r="AL105" s="10">
        <v>822304</v>
      </c>
      <c r="AM105" s="10">
        <v>605073</v>
      </c>
      <c r="AN105" s="10">
        <v>310428</v>
      </c>
      <c r="AO105" s="10"/>
      <c r="AP105" s="10">
        <v>767807</v>
      </c>
      <c r="AQ105" s="10">
        <v>490087</v>
      </c>
      <c r="AR105" s="10">
        <v>226609</v>
      </c>
      <c r="AS105" s="10"/>
      <c r="AT105" s="10">
        <v>700197</v>
      </c>
      <c r="AU105" s="10">
        <v>494328</v>
      </c>
      <c r="AV105" s="10">
        <v>249648</v>
      </c>
      <c r="AW105" s="10"/>
      <c r="AX105" s="10">
        <v>671936</v>
      </c>
      <c r="AY105" s="10">
        <v>547641</v>
      </c>
      <c r="AZ105" s="10">
        <v>140968</v>
      </c>
      <c r="BA105" s="10"/>
      <c r="BB105" s="10">
        <v>580313</v>
      </c>
      <c r="BC105" s="10">
        <v>357462</v>
      </c>
      <c r="BD105" s="10">
        <v>223893</v>
      </c>
      <c r="BE105" s="10"/>
      <c r="BF105" s="10">
        <v>405218</v>
      </c>
      <c r="BG105" s="10">
        <v>281168</v>
      </c>
      <c r="BH105" s="10">
        <v>180661</v>
      </c>
      <c r="BI105" s="10"/>
      <c r="BJ105" s="10">
        <v>450957</v>
      </c>
      <c r="BK105" s="10">
        <v>347549</v>
      </c>
      <c r="BL105" s="10">
        <v>110082</v>
      </c>
      <c r="BM105" s="10"/>
      <c r="BN105" s="10">
        <v>285408</v>
      </c>
      <c r="BO105" s="10">
        <v>235356</v>
      </c>
      <c r="BP105" s="10">
        <v>70282</v>
      </c>
    </row>
    <row r="106" spans="1:68" ht="12">
      <c r="A106" s="1" t="s">
        <v>21</v>
      </c>
      <c r="B106" s="6">
        <v>73731452.74161145</v>
      </c>
      <c r="C106" s="6">
        <v>40727274.60529782</v>
      </c>
      <c r="D106" s="6">
        <v>26173519.188956086</v>
      </c>
      <c r="E106" s="6"/>
      <c r="F106" s="6">
        <v>79753340.18499486</v>
      </c>
      <c r="G106" s="6">
        <v>43351908.566470586</v>
      </c>
      <c r="H106" s="6">
        <v>24632928.25897215</v>
      </c>
      <c r="I106" s="6"/>
      <c r="J106" s="6">
        <v>78761174.83615404</v>
      </c>
      <c r="K106" s="6">
        <v>41336435.51777387</v>
      </c>
      <c r="L106" s="6">
        <v>28259850.124207884</v>
      </c>
      <c r="M106" s="6"/>
      <c r="N106" s="6">
        <v>97045935.74243261</v>
      </c>
      <c r="O106" s="6">
        <v>46285567.61195494</v>
      </c>
      <c r="P106" s="6">
        <v>37024469.72787886</v>
      </c>
      <c r="Q106" s="6"/>
      <c r="R106" s="10">
        <v>122415160</v>
      </c>
      <c r="S106" s="10">
        <v>52028167</v>
      </c>
      <c r="T106" s="6">
        <v>39756336</v>
      </c>
      <c r="U106" s="6"/>
      <c r="V106" s="10">
        <v>121260189</v>
      </c>
      <c r="W106" s="10">
        <v>48737923</v>
      </c>
      <c r="X106" s="10">
        <v>54097257</v>
      </c>
      <c r="Y106" s="10"/>
      <c r="Z106" s="10">
        <v>117517374</v>
      </c>
      <c r="AA106" s="10">
        <v>43197007</v>
      </c>
      <c r="AB106" s="10">
        <v>63490285</v>
      </c>
      <c r="AC106" s="10"/>
      <c r="AD106" s="10">
        <v>128595732</v>
      </c>
      <c r="AE106" s="10">
        <v>47000101</v>
      </c>
      <c r="AF106" s="10">
        <v>70341607</v>
      </c>
      <c r="AG106" s="10"/>
      <c r="AH106" s="10">
        <v>156118065</v>
      </c>
      <c r="AI106" s="10">
        <v>62377007</v>
      </c>
      <c r="AJ106" s="10">
        <v>71976757</v>
      </c>
      <c r="AK106" s="10"/>
      <c r="AL106" s="10">
        <v>149189312</v>
      </c>
      <c r="AM106" s="10">
        <v>43007203</v>
      </c>
      <c r="AN106" s="10">
        <v>61576963</v>
      </c>
      <c r="AO106" s="10"/>
      <c r="AP106" s="10">
        <v>150523642</v>
      </c>
      <c r="AQ106" s="10">
        <v>50792841</v>
      </c>
      <c r="AR106" s="10">
        <v>104224170</v>
      </c>
      <c r="AS106" s="10"/>
      <c r="AT106" s="10">
        <v>155461788</v>
      </c>
      <c r="AU106" s="10">
        <v>61850943</v>
      </c>
      <c r="AV106" s="10">
        <v>79012421</v>
      </c>
      <c r="AW106" s="10"/>
      <c r="AX106" s="10">
        <v>121886788</v>
      </c>
      <c r="AY106" s="10">
        <v>41261194</v>
      </c>
      <c r="AZ106" s="10">
        <v>71303342</v>
      </c>
      <c r="BA106" s="10"/>
      <c r="BB106" s="10">
        <v>109668543</v>
      </c>
      <c r="BC106" s="10">
        <v>37878790</v>
      </c>
      <c r="BD106" s="10">
        <v>70106354</v>
      </c>
      <c r="BE106" s="10"/>
      <c r="BF106" s="10">
        <v>92992076</v>
      </c>
      <c r="BG106" s="10">
        <v>36064832</v>
      </c>
      <c r="BH106" s="10">
        <v>89899621</v>
      </c>
      <c r="BI106" s="10"/>
      <c r="BJ106" s="10">
        <v>83826515</v>
      </c>
      <c r="BK106" s="10">
        <v>31952744</v>
      </c>
      <c r="BL106" s="10">
        <v>58621745</v>
      </c>
      <c r="BM106" s="10"/>
      <c r="BN106" s="10">
        <v>68473361</v>
      </c>
      <c r="BO106" s="10">
        <v>31598446</v>
      </c>
      <c r="BP106" s="10">
        <v>58329071</v>
      </c>
    </row>
    <row r="107" spans="1:68" ht="12">
      <c r="A107" s="1" t="s">
        <v>22</v>
      </c>
      <c r="B107" s="6">
        <v>774168.8917351402</v>
      </c>
      <c r="C107" s="6">
        <v>761773.9261569926</v>
      </c>
      <c r="D107" s="6">
        <v>516.4568990894865</v>
      </c>
      <c r="E107" s="6"/>
      <c r="F107" s="6">
        <v>688953.503385375</v>
      </c>
      <c r="G107" s="6">
        <v>675009.1671099588</v>
      </c>
      <c r="H107" s="6">
        <v>0</v>
      </c>
      <c r="I107" s="6"/>
      <c r="J107" s="6">
        <v>537528.3405723375</v>
      </c>
      <c r="K107" s="6">
        <v>523997.169816193</v>
      </c>
      <c r="L107" s="6">
        <v>35635.52603717457</v>
      </c>
      <c r="M107" s="6"/>
      <c r="N107" s="6">
        <v>461273.47942177486</v>
      </c>
      <c r="O107" s="6">
        <v>460094.92477805266</v>
      </c>
      <c r="P107" s="6">
        <v>4310.865736699944</v>
      </c>
      <c r="Q107" s="6"/>
      <c r="R107" s="10">
        <v>377848</v>
      </c>
      <c r="S107" s="10">
        <v>377848</v>
      </c>
      <c r="T107" s="6">
        <v>2104</v>
      </c>
      <c r="U107" s="6"/>
      <c r="V107" s="10">
        <v>311109</v>
      </c>
      <c r="W107" s="10">
        <v>311109</v>
      </c>
      <c r="X107" s="10">
        <v>0</v>
      </c>
      <c r="Y107" s="10"/>
      <c r="Z107" s="10">
        <v>308501</v>
      </c>
      <c r="AA107" s="10">
        <v>308459</v>
      </c>
      <c r="AB107" s="10">
        <v>0</v>
      </c>
      <c r="AC107" s="10"/>
      <c r="AD107" s="10">
        <v>399751</v>
      </c>
      <c r="AE107" s="10">
        <v>399751</v>
      </c>
      <c r="AF107" s="10">
        <v>0</v>
      </c>
      <c r="AG107" s="10"/>
      <c r="AH107" s="10">
        <v>461990</v>
      </c>
      <c r="AI107" s="10">
        <v>448879</v>
      </c>
      <c r="AJ107" s="10">
        <v>0</v>
      </c>
      <c r="AK107" s="10"/>
      <c r="AL107" s="10">
        <v>523239</v>
      </c>
      <c r="AM107" s="10">
        <v>523239</v>
      </c>
      <c r="AN107" s="10">
        <v>11152</v>
      </c>
      <c r="AO107" s="10"/>
      <c r="AP107" s="10">
        <v>478597</v>
      </c>
      <c r="AQ107" s="10">
        <v>477685</v>
      </c>
      <c r="AR107" s="10">
        <v>0</v>
      </c>
      <c r="AS107" s="10"/>
      <c r="AT107" s="10">
        <v>400281</v>
      </c>
      <c r="AU107" s="10">
        <v>398692</v>
      </c>
      <c r="AV107" s="10">
        <v>135</v>
      </c>
      <c r="AW107" s="10"/>
      <c r="AX107" s="10">
        <v>644388</v>
      </c>
      <c r="AY107" s="10">
        <v>644388</v>
      </c>
      <c r="AZ107" s="10">
        <v>1588</v>
      </c>
      <c r="BA107" s="10"/>
      <c r="BB107" s="10">
        <v>291812</v>
      </c>
      <c r="BC107" s="10">
        <v>283912</v>
      </c>
      <c r="BD107" s="10">
        <v>0</v>
      </c>
      <c r="BE107" s="10"/>
      <c r="BF107" s="10">
        <v>314765</v>
      </c>
      <c r="BG107" s="10">
        <v>314764</v>
      </c>
      <c r="BH107" s="10">
        <v>7000</v>
      </c>
      <c r="BI107" s="10"/>
      <c r="BJ107" s="10">
        <v>290436</v>
      </c>
      <c r="BK107" s="10">
        <v>290168</v>
      </c>
      <c r="BL107" s="10">
        <v>0</v>
      </c>
      <c r="BM107" s="10"/>
      <c r="BN107" s="10">
        <v>255775</v>
      </c>
      <c r="BO107" s="10">
        <v>255775</v>
      </c>
      <c r="BP107" s="10">
        <v>0</v>
      </c>
    </row>
    <row r="108" spans="1:68" ht="12">
      <c r="A108" s="1" t="s">
        <v>23</v>
      </c>
      <c r="B108" s="6">
        <v>2224896.3212775076</v>
      </c>
      <c r="C108" s="6">
        <v>1852014.4401348985</v>
      </c>
      <c r="D108" s="6">
        <v>516.4568990894865</v>
      </c>
      <c r="E108" s="6"/>
      <c r="F108" s="6">
        <v>2355043.4598480584</v>
      </c>
      <c r="G108" s="6">
        <v>1994556.5442835968</v>
      </c>
      <c r="H108" s="6">
        <v>263909.4754347276</v>
      </c>
      <c r="I108" s="6"/>
      <c r="J108" s="6">
        <v>2534563.877971564</v>
      </c>
      <c r="K108" s="6">
        <v>2058855.4282202378</v>
      </c>
      <c r="L108" s="6">
        <v>230907.87958290943</v>
      </c>
      <c r="M108" s="6"/>
      <c r="N108" s="6">
        <v>2707837.7499005822</v>
      </c>
      <c r="O108" s="6">
        <v>2250507.9353602547</v>
      </c>
      <c r="P108" s="6">
        <v>301802.43457782234</v>
      </c>
      <c r="Q108" s="6"/>
      <c r="R108" s="10">
        <v>2814880</v>
      </c>
      <c r="S108" s="10">
        <v>2138028</v>
      </c>
      <c r="T108" s="6">
        <v>285523</v>
      </c>
      <c r="U108" s="6"/>
      <c r="V108" s="10">
        <v>2682012</v>
      </c>
      <c r="W108" s="10">
        <v>2033732</v>
      </c>
      <c r="X108" s="10">
        <v>413262</v>
      </c>
      <c r="Y108" s="10"/>
      <c r="Z108" s="10">
        <v>2688645</v>
      </c>
      <c r="AA108" s="10">
        <v>2199449</v>
      </c>
      <c r="AB108" s="10">
        <v>514391</v>
      </c>
      <c r="AC108" s="10"/>
      <c r="AD108" s="10">
        <v>2725361</v>
      </c>
      <c r="AE108" s="10">
        <v>2171905</v>
      </c>
      <c r="AF108" s="10">
        <v>377782</v>
      </c>
      <c r="AG108" s="10"/>
      <c r="AH108" s="10">
        <v>2626623</v>
      </c>
      <c r="AI108" s="10">
        <v>2145736</v>
      </c>
      <c r="AJ108" s="10">
        <v>504273</v>
      </c>
      <c r="AK108" s="10"/>
      <c r="AL108" s="10">
        <v>2608721</v>
      </c>
      <c r="AM108" s="10">
        <v>2015565</v>
      </c>
      <c r="AN108" s="10">
        <v>390009</v>
      </c>
      <c r="AO108" s="10"/>
      <c r="AP108" s="10">
        <v>2557118</v>
      </c>
      <c r="AQ108" s="10">
        <v>2052197</v>
      </c>
      <c r="AR108" s="10">
        <v>411108</v>
      </c>
      <c r="AS108" s="10"/>
      <c r="AT108" s="10">
        <v>2509916</v>
      </c>
      <c r="AU108" s="10">
        <v>2016685</v>
      </c>
      <c r="AV108" s="10">
        <v>266117</v>
      </c>
      <c r="AW108" s="10"/>
      <c r="AX108" s="10">
        <v>2426709</v>
      </c>
      <c r="AY108" s="10">
        <v>1927189</v>
      </c>
      <c r="AZ108" s="10">
        <v>310656</v>
      </c>
      <c r="BA108" s="10"/>
      <c r="BB108" s="10">
        <v>2345481</v>
      </c>
      <c r="BC108" s="10">
        <v>1971784</v>
      </c>
      <c r="BD108" s="10">
        <v>340597</v>
      </c>
      <c r="BE108" s="10"/>
      <c r="BF108" s="10">
        <v>2263999</v>
      </c>
      <c r="BG108" s="10">
        <v>1905770</v>
      </c>
      <c r="BH108" s="10">
        <v>293991</v>
      </c>
      <c r="BI108" s="10"/>
      <c r="BJ108" s="10">
        <v>2020231</v>
      </c>
      <c r="BK108" s="10">
        <v>1680887</v>
      </c>
      <c r="BL108" s="10">
        <v>277245</v>
      </c>
      <c r="BM108" s="10"/>
      <c r="BN108" s="10">
        <v>1728227</v>
      </c>
      <c r="BO108" s="10">
        <v>1484389</v>
      </c>
      <c r="BP108" s="10">
        <v>282592</v>
      </c>
    </row>
    <row r="109" spans="1:68" ht="12">
      <c r="A109" s="1" t="s">
        <v>24</v>
      </c>
      <c r="B109" s="6">
        <v>225691.6649021056</v>
      </c>
      <c r="C109" s="6">
        <v>182309.28537858874</v>
      </c>
      <c r="D109" s="6">
        <v>24273.474257205864</v>
      </c>
      <c r="E109" s="6"/>
      <c r="F109" s="6">
        <v>264942.3892329066</v>
      </c>
      <c r="G109" s="6">
        <v>210197.957929421</v>
      </c>
      <c r="H109" s="6">
        <v>275787.9841137858</v>
      </c>
      <c r="I109" s="6"/>
      <c r="J109" s="6">
        <v>101845.30050044673</v>
      </c>
      <c r="K109" s="6">
        <v>2530.638805538484</v>
      </c>
      <c r="L109" s="6">
        <v>51077.58731995022</v>
      </c>
      <c r="M109" s="6"/>
      <c r="N109" s="6">
        <v>95958.20830772568</v>
      </c>
      <c r="O109" s="6">
        <v>18536.15456522076</v>
      </c>
      <c r="P109" s="6">
        <v>94502.83276609151</v>
      </c>
      <c r="Q109" s="6"/>
      <c r="R109" s="10">
        <v>385040</v>
      </c>
      <c r="S109" s="10">
        <v>50936</v>
      </c>
      <c r="T109" s="6">
        <v>80296</v>
      </c>
      <c r="U109" s="6"/>
      <c r="V109" s="10">
        <v>400933</v>
      </c>
      <c r="W109" s="10">
        <v>206800</v>
      </c>
      <c r="X109" s="10">
        <v>108118</v>
      </c>
      <c r="Y109" s="10"/>
      <c r="Z109" s="10">
        <v>110923</v>
      </c>
      <c r="AA109" s="10">
        <v>58309</v>
      </c>
      <c r="AB109" s="10">
        <v>132092</v>
      </c>
      <c r="AC109" s="10"/>
      <c r="AD109" s="10">
        <v>1121816</v>
      </c>
      <c r="AE109" s="10">
        <v>800278</v>
      </c>
      <c r="AF109" s="10">
        <v>28413</v>
      </c>
      <c r="AG109" s="10"/>
      <c r="AH109" s="10">
        <v>498759</v>
      </c>
      <c r="AI109" s="10">
        <v>52605</v>
      </c>
      <c r="AJ109" s="10">
        <v>131813</v>
      </c>
      <c r="AK109" s="10"/>
      <c r="AL109" s="10">
        <v>633165</v>
      </c>
      <c r="AM109" s="10">
        <v>130340</v>
      </c>
      <c r="AN109" s="10">
        <v>297735</v>
      </c>
      <c r="AO109" s="10"/>
      <c r="AP109" s="10">
        <v>307212</v>
      </c>
      <c r="AQ109" s="10">
        <v>4621</v>
      </c>
      <c r="AR109" s="10">
        <v>158555</v>
      </c>
      <c r="AS109" s="10"/>
      <c r="AT109" s="10">
        <v>1926831</v>
      </c>
      <c r="AU109" s="10">
        <v>63076</v>
      </c>
      <c r="AV109" s="10">
        <v>468157</v>
      </c>
      <c r="AW109" s="10"/>
      <c r="AX109" s="10">
        <v>1960152</v>
      </c>
      <c r="AY109" s="10">
        <v>795354</v>
      </c>
      <c r="AZ109" s="10">
        <v>1846150</v>
      </c>
      <c r="BA109" s="10"/>
      <c r="BB109" s="10">
        <v>674182</v>
      </c>
      <c r="BC109" s="10">
        <v>277841</v>
      </c>
      <c r="BD109" s="10">
        <v>1059585</v>
      </c>
      <c r="BE109" s="10"/>
      <c r="BF109" s="10">
        <v>4594266</v>
      </c>
      <c r="BG109" s="10">
        <v>4507845</v>
      </c>
      <c r="BH109" s="10">
        <v>419816</v>
      </c>
      <c r="BI109" s="10"/>
      <c r="BJ109" s="10">
        <v>805899</v>
      </c>
      <c r="BK109" s="10">
        <v>745822</v>
      </c>
      <c r="BL109" s="10">
        <v>103929</v>
      </c>
      <c r="BM109" s="10"/>
      <c r="BN109" s="10">
        <v>555329</v>
      </c>
      <c r="BO109" s="10">
        <v>555329</v>
      </c>
      <c r="BP109" s="10">
        <v>74587</v>
      </c>
    </row>
    <row r="110" spans="1:68" ht="12">
      <c r="A110" s="1" t="s">
        <v>25</v>
      </c>
      <c r="B110" s="6">
        <v>0</v>
      </c>
      <c r="C110" s="6">
        <v>0</v>
      </c>
      <c r="D110" s="6">
        <v>0</v>
      </c>
      <c r="E110" s="6"/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/>
      <c r="N110" s="6">
        <v>0</v>
      </c>
      <c r="O110" s="6">
        <v>0</v>
      </c>
      <c r="P110" s="6">
        <v>0</v>
      </c>
      <c r="Q110" s="6"/>
      <c r="R110" s="10">
        <v>0</v>
      </c>
      <c r="S110" s="10">
        <v>0</v>
      </c>
      <c r="T110" s="6">
        <v>0</v>
      </c>
      <c r="U110" s="6"/>
      <c r="V110" s="10">
        <v>0</v>
      </c>
      <c r="W110" s="10">
        <v>0</v>
      </c>
      <c r="X110" s="10">
        <v>0</v>
      </c>
      <c r="Y110" s="10"/>
      <c r="Z110" s="10">
        <v>0</v>
      </c>
      <c r="AA110" s="10">
        <v>0</v>
      </c>
      <c r="AB110" s="10">
        <v>0</v>
      </c>
      <c r="AC110" s="10"/>
      <c r="AD110" s="10">
        <v>0</v>
      </c>
      <c r="AE110" s="10">
        <v>0</v>
      </c>
      <c r="AF110" s="10">
        <v>0</v>
      </c>
      <c r="AG110" s="10"/>
      <c r="AH110" s="10">
        <v>0</v>
      </c>
      <c r="AI110" s="10">
        <v>0</v>
      </c>
      <c r="AJ110" s="10">
        <v>0</v>
      </c>
      <c r="AK110" s="10"/>
      <c r="AL110" s="10">
        <v>0</v>
      </c>
      <c r="AM110" s="10">
        <v>0</v>
      </c>
      <c r="AN110" s="10">
        <v>0</v>
      </c>
      <c r="AO110" s="10"/>
      <c r="AP110" s="10">
        <v>0</v>
      </c>
      <c r="AQ110" s="10">
        <v>0</v>
      </c>
      <c r="AR110" s="10">
        <v>0</v>
      </c>
      <c r="AS110" s="10"/>
      <c r="AT110" s="10">
        <v>0</v>
      </c>
      <c r="AU110" s="10">
        <v>0</v>
      </c>
      <c r="AV110" s="10">
        <v>0</v>
      </c>
      <c r="AW110" s="10"/>
      <c r="AX110" s="10">
        <v>0</v>
      </c>
      <c r="AY110" s="10">
        <v>0</v>
      </c>
      <c r="AZ110" s="10">
        <v>0</v>
      </c>
      <c r="BA110" s="10"/>
      <c r="BB110" s="10">
        <v>0</v>
      </c>
      <c r="BC110" s="10">
        <v>0</v>
      </c>
      <c r="BD110" s="10">
        <v>0</v>
      </c>
      <c r="BE110" s="10"/>
      <c r="BF110" s="10">
        <v>0</v>
      </c>
      <c r="BG110" s="10">
        <v>0</v>
      </c>
      <c r="BH110" s="10">
        <v>0</v>
      </c>
      <c r="BI110" s="10"/>
      <c r="BJ110" s="10">
        <v>0</v>
      </c>
      <c r="BK110" s="10">
        <v>0</v>
      </c>
      <c r="BL110" s="10">
        <v>0</v>
      </c>
      <c r="BM110" s="10"/>
      <c r="BN110" s="10">
        <v>0</v>
      </c>
      <c r="BO110" s="10">
        <v>0</v>
      </c>
      <c r="BP110" s="10">
        <v>0</v>
      </c>
    </row>
    <row r="111" spans="1:68" ht="12">
      <c r="A111" s="1" t="s">
        <v>26</v>
      </c>
      <c r="B111" s="6">
        <v>171750840.53360328</v>
      </c>
      <c r="C111" s="6">
        <v>107994236.34100616</v>
      </c>
      <c r="D111" s="6">
        <v>51477841.41674457</v>
      </c>
      <c r="E111" s="6"/>
      <c r="F111" s="6">
        <v>191812608.7787344</v>
      </c>
      <c r="G111" s="6">
        <v>115561879.28336442</v>
      </c>
      <c r="H111" s="6">
        <v>48956498.835389696</v>
      </c>
      <c r="I111" s="6"/>
      <c r="J111" s="6">
        <v>204078976.58900878</v>
      </c>
      <c r="K111" s="6">
        <v>114993156.94608706</v>
      </c>
      <c r="L111" s="6">
        <v>57752224.63809282</v>
      </c>
      <c r="M111" s="6"/>
      <c r="N111" s="6">
        <v>230136357.0163252</v>
      </c>
      <c r="O111" s="6">
        <v>125175261.19807671</v>
      </c>
      <c r="P111" s="6">
        <v>79028408.22819132</v>
      </c>
      <c r="Q111" s="6"/>
      <c r="R111" s="6">
        <f>SUM(R102:R110)</f>
        <v>272073352</v>
      </c>
      <c r="S111" s="6">
        <f>SUM(S102:S110)</f>
        <v>131331926</v>
      </c>
      <c r="T111" s="6">
        <v>79118783</v>
      </c>
      <c r="U111" s="6"/>
      <c r="V111" s="6">
        <f aca="true" t="shared" si="22" ref="V111:AF111">SUM(V102:V110)</f>
        <v>265332891</v>
      </c>
      <c r="W111" s="6">
        <f t="shared" si="22"/>
        <v>121214760</v>
      </c>
      <c r="X111" s="6">
        <f t="shared" si="22"/>
        <v>103499227</v>
      </c>
      <c r="Y111" s="6"/>
      <c r="Z111" s="6">
        <f t="shared" si="22"/>
        <v>251332913</v>
      </c>
      <c r="AA111" s="6">
        <f t="shared" si="22"/>
        <v>118649812</v>
      </c>
      <c r="AB111" s="6">
        <f t="shared" si="22"/>
        <v>132323141</v>
      </c>
      <c r="AC111" s="6"/>
      <c r="AD111" s="6">
        <f t="shared" si="22"/>
        <v>281195856</v>
      </c>
      <c r="AE111" s="6">
        <f t="shared" si="22"/>
        <v>129200502</v>
      </c>
      <c r="AF111" s="6">
        <f t="shared" si="22"/>
        <v>127899025</v>
      </c>
      <c r="AG111" s="6"/>
      <c r="AH111" s="6">
        <f aca="true" t="shared" si="23" ref="AH111:AV111">SUM(AH102:AH110)</f>
        <v>315835763</v>
      </c>
      <c r="AI111" s="6">
        <f t="shared" si="23"/>
        <v>146914934</v>
      </c>
      <c r="AJ111" s="6">
        <f t="shared" si="23"/>
        <v>136150760</v>
      </c>
      <c r="AK111" s="6"/>
      <c r="AL111" s="6">
        <f t="shared" si="23"/>
        <v>310138574</v>
      </c>
      <c r="AM111" s="6">
        <f t="shared" si="23"/>
        <v>128009270</v>
      </c>
      <c r="AN111" s="6">
        <f t="shared" si="23"/>
        <v>127622402</v>
      </c>
      <c r="AO111" s="6"/>
      <c r="AP111" s="6">
        <f t="shared" si="23"/>
        <v>310318339</v>
      </c>
      <c r="AQ111" s="6">
        <f t="shared" si="23"/>
        <v>139869872</v>
      </c>
      <c r="AR111" s="6">
        <f t="shared" si="23"/>
        <v>170336557</v>
      </c>
      <c r="AS111" s="6"/>
      <c r="AT111" s="6">
        <f t="shared" si="23"/>
        <v>314738160</v>
      </c>
      <c r="AU111" s="6">
        <f t="shared" si="23"/>
        <v>147436596</v>
      </c>
      <c r="AV111" s="6">
        <f t="shared" si="23"/>
        <v>141190506</v>
      </c>
      <c r="AW111" s="6"/>
      <c r="AX111" s="6">
        <f>SUM(AX102:AX110)</f>
        <v>261383414</v>
      </c>
      <c r="AY111" s="6">
        <f>SUM(AY102:AY110)</f>
        <v>120582736</v>
      </c>
      <c r="AZ111" s="6">
        <f>SUM(AZ102:AZ110)</f>
        <v>133067099</v>
      </c>
      <c r="BA111" s="6"/>
      <c r="BB111" s="6">
        <f>SUM(BB102:BB110)</f>
        <v>248440302</v>
      </c>
      <c r="BC111" s="6">
        <f>SUM(BC102:BC110)</f>
        <v>116392843</v>
      </c>
      <c r="BD111" s="6">
        <f>SUM(BD102:BD110)</f>
        <v>130705085</v>
      </c>
      <c r="BE111" s="6"/>
      <c r="BF111" s="6">
        <f>SUM(BF102:BF110)</f>
        <v>220706304</v>
      </c>
      <c r="BG111" s="6">
        <f>SUM(BG102:BG110)</f>
        <v>114452502</v>
      </c>
      <c r="BH111" s="6">
        <f>SUM(BH102:BH110)</f>
        <v>145295974</v>
      </c>
      <c r="BI111" s="6"/>
      <c r="BJ111" s="6">
        <f>SUM(BJ102:BJ110)</f>
        <v>191175212</v>
      </c>
      <c r="BK111" s="6">
        <f>SUM(BK102:BK110)</f>
        <v>102325368</v>
      </c>
      <c r="BL111" s="6">
        <f>SUM(BL102:BL110)</f>
        <v>107480859</v>
      </c>
      <c r="BM111" s="6"/>
      <c r="BN111" s="6">
        <f>SUM(BN102:BN110)</f>
        <v>169194084</v>
      </c>
      <c r="BO111" s="6">
        <f>SUM(BO102:BO110)</f>
        <v>98503443</v>
      </c>
      <c r="BP111" s="6">
        <f>SUM(BP102:BP110)</f>
        <v>94050687</v>
      </c>
    </row>
    <row r="112" spans="1:68" ht="12">
      <c r="A112" s="11" t="s">
        <v>35</v>
      </c>
      <c r="B112" s="6">
        <v>0</v>
      </c>
      <c r="C112" s="6">
        <v>0</v>
      </c>
      <c r="D112" s="6">
        <v>0</v>
      </c>
      <c r="E112" s="6"/>
      <c r="F112" s="6">
        <v>0</v>
      </c>
      <c r="G112" s="6">
        <v>0</v>
      </c>
      <c r="H112" s="6">
        <v>0</v>
      </c>
      <c r="I112" s="6"/>
      <c r="J112" s="6">
        <v>0</v>
      </c>
      <c r="K112" s="6">
        <v>0</v>
      </c>
      <c r="L112" s="6">
        <v>0</v>
      </c>
      <c r="M112" s="6"/>
      <c r="N112" s="6">
        <v>0</v>
      </c>
      <c r="O112" s="6">
        <v>0</v>
      </c>
      <c r="P112" s="6">
        <v>0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1:68" ht="12">
      <c r="A113" s="1" t="s">
        <v>17</v>
      </c>
      <c r="B113" s="6">
        <v>41814416.377881184</v>
      </c>
      <c r="C113" s="6">
        <v>37587733.11573283</v>
      </c>
      <c r="D113" s="6">
        <v>2765110.2377251107</v>
      </c>
      <c r="E113" s="6"/>
      <c r="F113" s="6">
        <v>46679440.36730415</v>
      </c>
      <c r="G113" s="6">
        <v>41518486.57470291</v>
      </c>
      <c r="H113" s="6">
        <v>3443218.1462296066</v>
      </c>
      <c r="I113" s="6"/>
      <c r="J113" s="6">
        <v>69974796.90332444</v>
      </c>
      <c r="K113" s="6">
        <v>57649398.069484115</v>
      </c>
      <c r="L113" s="6">
        <v>2861945.9063043892</v>
      </c>
      <c r="M113" s="6"/>
      <c r="N113" s="6">
        <v>201584986.08148658</v>
      </c>
      <c r="O113" s="6">
        <v>170835908.2152799</v>
      </c>
      <c r="P113" s="6">
        <v>5360057.223424419</v>
      </c>
      <c r="Q113" s="6"/>
      <c r="R113" s="10">
        <v>255526937</v>
      </c>
      <c r="S113" s="10">
        <v>235368849</v>
      </c>
      <c r="T113" s="6">
        <v>12424240</v>
      </c>
      <c r="U113" s="6"/>
      <c r="V113" s="10">
        <v>260911646</v>
      </c>
      <c r="W113" s="10">
        <v>236160577</v>
      </c>
      <c r="X113" s="10">
        <v>13985085</v>
      </c>
      <c r="Y113" s="10"/>
      <c r="Z113" s="10">
        <v>274173153</v>
      </c>
      <c r="AA113" s="10">
        <v>254192612</v>
      </c>
      <c r="AB113" s="10">
        <v>21805525</v>
      </c>
      <c r="AC113" s="10"/>
      <c r="AD113" s="10">
        <v>281240459</v>
      </c>
      <c r="AE113" s="10">
        <v>261047882</v>
      </c>
      <c r="AF113" s="10">
        <v>11451967</v>
      </c>
      <c r="AG113" s="10"/>
      <c r="AH113" s="10">
        <v>309096365</v>
      </c>
      <c r="AI113" s="10">
        <v>285533697</v>
      </c>
      <c r="AJ113" s="10">
        <v>18761412</v>
      </c>
      <c r="AK113" s="10"/>
      <c r="AL113" s="10">
        <v>314060948</v>
      </c>
      <c r="AM113" s="10">
        <v>288474574</v>
      </c>
      <c r="AN113" s="10">
        <v>19556262</v>
      </c>
      <c r="AO113" s="10"/>
      <c r="AP113" s="10">
        <v>334492322</v>
      </c>
      <c r="AQ113" s="10">
        <v>315886354</v>
      </c>
      <c r="AR113" s="10">
        <v>21963100</v>
      </c>
      <c r="AS113" s="10"/>
      <c r="AT113" s="10">
        <v>351509492</v>
      </c>
      <c r="AU113" s="10">
        <v>328523544</v>
      </c>
      <c r="AV113" s="10">
        <v>21651275</v>
      </c>
      <c r="AW113" s="10"/>
      <c r="AX113" s="10">
        <v>351658534</v>
      </c>
      <c r="AY113" s="10">
        <v>330025358</v>
      </c>
      <c r="AZ113" s="10">
        <v>16749455</v>
      </c>
      <c r="BA113" s="10"/>
      <c r="BB113" s="10">
        <v>352916279</v>
      </c>
      <c r="BC113" s="10">
        <v>329344078</v>
      </c>
      <c r="BD113" s="10">
        <v>18349577</v>
      </c>
      <c r="BE113" s="10"/>
      <c r="BF113" s="10">
        <v>339192534</v>
      </c>
      <c r="BG113" s="10">
        <v>314318366</v>
      </c>
      <c r="BH113" s="10">
        <v>17646664</v>
      </c>
      <c r="BI113" s="10"/>
      <c r="BJ113" s="10">
        <v>317035998</v>
      </c>
      <c r="BK113" s="10">
        <v>299563489</v>
      </c>
      <c r="BL113" s="10">
        <v>17368207</v>
      </c>
      <c r="BM113" s="10"/>
      <c r="BN113" s="10">
        <v>315982744</v>
      </c>
      <c r="BO113" s="10">
        <v>304025298</v>
      </c>
      <c r="BP113" s="10">
        <v>14910890</v>
      </c>
    </row>
    <row r="114" spans="1:68" ht="12">
      <c r="A114" s="1" t="s">
        <v>18</v>
      </c>
      <c r="B114" s="6">
        <v>3126113.6101886616</v>
      </c>
      <c r="C114" s="6">
        <v>1581391.0250120077</v>
      </c>
      <c r="D114" s="6">
        <v>1610312.6113610188</v>
      </c>
      <c r="E114" s="6"/>
      <c r="F114" s="6">
        <v>2750132.9876515158</v>
      </c>
      <c r="G114" s="6">
        <v>1196630.6351903402</v>
      </c>
      <c r="H114" s="6">
        <v>1278230.8252464791</v>
      </c>
      <c r="I114" s="6"/>
      <c r="J114" s="6">
        <v>8168333.961689227</v>
      </c>
      <c r="K114" s="6">
        <v>2689449.302008501</v>
      </c>
      <c r="L114" s="6">
        <v>1349708.4600804641</v>
      </c>
      <c r="M114" s="6"/>
      <c r="N114" s="6">
        <v>12424909.232699985</v>
      </c>
      <c r="O114" s="6">
        <v>2804469.9344616197</v>
      </c>
      <c r="P114" s="6">
        <v>2510142.6970412186</v>
      </c>
      <c r="Q114" s="6"/>
      <c r="R114" s="10">
        <v>12967173</v>
      </c>
      <c r="S114" s="10">
        <v>3253922</v>
      </c>
      <c r="T114" s="6">
        <v>4412254</v>
      </c>
      <c r="U114" s="6"/>
      <c r="V114" s="10">
        <v>17663694</v>
      </c>
      <c r="W114" s="10">
        <v>4111952</v>
      </c>
      <c r="X114" s="10">
        <v>6090769</v>
      </c>
      <c r="Y114" s="10"/>
      <c r="Z114" s="10">
        <v>12703735</v>
      </c>
      <c r="AA114" s="10">
        <v>3322493</v>
      </c>
      <c r="AB114" s="10">
        <v>6243443</v>
      </c>
      <c r="AC114" s="10"/>
      <c r="AD114" s="10">
        <v>10145135</v>
      </c>
      <c r="AE114" s="10">
        <v>2882275</v>
      </c>
      <c r="AF114" s="10">
        <v>6757509</v>
      </c>
      <c r="AG114" s="10"/>
      <c r="AH114" s="10">
        <v>5956838</v>
      </c>
      <c r="AI114" s="10">
        <v>2319577</v>
      </c>
      <c r="AJ114" s="10">
        <v>5618599</v>
      </c>
      <c r="AK114" s="10"/>
      <c r="AL114" s="10">
        <v>8120781</v>
      </c>
      <c r="AM114" s="10">
        <v>2231210</v>
      </c>
      <c r="AN114" s="10">
        <v>4622512</v>
      </c>
      <c r="AO114" s="10"/>
      <c r="AP114" s="10">
        <v>8153064</v>
      </c>
      <c r="AQ114" s="10">
        <v>2485886</v>
      </c>
      <c r="AR114" s="10">
        <v>5034930</v>
      </c>
      <c r="AS114" s="10"/>
      <c r="AT114" s="10">
        <v>7232438</v>
      </c>
      <c r="AU114" s="10">
        <v>1974770</v>
      </c>
      <c r="AV114" s="10">
        <v>4896321</v>
      </c>
      <c r="AW114" s="10"/>
      <c r="AX114" s="10">
        <v>5157948</v>
      </c>
      <c r="AY114" s="10">
        <v>1719290</v>
      </c>
      <c r="AZ114" s="10">
        <v>3258682</v>
      </c>
      <c r="BA114" s="10"/>
      <c r="BB114" s="10">
        <v>5766088</v>
      </c>
      <c r="BC114" s="10">
        <v>1606188</v>
      </c>
      <c r="BD114" s="10">
        <v>3399567</v>
      </c>
      <c r="BE114" s="10"/>
      <c r="BF114" s="10">
        <v>3641599</v>
      </c>
      <c r="BG114" s="10">
        <v>1344877</v>
      </c>
      <c r="BH114" s="10">
        <v>2659475</v>
      </c>
      <c r="BI114" s="10"/>
      <c r="BJ114" s="10">
        <v>2200602</v>
      </c>
      <c r="BK114" s="10">
        <v>862542</v>
      </c>
      <c r="BL114" s="10">
        <v>1834460</v>
      </c>
      <c r="BM114" s="10"/>
      <c r="BN114" s="10">
        <v>2016386</v>
      </c>
      <c r="BO114" s="10">
        <v>930320</v>
      </c>
      <c r="BP114" s="10">
        <v>1642933</v>
      </c>
    </row>
    <row r="115" spans="1:68" ht="12">
      <c r="A115" s="1" t="s">
        <v>19</v>
      </c>
      <c r="B115" s="6">
        <v>48820154.21403007</v>
      </c>
      <c r="C115" s="6">
        <v>11725120.980028613</v>
      </c>
      <c r="D115" s="6">
        <v>25866227.333997842</v>
      </c>
      <c r="E115" s="6"/>
      <c r="F115" s="6">
        <v>57386624.79922738</v>
      </c>
      <c r="G115" s="6">
        <v>13272942.306599803</v>
      </c>
      <c r="H115" s="6">
        <v>29526873.834744122</v>
      </c>
      <c r="I115" s="6"/>
      <c r="J115" s="6">
        <v>107930144.03982915</v>
      </c>
      <c r="K115" s="6">
        <v>24186709.49815883</v>
      </c>
      <c r="L115" s="6">
        <v>35493706.97268459</v>
      </c>
      <c r="M115" s="6"/>
      <c r="N115" s="6">
        <v>211131824.0741219</v>
      </c>
      <c r="O115" s="6">
        <v>42758811.012926914</v>
      </c>
      <c r="P115" s="6">
        <v>58520540.00733369</v>
      </c>
      <c r="Q115" s="6"/>
      <c r="R115" s="10">
        <v>274478146</v>
      </c>
      <c r="S115" s="10">
        <v>58103557</v>
      </c>
      <c r="T115" s="6">
        <v>104325548</v>
      </c>
      <c r="U115" s="6"/>
      <c r="V115" s="10">
        <v>328164129</v>
      </c>
      <c r="W115" s="10">
        <v>73108391</v>
      </c>
      <c r="X115" s="10">
        <v>137909649</v>
      </c>
      <c r="Y115" s="10"/>
      <c r="Z115" s="10">
        <v>272944287</v>
      </c>
      <c r="AA115" s="10">
        <v>76997839</v>
      </c>
      <c r="AB115" s="10">
        <v>176857321</v>
      </c>
      <c r="AC115" s="10"/>
      <c r="AD115" s="10">
        <v>315234796</v>
      </c>
      <c r="AE115" s="10">
        <v>76373139</v>
      </c>
      <c r="AF115" s="10">
        <v>154652902</v>
      </c>
      <c r="AG115" s="10"/>
      <c r="AH115" s="10">
        <v>228813146</v>
      </c>
      <c r="AI115" s="10">
        <v>61049249</v>
      </c>
      <c r="AJ115" s="10">
        <v>178961767</v>
      </c>
      <c r="AK115" s="10"/>
      <c r="AL115" s="10">
        <v>332521251</v>
      </c>
      <c r="AM115" s="10">
        <v>101387103</v>
      </c>
      <c r="AN115" s="10">
        <v>204440335</v>
      </c>
      <c r="AO115" s="10"/>
      <c r="AP115" s="10">
        <v>357572211</v>
      </c>
      <c r="AQ115" s="10">
        <v>118256742</v>
      </c>
      <c r="AR115" s="10">
        <v>224798005</v>
      </c>
      <c r="AS115" s="10"/>
      <c r="AT115" s="10">
        <v>376606159</v>
      </c>
      <c r="AU115" s="10">
        <v>135825706</v>
      </c>
      <c r="AV115" s="10">
        <v>174838270</v>
      </c>
      <c r="AW115" s="10"/>
      <c r="AX115" s="10">
        <v>425903233</v>
      </c>
      <c r="AY115" s="10">
        <v>135567133</v>
      </c>
      <c r="AZ115" s="10">
        <v>175502833</v>
      </c>
      <c r="BA115" s="10"/>
      <c r="BB115" s="10">
        <v>318463467</v>
      </c>
      <c r="BC115" s="10">
        <v>110585138</v>
      </c>
      <c r="BD115" s="10">
        <v>222830430</v>
      </c>
      <c r="BE115" s="10"/>
      <c r="BF115" s="10">
        <v>271714349</v>
      </c>
      <c r="BG115" s="10">
        <v>109105163</v>
      </c>
      <c r="BH115" s="10">
        <v>202321711</v>
      </c>
      <c r="BI115" s="10"/>
      <c r="BJ115" s="10">
        <v>261748900</v>
      </c>
      <c r="BK115" s="10">
        <v>110735396</v>
      </c>
      <c r="BL115" s="10">
        <v>176143818</v>
      </c>
      <c r="BM115" s="10"/>
      <c r="BN115" s="10">
        <v>196645747</v>
      </c>
      <c r="BO115" s="10">
        <v>97388456</v>
      </c>
      <c r="BP115" s="10">
        <v>147632986</v>
      </c>
    </row>
    <row r="116" spans="1:68" ht="12">
      <c r="A116" s="1" t="s">
        <v>20</v>
      </c>
      <c r="B116" s="6">
        <v>2026576.872027145</v>
      </c>
      <c r="C116" s="6">
        <v>1525097.2230112536</v>
      </c>
      <c r="D116" s="6">
        <v>274755.07031560683</v>
      </c>
      <c r="E116" s="6"/>
      <c r="F116" s="6">
        <v>1398565.2827343293</v>
      </c>
      <c r="G116" s="6">
        <v>1107283.591647859</v>
      </c>
      <c r="H116" s="6">
        <v>340345.0964999716</v>
      </c>
      <c r="I116" s="6"/>
      <c r="J116" s="6">
        <v>15069747.504222035</v>
      </c>
      <c r="K116" s="6">
        <v>13319216.84475822</v>
      </c>
      <c r="L116" s="6">
        <v>557153.702737738</v>
      </c>
      <c r="M116" s="6"/>
      <c r="N116" s="6">
        <v>18307914.185521647</v>
      </c>
      <c r="O116" s="6">
        <v>15587298.259023793</v>
      </c>
      <c r="P116" s="6">
        <v>489403.3373444819</v>
      </c>
      <c r="Q116" s="6"/>
      <c r="R116" s="10">
        <v>5045219</v>
      </c>
      <c r="S116" s="10">
        <v>3970400</v>
      </c>
      <c r="T116" s="6">
        <v>1143639</v>
      </c>
      <c r="U116" s="6"/>
      <c r="V116" s="10">
        <v>6852816</v>
      </c>
      <c r="W116" s="10">
        <v>4305965</v>
      </c>
      <c r="X116" s="10">
        <v>2880889</v>
      </c>
      <c r="Y116" s="10"/>
      <c r="Z116" s="10">
        <v>8648109</v>
      </c>
      <c r="AA116" s="10">
        <v>5901692</v>
      </c>
      <c r="AB116" s="10">
        <v>2040082</v>
      </c>
      <c r="AC116" s="10"/>
      <c r="AD116" s="10">
        <v>8085991</v>
      </c>
      <c r="AE116" s="10">
        <v>6055851</v>
      </c>
      <c r="AF116" s="10">
        <v>1431207</v>
      </c>
      <c r="AG116" s="10"/>
      <c r="AH116" s="10">
        <v>7947274</v>
      </c>
      <c r="AI116" s="10">
        <v>6106986</v>
      </c>
      <c r="AJ116" s="10">
        <v>2014786</v>
      </c>
      <c r="AK116" s="10"/>
      <c r="AL116" s="10">
        <v>8160370</v>
      </c>
      <c r="AM116" s="10">
        <v>6155095</v>
      </c>
      <c r="AN116" s="10">
        <v>1544415</v>
      </c>
      <c r="AO116" s="10"/>
      <c r="AP116" s="10">
        <v>8142950</v>
      </c>
      <c r="AQ116" s="10">
        <v>6029413</v>
      </c>
      <c r="AR116" s="10">
        <v>1675763</v>
      </c>
      <c r="AS116" s="10"/>
      <c r="AT116" s="10">
        <v>7675392</v>
      </c>
      <c r="AU116" s="10">
        <v>6523187</v>
      </c>
      <c r="AV116" s="10">
        <v>1405401</v>
      </c>
      <c r="AW116" s="10"/>
      <c r="AX116" s="10">
        <v>8147411</v>
      </c>
      <c r="AY116" s="10">
        <v>6455454</v>
      </c>
      <c r="AZ116" s="10">
        <v>1577564</v>
      </c>
      <c r="BA116" s="10"/>
      <c r="BB116" s="10">
        <v>6797608</v>
      </c>
      <c r="BC116" s="10">
        <v>5507871</v>
      </c>
      <c r="BD116" s="10">
        <v>938307</v>
      </c>
      <c r="BE116" s="10"/>
      <c r="BF116" s="10">
        <v>5564068</v>
      </c>
      <c r="BG116" s="10">
        <v>4271214</v>
      </c>
      <c r="BH116" s="10">
        <v>1305647</v>
      </c>
      <c r="BI116" s="10"/>
      <c r="BJ116" s="10">
        <v>4212725</v>
      </c>
      <c r="BK116" s="10">
        <v>2479499</v>
      </c>
      <c r="BL116" s="10">
        <v>1047190</v>
      </c>
      <c r="BM116" s="10"/>
      <c r="BN116" s="10">
        <v>2805233</v>
      </c>
      <c r="BO116" s="10">
        <v>1942477</v>
      </c>
      <c r="BP116" s="10">
        <v>952624</v>
      </c>
    </row>
    <row r="117" spans="1:68" ht="12">
      <c r="A117" s="1" t="s">
        <v>21</v>
      </c>
      <c r="B117" s="6">
        <v>125646733.15188481</v>
      </c>
      <c r="C117" s="6">
        <v>34721913.782685265</v>
      </c>
      <c r="D117" s="6">
        <v>72645343.88282625</v>
      </c>
      <c r="E117" s="6"/>
      <c r="F117" s="6">
        <v>110048185.42868505</v>
      </c>
      <c r="G117" s="6">
        <v>26512831.37165788</v>
      </c>
      <c r="H117" s="6">
        <v>68951644.14053825</v>
      </c>
      <c r="I117" s="6"/>
      <c r="J117" s="6">
        <v>157032490.30352172</v>
      </c>
      <c r="K117" s="6">
        <v>44838994.56170885</v>
      </c>
      <c r="L117" s="6">
        <v>75700651.25214975</v>
      </c>
      <c r="M117" s="6"/>
      <c r="N117" s="6">
        <v>222897425.46235803</v>
      </c>
      <c r="O117" s="6">
        <v>66667296.91623586</v>
      </c>
      <c r="P117" s="6">
        <v>90661312.21368921</v>
      </c>
      <c r="Q117" s="6"/>
      <c r="R117" s="10">
        <v>349837811</v>
      </c>
      <c r="S117" s="10">
        <v>102001636</v>
      </c>
      <c r="T117" s="6">
        <v>112258362</v>
      </c>
      <c r="U117" s="6"/>
      <c r="V117" s="10">
        <v>424940386</v>
      </c>
      <c r="W117" s="10">
        <v>99186501</v>
      </c>
      <c r="X117" s="10">
        <v>130823859</v>
      </c>
      <c r="Y117" s="10"/>
      <c r="Z117" s="10">
        <v>298823464</v>
      </c>
      <c r="AA117" s="10">
        <v>96585241</v>
      </c>
      <c r="AB117" s="10">
        <v>155147967</v>
      </c>
      <c r="AC117" s="10"/>
      <c r="AD117" s="10">
        <v>373242722</v>
      </c>
      <c r="AE117" s="10">
        <v>83912330</v>
      </c>
      <c r="AF117" s="10">
        <v>157208476</v>
      </c>
      <c r="AG117" s="10"/>
      <c r="AH117" s="10">
        <v>227183788</v>
      </c>
      <c r="AI117" s="10">
        <v>84414686</v>
      </c>
      <c r="AJ117" s="10">
        <v>163231217</v>
      </c>
      <c r="AK117" s="10"/>
      <c r="AL117" s="10">
        <v>259362494</v>
      </c>
      <c r="AM117" s="10">
        <v>47824937</v>
      </c>
      <c r="AN117" s="10">
        <v>169039939</v>
      </c>
      <c r="AO117" s="10"/>
      <c r="AP117" s="10">
        <v>274966093</v>
      </c>
      <c r="AQ117" s="10">
        <v>78407636</v>
      </c>
      <c r="AR117" s="10">
        <v>198145647</v>
      </c>
      <c r="AS117" s="10"/>
      <c r="AT117" s="10">
        <v>238783777</v>
      </c>
      <c r="AU117" s="10">
        <v>53826903</v>
      </c>
      <c r="AV117" s="10">
        <v>163438661</v>
      </c>
      <c r="AW117" s="10"/>
      <c r="AX117" s="10">
        <v>261868666</v>
      </c>
      <c r="AY117" s="10">
        <v>56434155</v>
      </c>
      <c r="AZ117" s="10">
        <v>143412212</v>
      </c>
      <c r="BA117" s="10"/>
      <c r="BB117" s="10">
        <v>236113269</v>
      </c>
      <c r="BC117" s="10">
        <v>46916315</v>
      </c>
      <c r="BD117" s="10">
        <v>171376432</v>
      </c>
      <c r="BE117" s="10"/>
      <c r="BF117" s="10">
        <v>188424533</v>
      </c>
      <c r="BG117" s="10">
        <v>40062760</v>
      </c>
      <c r="BH117" s="10">
        <v>176004638</v>
      </c>
      <c r="BI117" s="10"/>
      <c r="BJ117" s="10">
        <v>148640340</v>
      </c>
      <c r="BK117" s="10">
        <v>35203888</v>
      </c>
      <c r="BL117" s="10">
        <v>156641552</v>
      </c>
      <c r="BM117" s="10"/>
      <c r="BN117" s="10">
        <v>113787040</v>
      </c>
      <c r="BO117" s="10">
        <v>37372283</v>
      </c>
      <c r="BP117" s="10">
        <v>143432330</v>
      </c>
    </row>
    <row r="118" spans="1:68" ht="12">
      <c r="A118" s="1" t="s">
        <v>22</v>
      </c>
      <c r="B118" s="6">
        <v>4905824.084451032</v>
      </c>
      <c r="C118" s="6">
        <v>4861925.2480284255</v>
      </c>
      <c r="D118" s="6">
        <v>12911.422477237162</v>
      </c>
      <c r="E118" s="6"/>
      <c r="F118" s="6">
        <v>4340820.236847134</v>
      </c>
      <c r="G118" s="6">
        <v>4307766.995305407</v>
      </c>
      <c r="H118" s="6">
        <v>16010.16387177408</v>
      </c>
      <c r="I118" s="6"/>
      <c r="J118" s="6">
        <v>3892535.6484374595</v>
      </c>
      <c r="K118" s="6">
        <v>3835312.2240183447</v>
      </c>
      <c r="L118" s="6">
        <v>44776.81315105848</v>
      </c>
      <c r="M118" s="6"/>
      <c r="N118" s="6">
        <v>3861747.586855139</v>
      </c>
      <c r="O118" s="6">
        <v>3680735.124750164</v>
      </c>
      <c r="P118" s="6">
        <v>24354.557990362915</v>
      </c>
      <c r="Q118" s="6"/>
      <c r="R118" s="10">
        <v>3790901</v>
      </c>
      <c r="S118" s="10">
        <v>3735776</v>
      </c>
      <c r="T118" s="6">
        <v>12837</v>
      </c>
      <c r="U118" s="6"/>
      <c r="V118" s="10">
        <v>6687085</v>
      </c>
      <c r="W118" s="10">
        <v>6650188</v>
      </c>
      <c r="X118" s="10">
        <v>29301</v>
      </c>
      <c r="Y118" s="10"/>
      <c r="Z118" s="10">
        <v>3984074</v>
      </c>
      <c r="AA118" s="10">
        <v>3783636</v>
      </c>
      <c r="AB118" s="10">
        <v>8732</v>
      </c>
      <c r="AC118" s="10"/>
      <c r="AD118" s="10">
        <v>4493082</v>
      </c>
      <c r="AE118" s="10">
        <v>4477611</v>
      </c>
      <c r="AF118" s="10">
        <v>4522</v>
      </c>
      <c r="AG118" s="10"/>
      <c r="AH118" s="10">
        <v>3794719</v>
      </c>
      <c r="AI118" s="10">
        <v>3682934</v>
      </c>
      <c r="AJ118" s="10">
        <v>14132</v>
      </c>
      <c r="AK118" s="10"/>
      <c r="AL118" s="10">
        <v>5059852</v>
      </c>
      <c r="AM118" s="10">
        <v>5006085</v>
      </c>
      <c r="AN118" s="10">
        <v>92639</v>
      </c>
      <c r="AO118" s="10"/>
      <c r="AP118" s="10">
        <v>5428365</v>
      </c>
      <c r="AQ118" s="10">
        <v>5428365</v>
      </c>
      <c r="AR118" s="10">
        <v>53767</v>
      </c>
      <c r="AS118" s="10"/>
      <c r="AT118" s="10">
        <v>3632255</v>
      </c>
      <c r="AU118" s="10">
        <v>3559873</v>
      </c>
      <c r="AV118" s="10">
        <v>0</v>
      </c>
      <c r="AW118" s="10"/>
      <c r="AX118" s="10">
        <v>3029830</v>
      </c>
      <c r="AY118" s="10">
        <v>2949455</v>
      </c>
      <c r="AZ118" s="10">
        <v>58319</v>
      </c>
      <c r="BA118" s="10"/>
      <c r="BB118" s="10">
        <v>2973251</v>
      </c>
      <c r="BC118" s="10">
        <v>2914423</v>
      </c>
      <c r="BD118" s="10">
        <v>79626</v>
      </c>
      <c r="BE118" s="10"/>
      <c r="BF118" s="10">
        <v>3343378</v>
      </c>
      <c r="BG118" s="10">
        <v>3338230</v>
      </c>
      <c r="BH118" s="10">
        <v>47320</v>
      </c>
      <c r="BI118" s="10"/>
      <c r="BJ118" s="10">
        <v>2651655</v>
      </c>
      <c r="BK118" s="10">
        <v>2644480</v>
      </c>
      <c r="BL118" s="10">
        <v>5146</v>
      </c>
      <c r="BM118" s="10"/>
      <c r="BN118" s="10">
        <v>2660651</v>
      </c>
      <c r="BO118" s="10">
        <v>2649776</v>
      </c>
      <c r="BP118" s="10">
        <v>0</v>
      </c>
    </row>
    <row r="119" spans="1:68" ht="12">
      <c r="A119" s="1" t="s">
        <v>23</v>
      </c>
      <c r="B119" s="6">
        <v>2221797.579882971</v>
      </c>
      <c r="C119" s="6">
        <v>1758535.7413997015</v>
      </c>
      <c r="D119" s="6">
        <v>1549.3706972684595</v>
      </c>
      <c r="E119" s="6"/>
      <c r="F119" s="6">
        <v>2782153.3153950637</v>
      </c>
      <c r="G119" s="6">
        <v>1967184.3286318542</v>
      </c>
      <c r="H119" s="6">
        <v>215362.52692031587</v>
      </c>
      <c r="I119" s="6"/>
      <c r="J119" s="6">
        <v>4219711.094010649</v>
      </c>
      <c r="K119" s="6">
        <v>2868143.3890934633</v>
      </c>
      <c r="L119" s="6">
        <v>298098.9221544516</v>
      </c>
      <c r="M119" s="6"/>
      <c r="N119" s="6">
        <v>9684372.530690452</v>
      </c>
      <c r="O119" s="6">
        <v>7525449.963073332</v>
      </c>
      <c r="P119" s="6">
        <v>537749.900582047</v>
      </c>
      <c r="Q119" s="6"/>
      <c r="R119" s="10">
        <v>13465378</v>
      </c>
      <c r="S119" s="10">
        <v>11222756</v>
      </c>
      <c r="T119" s="6">
        <v>1030331</v>
      </c>
      <c r="U119" s="6"/>
      <c r="V119" s="10">
        <v>14368924</v>
      </c>
      <c r="W119" s="10">
        <v>11629983</v>
      </c>
      <c r="X119" s="10">
        <v>1852082</v>
      </c>
      <c r="Y119" s="10"/>
      <c r="Z119" s="10">
        <v>15249073</v>
      </c>
      <c r="AA119" s="10">
        <v>12433214</v>
      </c>
      <c r="AB119" s="10">
        <v>2367858</v>
      </c>
      <c r="AC119" s="10"/>
      <c r="AD119" s="10">
        <v>16182839</v>
      </c>
      <c r="AE119" s="10">
        <v>13039355</v>
      </c>
      <c r="AF119" s="10">
        <v>1905604</v>
      </c>
      <c r="AG119" s="10"/>
      <c r="AH119" s="10">
        <v>17386654</v>
      </c>
      <c r="AI119" s="10">
        <v>14241862</v>
      </c>
      <c r="AJ119" s="10">
        <v>2641011</v>
      </c>
      <c r="AK119" s="10"/>
      <c r="AL119" s="10">
        <v>17488300</v>
      </c>
      <c r="AM119" s="10">
        <v>14436147</v>
      </c>
      <c r="AN119" s="10">
        <v>2141048</v>
      </c>
      <c r="AO119" s="10"/>
      <c r="AP119" s="10">
        <v>18151376</v>
      </c>
      <c r="AQ119" s="10">
        <v>15638741</v>
      </c>
      <c r="AR119" s="10">
        <v>2766194</v>
      </c>
      <c r="AS119" s="10"/>
      <c r="AT119" s="10">
        <v>19882819</v>
      </c>
      <c r="AU119" s="10">
        <v>17160087</v>
      </c>
      <c r="AV119" s="10">
        <v>2419559</v>
      </c>
      <c r="AW119" s="10"/>
      <c r="AX119" s="10">
        <v>20013884</v>
      </c>
      <c r="AY119" s="10">
        <v>17138606</v>
      </c>
      <c r="AZ119" s="10">
        <v>2449082</v>
      </c>
      <c r="BA119" s="10"/>
      <c r="BB119" s="10">
        <v>19519441</v>
      </c>
      <c r="BC119" s="10">
        <v>16807979</v>
      </c>
      <c r="BD119" s="10">
        <v>2268851</v>
      </c>
      <c r="BE119" s="10"/>
      <c r="BF119" s="10">
        <v>18226774</v>
      </c>
      <c r="BG119" s="10">
        <v>15566340</v>
      </c>
      <c r="BH119" s="10">
        <v>2148530</v>
      </c>
      <c r="BI119" s="10"/>
      <c r="BJ119" s="10">
        <v>16876167</v>
      </c>
      <c r="BK119" s="10">
        <v>14440136</v>
      </c>
      <c r="BL119" s="10">
        <v>1899325</v>
      </c>
      <c r="BM119" s="10"/>
      <c r="BN119" s="10">
        <v>16672861</v>
      </c>
      <c r="BO119" s="10">
        <v>14959245</v>
      </c>
      <c r="BP119" s="10">
        <v>2031944</v>
      </c>
    </row>
    <row r="120" spans="1:68" ht="12">
      <c r="A120" s="1" t="s">
        <v>24</v>
      </c>
      <c r="B120" s="6">
        <v>1471902.1624050364</v>
      </c>
      <c r="C120" s="6">
        <v>731819.4260098024</v>
      </c>
      <c r="D120" s="6">
        <v>307808.31185733393</v>
      </c>
      <c r="E120" s="6"/>
      <c r="F120" s="6">
        <v>255129.70815020634</v>
      </c>
      <c r="G120" s="6">
        <v>76435.621065244</v>
      </c>
      <c r="H120" s="6">
        <v>287666.49279284396</v>
      </c>
      <c r="I120" s="6"/>
      <c r="J120" s="6">
        <v>1104701.3071524117</v>
      </c>
      <c r="K120" s="6">
        <v>185408.02677312566</v>
      </c>
      <c r="L120" s="6">
        <v>262050.23059800544</v>
      </c>
      <c r="M120" s="6"/>
      <c r="N120" s="6">
        <v>1380638.0308531353</v>
      </c>
      <c r="O120" s="6">
        <v>165489.83354594142</v>
      </c>
      <c r="P120" s="6">
        <v>256007.16842175936</v>
      </c>
      <c r="Q120" s="6"/>
      <c r="R120" s="10">
        <v>2686496</v>
      </c>
      <c r="S120" s="10">
        <v>393427</v>
      </c>
      <c r="T120" s="6">
        <v>633406</v>
      </c>
      <c r="U120" s="6"/>
      <c r="V120" s="10">
        <v>4883233</v>
      </c>
      <c r="W120" s="10">
        <v>564164</v>
      </c>
      <c r="X120" s="10">
        <v>1010592</v>
      </c>
      <c r="Y120" s="10"/>
      <c r="Z120" s="10">
        <v>5865846</v>
      </c>
      <c r="AA120" s="10">
        <v>95598</v>
      </c>
      <c r="AB120" s="10">
        <v>2030344</v>
      </c>
      <c r="AC120" s="10"/>
      <c r="AD120" s="10">
        <v>2832998</v>
      </c>
      <c r="AE120" s="10">
        <v>349491</v>
      </c>
      <c r="AF120" s="10">
        <v>2020554</v>
      </c>
      <c r="AG120" s="10"/>
      <c r="AH120" s="10">
        <v>2046434</v>
      </c>
      <c r="AI120" s="10">
        <v>136282</v>
      </c>
      <c r="AJ120" s="10">
        <v>2464784</v>
      </c>
      <c r="AK120" s="10"/>
      <c r="AL120" s="10">
        <v>4627291</v>
      </c>
      <c r="AM120" s="10">
        <v>2621038</v>
      </c>
      <c r="AN120" s="10">
        <v>1671738</v>
      </c>
      <c r="AO120" s="10"/>
      <c r="AP120" s="10">
        <v>8000189</v>
      </c>
      <c r="AQ120" s="10">
        <v>5545316</v>
      </c>
      <c r="AR120" s="10">
        <v>1717618</v>
      </c>
      <c r="AS120" s="10"/>
      <c r="AT120" s="10">
        <v>11578521</v>
      </c>
      <c r="AU120" s="10">
        <v>5724145</v>
      </c>
      <c r="AV120" s="10">
        <v>1659730</v>
      </c>
      <c r="AW120" s="10"/>
      <c r="AX120" s="10">
        <v>7370206</v>
      </c>
      <c r="AY120" s="10">
        <v>6179766</v>
      </c>
      <c r="AZ120" s="10">
        <v>4566523</v>
      </c>
      <c r="BA120" s="10"/>
      <c r="BB120" s="10">
        <v>5133088</v>
      </c>
      <c r="BC120" s="10">
        <v>2206358</v>
      </c>
      <c r="BD120" s="10">
        <v>1411681</v>
      </c>
      <c r="BE120" s="10"/>
      <c r="BF120" s="10">
        <v>1610720</v>
      </c>
      <c r="BG120" s="10">
        <v>1181771</v>
      </c>
      <c r="BH120" s="10">
        <v>898577</v>
      </c>
      <c r="BI120" s="10"/>
      <c r="BJ120" s="10">
        <v>3193893</v>
      </c>
      <c r="BK120" s="10">
        <v>1797766</v>
      </c>
      <c r="BL120" s="10">
        <v>843282</v>
      </c>
      <c r="BM120" s="10"/>
      <c r="BN120" s="10">
        <v>13725652</v>
      </c>
      <c r="BO120" s="10">
        <v>535616</v>
      </c>
      <c r="BP120" s="10">
        <v>2576966</v>
      </c>
    </row>
    <row r="121" spans="1:68" ht="12">
      <c r="A121" s="1" t="s">
        <v>25</v>
      </c>
      <c r="B121" s="6">
        <v>0</v>
      </c>
      <c r="C121" s="6">
        <v>0</v>
      </c>
      <c r="D121" s="6">
        <v>0</v>
      </c>
      <c r="E121" s="6"/>
      <c r="F121" s="6">
        <v>0</v>
      </c>
      <c r="G121" s="6">
        <v>0</v>
      </c>
      <c r="H121" s="6">
        <v>0</v>
      </c>
      <c r="I121" s="6"/>
      <c r="J121" s="6">
        <v>0</v>
      </c>
      <c r="K121" s="6">
        <v>0</v>
      </c>
      <c r="L121" s="6">
        <v>0</v>
      </c>
      <c r="M121" s="6"/>
      <c r="N121" s="6">
        <v>0</v>
      </c>
      <c r="O121" s="6">
        <v>0</v>
      </c>
      <c r="P121" s="6">
        <v>0</v>
      </c>
      <c r="Q121" s="6"/>
      <c r="R121" s="10">
        <v>0</v>
      </c>
      <c r="S121" s="10">
        <v>0</v>
      </c>
      <c r="T121" s="6">
        <v>0</v>
      </c>
      <c r="U121" s="6"/>
      <c r="V121" s="10">
        <v>0</v>
      </c>
      <c r="W121" s="10">
        <v>0</v>
      </c>
      <c r="X121" s="10">
        <v>0</v>
      </c>
      <c r="Y121" s="10"/>
      <c r="Z121" s="10">
        <v>0</v>
      </c>
      <c r="AA121" s="10">
        <v>0</v>
      </c>
      <c r="AB121" s="10">
        <v>0</v>
      </c>
      <c r="AC121" s="10"/>
      <c r="AD121" s="10">
        <v>0</v>
      </c>
      <c r="AE121" s="10">
        <v>0</v>
      </c>
      <c r="AF121" s="10">
        <v>0</v>
      </c>
      <c r="AG121" s="10"/>
      <c r="AH121" s="10">
        <v>0</v>
      </c>
      <c r="AI121" s="10">
        <v>0</v>
      </c>
      <c r="AJ121" s="10">
        <v>0</v>
      </c>
      <c r="AK121" s="10"/>
      <c r="AL121" s="10">
        <v>0</v>
      </c>
      <c r="AM121" s="10">
        <v>0</v>
      </c>
      <c r="AN121" s="10">
        <v>0</v>
      </c>
      <c r="AO121" s="10"/>
      <c r="AP121" s="10">
        <v>0</v>
      </c>
      <c r="AQ121" s="10">
        <v>0</v>
      </c>
      <c r="AR121" s="10">
        <v>0</v>
      </c>
      <c r="AS121" s="10"/>
      <c r="AT121" s="10">
        <v>0</v>
      </c>
      <c r="AU121" s="10">
        <v>0</v>
      </c>
      <c r="AV121" s="10">
        <v>0</v>
      </c>
      <c r="AW121" s="10"/>
      <c r="AX121" s="10">
        <v>0</v>
      </c>
      <c r="AY121" s="10">
        <v>0</v>
      </c>
      <c r="AZ121" s="10">
        <v>0</v>
      </c>
      <c r="BA121" s="10"/>
      <c r="BB121" s="10">
        <v>0</v>
      </c>
      <c r="BC121" s="10">
        <v>0</v>
      </c>
      <c r="BD121" s="10">
        <v>0</v>
      </c>
      <c r="BE121" s="10"/>
      <c r="BF121" s="10">
        <v>0</v>
      </c>
      <c r="BG121" s="10">
        <v>0</v>
      </c>
      <c r="BH121" s="10">
        <v>0</v>
      </c>
      <c r="BI121" s="10"/>
      <c r="BJ121" s="10">
        <v>0</v>
      </c>
      <c r="BK121" s="10">
        <v>0</v>
      </c>
      <c r="BL121" s="10">
        <v>0</v>
      </c>
      <c r="BM121" s="10"/>
      <c r="BN121" s="10">
        <v>0</v>
      </c>
      <c r="BO121" s="10">
        <v>0</v>
      </c>
      <c r="BP121" s="10">
        <v>0</v>
      </c>
    </row>
    <row r="122" spans="1:68" ht="12">
      <c r="A122" s="1" t="s">
        <v>26</v>
      </c>
      <c r="B122" s="6">
        <v>230033518.05275092</v>
      </c>
      <c r="C122" s="6">
        <v>94493536.54190789</v>
      </c>
      <c r="D122" s="6">
        <v>103484018.24125768</v>
      </c>
      <c r="E122" s="6"/>
      <c r="F122" s="6">
        <v>225641052.12599483</v>
      </c>
      <c r="G122" s="6">
        <v>89959561.42480129</v>
      </c>
      <c r="H122" s="6">
        <v>104059351.22684337</v>
      </c>
      <c r="I122" s="6"/>
      <c r="J122" s="6">
        <v>367392460.7621871</v>
      </c>
      <c r="K122" s="6">
        <v>149572631.91600347</v>
      </c>
      <c r="L122" s="6">
        <v>116568040.61417055</v>
      </c>
      <c r="M122" s="6"/>
      <c r="N122" s="6">
        <v>681273817.1845869</v>
      </c>
      <c r="O122" s="6">
        <v>310025459.2592975</v>
      </c>
      <c r="P122" s="6">
        <v>158359567.10582718</v>
      </c>
      <c r="Q122" s="6"/>
      <c r="R122" s="6">
        <f>SUM(R113:R121)</f>
        <v>917798061</v>
      </c>
      <c r="S122" s="6">
        <f>SUM(S113:S121)</f>
        <v>418050323</v>
      </c>
      <c r="T122" s="6">
        <v>236240617</v>
      </c>
      <c r="U122" s="6"/>
      <c r="V122" s="6">
        <f aca="true" t="shared" si="24" ref="V122:AF122">SUM(V113:V121)</f>
        <v>1064471913</v>
      </c>
      <c r="W122" s="6">
        <f t="shared" si="24"/>
        <v>435717721</v>
      </c>
      <c r="X122" s="6">
        <f t="shared" si="24"/>
        <v>294582226</v>
      </c>
      <c r="Y122" s="6"/>
      <c r="Z122" s="6">
        <f t="shared" si="24"/>
        <v>892391741</v>
      </c>
      <c r="AA122" s="6">
        <f t="shared" si="24"/>
        <v>453312325</v>
      </c>
      <c r="AB122" s="6">
        <f t="shared" si="24"/>
        <v>366501272</v>
      </c>
      <c r="AC122" s="6"/>
      <c r="AD122" s="6">
        <f t="shared" si="24"/>
        <v>1011458022</v>
      </c>
      <c r="AE122" s="6">
        <f t="shared" si="24"/>
        <v>448137934</v>
      </c>
      <c r="AF122" s="6">
        <f t="shared" si="24"/>
        <v>335432741</v>
      </c>
      <c r="AG122" s="6"/>
      <c r="AH122" s="6">
        <f aca="true" t="shared" si="25" ref="AH122:AV122">SUM(AH113:AH121)</f>
        <v>802225218</v>
      </c>
      <c r="AI122" s="6">
        <f t="shared" si="25"/>
        <v>457485273</v>
      </c>
      <c r="AJ122" s="6">
        <f t="shared" si="25"/>
        <v>373707708</v>
      </c>
      <c r="AK122" s="6"/>
      <c r="AL122" s="6">
        <f t="shared" si="25"/>
        <v>949401287</v>
      </c>
      <c r="AM122" s="6">
        <f t="shared" si="25"/>
        <v>468136189</v>
      </c>
      <c r="AN122" s="6">
        <f t="shared" si="25"/>
        <v>403108888</v>
      </c>
      <c r="AO122" s="6"/>
      <c r="AP122" s="6">
        <f t="shared" si="25"/>
        <v>1014906570</v>
      </c>
      <c r="AQ122" s="6">
        <f t="shared" si="25"/>
        <v>547678453</v>
      </c>
      <c r="AR122" s="6">
        <f t="shared" si="25"/>
        <v>456155024</v>
      </c>
      <c r="AS122" s="6"/>
      <c r="AT122" s="6">
        <f t="shared" si="25"/>
        <v>1016900853</v>
      </c>
      <c r="AU122" s="6">
        <f t="shared" si="25"/>
        <v>553118215</v>
      </c>
      <c r="AV122" s="6">
        <f t="shared" si="25"/>
        <v>370309217</v>
      </c>
      <c r="AW122" s="6"/>
      <c r="AX122" s="6">
        <f>SUM(AX113:AX121)</f>
        <v>1083149712</v>
      </c>
      <c r="AY122" s="6">
        <f>SUM(AY113:AY121)</f>
        <v>556469217</v>
      </c>
      <c r="AZ122" s="6">
        <f>SUM(AZ113:AZ121)</f>
        <v>347574670</v>
      </c>
      <c r="BA122" s="6"/>
      <c r="BB122" s="6">
        <f>SUM(BB113:BB121)</f>
        <v>947682491</v>
      </c>
      <c r="BC122" s="6">
        <f>SUM(BC113:BC121)</f>
        <v>515888350</v>
      </c>
      <c r="BD122" s="6">
        <f>SUM(BD113:BD121)</f>
        <v>420654471</v>
      </c>
      <c r="BE122" s="6"/>
      <c r="BF122" s="6">
        <f>SUM(BF113:BF121)</f>
        <v>831717955</v>
      </c>
      <c r="BG122" s="6">
        <f>SUM(BG113:BG121)</f>
        <v>489188721</v>
      </c>
      <c r="BH122" s="6">
        <f>SUM(BH113:BH121)</f>
        <v>403032562</v>
      </c>
      <c r="BI122" s="6"/>
      <c r="BJ122" s="6">
        <f>SUM(BJ113:BJ121)</f>
        <v>756560280</v>
      </c>
      <c r="BK122" s="6">
        <f>SUM(BK113:BK121)</f>
        <v>467727196</v>
      </c>
      <c r="BL122" s="6">
        <f>SUM(BL113:BL121)</f>
        <v>355782980</v>
      </c>
      <c r="BM122" s="6"/>
      <c r="BN122" s="6">
        <f>SUM(BN113:BN121)</f>
        <v>664296314</v>
      </c>
      <c r="BO122" s="6">
        <f>SUM(BO113:BO121)</f>
        <v>459803471</v>
      </c>
      <c r="BP122" s="6">
        <f>SUM(BP113:BP121)</f>
        <v>313180673</v>
      </c>
    </row>
    <row r="123" spans="2:68" ht="12">
      <c r="B123" s="6">
        <v>0</v>
      </c>
      <c r="C123" s="6">
        <v>0</v>
      </c>
      <c r="D123" s="6">
        <v>0</v>
      </c>
      <c r="E123" s="6"/>
      <c r="F123" s="6">
        <v>0</v>
      </c>
      <c r="G123" s="6">
        <v>0</v>
      </c>
      <c r="H123" s="6">
        <v>0</v>
      </c>
      <c r="I123" s="6"/>
      <c r="J123" s="6">
        <v>0</v>
      </c>
      <c r="K123" s="6">
        <v>0</v>
      </c>
      <c r="L123" s="6">
        <v>0</v>
      </c>
      <c r="M123" s="6"/>
      <c r="N123" s="6">
        <v>0</v>
      </c>
      <c r="O123" s="6">
        <v>0</v>
      </c>
      <c r="P123" s="6">
        <v>0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</row>
    <row r="124" spans="1:68" ht="12">
      <c r="A124" s="11" t="s">
        <v>36</v>
      </c>
      <c r="B124" s="6">
        <v>0</v>
      </c>
      <c r="C124" s="6">
        <v>0</v>
      </c>
      <c r="D124" s="6">
        <v>0</v>
      </c>
      <c r="E124" s="6"/>
      <c r="F124" s="6">
        <v>0</v>
      </c>
      <c r="G124" s="6">
        <v>0</v>
      </c>
      <c r="H124" s="6">
        <v>0</v>
      </c>
      <c r="I124" s="6"/>
      <c r="J124" s="6">
        <v>0</v>
      </c>
      <c r="K124" s="6">
        <v>0</v>
      </c>
      <c r="L124" s="6">
        <v>0</v>
      </c>
      <c r="M124" s="6"/>
      <c r="N124" s="6">
        <v>0</v>
      </c>
      <c r="O124" s="6">
        <v>0</v>
      </c>
      <c r="P124" s="6">
        <v>0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</row>
    <row r="125" spans="1:68" ht="12">
      <c r="A125" s="1" t="s">
        <v>37</v>
      </c>
      <c r="B125" s="6">
        <v>1782123360.8949165</v>
      </c>
      <c r="C125" s="6">
        <v>115081057.9103121</v>
      </c>
      <c r="D125" s="6">
        <v>1012658875.0535824</v>
      </c>
      <c r="E125" s="6"/>
      <c r="F125" s="6">
        <v>1644164811.7256374</v>
      </c>
      <c r="G125" s="6">
        <v>70663182.30412081</v>
      </c>
      <c r="H125" s="6">
        <v>1209034380.5357723</v>
      </c>
      <c r="I125" s="6"/>
      <c r="J125" s="6">
        <v>1967195897.2663937</v>
      </c>
      <c r="K125" s="6">
        <v>122406792.44113682</v>
      </c>
      <c r="L125" s="6">
        <v>1178977053.8199735</v>
      </c>
      <c r="M125" s="6"/>
      <c r="N125" s="6">
        <v>2267485771.095973</v>
      </c>
      <c r="O125" s="6">
        <v>117375774.5562344</v>
      </c>
      <c r="P125" s="6">
        <v>1378831593.734345</v>
      </c>
      <c r="Q125" s="6"/>
      <c r="R125" s="6">
        <f aca="true" t="shared" si="26" ref="R125:AJ135">R137+R149+R161+R173+R185+R197+R209+R221+R233</f>
        <v>3075186754</v>
      </c>
      <c r="S125" s="6">
        <f t="shared" si="26"/>
        <v>235878720</v>
      </c>
      <c r="T125" s="6">
        <f t="shared" si="26"/>
        <v>1483420295</v>
      </c>
      <c r="U125" s="6"/>
      <c r="V125" s="6">
        <f t="shared" si="26"/>
        <v>4195230241</v>
      </c>
      <c r="W125" s="6" t="e">
        <f t="shared" si="26"/>
        <v>#VALUE!</v>
      </c>
      <c r="X125" s="6">
        <f t="shared" si="26"/>
        <v>1869080435</v>
      </c>
      <c r="Y125" s="6"/>
      <c r="Z125" s="6">
        <f t="shared" si="26"/>
        <v>4231786874</v>
      </c>
      <c r="AA125" s="6">
        <f t="shared" si="26"/>
        <v>335172221</v>
      </c>
      <c r="AB125" s="6">
        <f t="shared" si="26"/>
        <v>2080842768</v>
      </c>
      <c r="AC125" s="6"/>
      <c r="AD125" s="6">
        <f t="shared" si="26"/>
        <v>3248027406</v>
      </c>
      <c r="AE125" s="6">
        <f t="shared" si="26"/>
        <v>214876543</v>
      </c>
      <c r="AF125" s="6">
        <f t="shared" si="26"/>
        <v>1968966502</v>
      </c>
      <c r="AG125" s="6"/>
      <c r="AH125" s="6">
        <f t="shared" si="26"/>
        <v>2987227569</v>
      </c>
      <c r="AI125" s="6">
        <f t="shared" si="26"/>
        <v>232992116</v>
      </c>
      <c r="AJ125" s="6">
        <f t="shared" si="26"/>
        <v>2226590904</v>
      </c>
      <c r="AK125" s="6"/>
      <c r="AL125" s="6">
        <f aca="true" t="shared" si="27" ref="AL125:AV135">AL137+AL149+AL161+AL173+AL185+AL197+AL209+AL221+AL233</f>
        <v>2641946199</v>
      </c>
      <c r="AM125" s="6">
        <f t="shared" si="27"/>
        <v>218405833</v>
      </c>
      <c r="AN125" s="6">
        <f t="shared" si="27"/>
        <v>2294966185</v>
      </c>
      <c r="AO125" s="6"/>
      <c r="AP125" s="6">
        <f t="shared" si="27"/>
        <v>3190089074</v>
      </c>
      <c r="AQ125" s="6">
        <f t="shared" si="27"/>
        <v>196403953</v>
      </c>
      <c r="AR125" s="6">
        <f t="shared" si="27"/>
        <v>2126751787</v>
      </c>
      <c r="AS125" s="6"/>
      <c r="AT125" s="6">
        <f t="shared" si="27"/>
        <v>2307723199</v>
      </c>
      <c r="AU125" s="6">
        <f t="shared" si="27"/>
        <v>163824747</v>
      </c>
      <c r="AV125" s="6">
        <f t="shared" si="27"/>
        <v>2162653085</v>
      </c>
      <c r="AW125" s="6"/>
      <c r="AX125" s="6">
        <f aca="true" t="shared" si="28" ref="AX125:AZ135">AX137+AX149+AX161+AX173+AX185+AX197+AX209+AX221+AX233</f>
        <v>2561179547</v>
      </c>
      <c r="AY125" s="6">
        <f t="shared" si="28"/>
        <v>141572245</v>
      </c>
      <c r="AZ125" s="6">
        <f t="shared" si="28"/>
        <v>1856054718</v>
      </c>
      <c r="BA125" s="6"/>
      <c r="BB125" s="6">
        <f aca="true" t="shared" si="29" ref="BB125:BD135">BB137+BB149+BB161+BB173+BB185+BB197+BB209+BB221+BB233</f>
        <v>1619209016</v>
      </c>
      <c r="BC125" s="6">
        <f t="shared" si="29"/>
        <v>109955707</v>
      </c>
      <c r="BD125" s="6">
        <f t="shared" si="29"/>
        <v>1723698939</v>
      </c>
      <c r="BE125" s="6"/>
      <c r="BF125" s="6">
        <f aca="true" t="shared" si="30" ref="BF125:BH135">BF137+BF149+BF161+BF173+BF185+BF197+BF209+BF221+BF233</f>
        <v>1154207229</v>
      </c>
      <c r="BG125" s="6">
        <f t="shared" si="30"/>
        <v>60701421</v>
      </c>
      <c r="BH125" s="6">
        <f t="shared" si="30"/>
        <v>1506370718</v>
      </c>
      <c r="BI125" s="6"/>
      <c r="BJ125" s="6">
        <f aca="true" t="shared" si="31" ref="BJ125:BL135">BJ137+BJ149+BJ161+BJ173+BJ185+BJ197+BJ209+BJ221+BJ233</f>
        <v>1281974131</v>
      </c>
      <c r="BK125" s="6">
        <f t="shared" si="31"/>
        <v>155708830</v>
      </c>
      <c r="BL125" s="6">
        <f t="shared" si="31"/>
        <v>1536957128</v>
      </c>
      <c r="BM125" s="6"/>
      <c r="BN125" s="6">
        <f aca="true" t="shared" si="32" ref="BN125:BP135">BN137+BN149+BN161+BN173+BN185+BN197+BN209+BN221+BN233</f>
        <v>1024780044</v>
      </c>
      <c r="BO125" s="6">
        <f t="shared" si="32"/>
        <v>262322788</v>
      </c>
      <c r="BP125" s="6">
        <f t="shared" si="32"/>
        <v>952092936</v>
      </c>
    </row>
    <row r="126" spans="1:68" ht="12">
      <c r="A126" s="1" t="s">
        <v>38</v>
      </c>
      <c r="B126" s="6">
        <v>35085499.43964426</v>
      </c>
      <c r="C126" s="6">
        <v>4461671.151234074</v>
      </c>
      <c r="D126" s="6">
        <v>7860990.461041074</v>
      </c>
      <c r="E126" s="6"/>
      <c r="F126" s="6">
        <v>37347580.657656215</v>
      </c>
      <c r="G126" s="6">
        <v>4798917.506339508</v>
      </c>
      <c r="H126" s="6">
        <v>10828551.803209264</v>
      </c>
      <c r="I126" s="6"/>
      <c r="J126" s="6">
        <v>33443218.146229606</v>
      </c>
      <c r="K126" s="6">
        <v>2906980.9479049924</v>
      </c>
      <c r="L126" s="6">
        <v>10696132.254282719</v>
      </c>
      <c r="M126" s="6"/>
      <c r="N126" s="6">
        <v>38798293.10994851</v>
      </c>
      <c r="O126" s="6">
        <v>2248694.6551875514</v>
      </c>
      <c r="P126" s="6">
        <v>23301849.43215564</v>
      </c>
      <c r="Q126" s="6"/>
      <c r="R126" s="6">
        <f t="shared" si="26"/>
        <v>33901510</v>
      </c>
      <c r="S126" s="6">
        <f t="shared" si="26"/>
        <v>4177818</v>
      </c>
      <c r="T126" s="6">
        <f t="shared" si="26"/>
        <v>21707978</v>
      </c>
      <c r="U126" s="6"/>
      <c r="V126" s="6" t="e">
        <f t="shared" si="26"/>
        <v>#VALUE!</v>
      </c>
      <c r="W126" s="6" t="e">
        <f t="shared" si="26"/>
        <v>#VALUE!</v>
      </c>
      <c r="X126" s="6" t="e">
        <f t="shared" si="26"/>
        <v>#VALUE!</v>
      </c>
      <c r="Y126" s="6"/>
      <c r="Z126" s="6">
        <f t="shared" si="26"/>
        <v>50152743</v>
      </c>
      <c r="AA126" s="6">
        <f t="shared" si="26"/>
        <v>11237976</v>
      </c>
      <c r="AB126" s="6">
        <f t="shared" si="26"/>
        <v>25434361</v>
      </c>
      <c r="AC126" s="6"/>
      <c r="AD126" s="6">
        <f t="shared" si="26"/>
        <v>33954545</v>
      </c>
      <c r="AE126" s="6">
        <f t="shared" si="26"/>
        <v>2493204</v>
      </c>
      <c r="AF126" s="6">
        <f t="shared" si="26"/>
        <v>26957923</v>
      </c>
      <c r="AG126" s="6"/>
      <c r="AH126" s="6">
        <f t="shared" si="26"/>
        <v>31629941</v>
      </c>
      <c r="AI126" s="6">
        <f t="shared" si="26"/>
        <v>3970870</v>
      </c>
      <c r="AJ126" s="6">
        <f t="shared" si="26"/>
        <v>36475491</v>
      </c>
      <c r="AK126" s="6"/>
      <c r="AL126" s="6">
        <f t="shared" si="27"/>
        <v>14113372</v>
      </c>
      <c r="AM126" s="6">
        <f t="shared" si="27"/>
        <v>3217692</v>
      </c>
      <c r="AN126" s="6">
        <f t="shared" si="27"/>
        <v>29958841</v>
      </c>
      <c r="AO126" s="6"/>
      <c r="AP126" s="6">
        <f t="shared" si="27"/>
        <v>40725734</v>
      </c>
      <c r="AQ126" s="6">
        <f t="shared" si="27"/>
        <v>10404510</v>
      </c>
      <c r="AR126" s="6">
        <f t="shared" si="27"/>
        <v>16815550</v>
      </c>
      <c r="AS126" s="6"/>
      <c r="AT126" s="6">
        <f t="shared" si="27"/>
        <v>11286111</v>
      </c>
      <c r="AU126" s="6">
        <f t="shared" si="27"/>
        <v>1648070</v>
      </c>
      <c r="AV126" s="6">
        <f t="shared" si="27"/>
        <v>21504136</v>
      </c>
      <c r="AW126" s="6"/>
      <c r="AX126" s="6">
        <f t="shared" si="28"/>
        <v>15193713</v>
      </c>
      <c r="AY126" s="6">
        <f t="shared" si="28"/>
        <v>2506900</v>
      </c>
      <c r="AZ126" s="6">
        <f t="shared" si="28"/>
        <v>14384413</v>
      </c>
      <c r="BA126" s="6"/>
      <c r="BB126" s="6">
        <f t="shared" si="29"/>
        <v>28529384</v>
      </c>
      <c r="BC126" s="6">
        <f t="shared" si="29"/>
        <v>7464338</v>
      </c>
      <c r="BD126" s="6">
        <f t="shared" si="29"/>
        <v>11009549</v>
      </c>
      <c r="BE126" s="6"/>
      <c r="BF126" s="6">
        <f t="shared" si="30"/>
        <v>20364677</v>
      </c>
      <c r="BG126" s="6">
        <f t="shared" si="30"/>
        <v>242151</v>
      </c>
      <c r="BH126" s="6">
        <f t="shared" si="30"/>
        <v>20642747</v>
      </c>
      <c r="BI126" s="6"/>
      <c r="BJ126" s="6">
        <f t="shared" si="31"/>
        <v>18582371</v>
      </c>
      <c r="BK126" s="6">
        <f t="shared" si="31"/>
        <v>8502626</v>
      </c>
      <c r="BL126" s="6">
        <f t="shared" si="31"/>
        <v>23790709</v>
      </c>
      <c r="BM126" s="6"/>
      <c r="BN126" s="6">
        <f t="shared" si="32"/>
        <v>14657702</v>
      </c>
      <c r="BO126" s="6">
        <f t="shared" si="32"/>
        <v>5179884</v>
      </c>
      <c r="BP126" s="6">
        <f t="shared" si="32"/>
        <v>7522072</v>
      </c>
    </row>
    <row r="127" spans="1:68" ht="12">
      <c r="A127" s="1" t="s">
        <v>39</v>
      </c>
      <c r="B127" s="6">
        <v>29995816.699117374</v>
      </c>
      <c r="C127" s="6">
        <v>752477.7019733818</v>
      </c>
      <c r="D127" s="6">
        <v>11473090.013272943</v>
      </c>
      <c r="E127" s="6"/>
      <c r="F127" s="6">
        <v>30798907.177201528</v>
      </c>
      <c r="G127" s="6">
        <v>270623.4151228909</v>
      </c>
      <c r="H127" s="6">
        <v>16991948.436943196</v>
      </c>
      <c r="I127" s="6"/>
      <c r="J127" s="6">
        <v>14156290.186802462</v>
      </c>
      <c r="K127" s="6">
        <v>427523.0210662769</v>
      </c>
      <c r="L127" s="6">
        <v>26486543.715494223</v>
      </c>
      <c r="M127" s="6"/>
      <c r="N127" s="6">
        <v>14058906.040996348</v>
      </c>
      <c r="O127" s="6">
        <v>2900087.281215946</v>
      </c>
      <c r="P127" s="6">
        <v>32664910.368905164</v>
      </c>
      <c r="Q127" s="6"/>
      <c r="R127" s="6">
        <f t="shared" si="26"/>
        <v>23377895</v>
      </c>
      <c r="S127" s="6">
        <f t="shared" si="26"/>
        <v>2268340</v>
      </c>
      <c r="T127" s="6">
        <f t="shared" si="26"/>
        <v>22883635</v>
      </c>
      <c r="U127" s="6"/>
      <c r="V127" s="6" t="e">
        <f t="shared" si="26"/>
        <v>#VALUE!</v>
      </c>
      <c r="W127" s="6" t="e">
        <f t="shared" si="26"/>
        <v>#VALUE!</v>
      </c>
      <c r="X127" s="6" t="e">
        <f t="shared" si="26"/>
        <v>#VALUE!</v>
      </c>
      <c r="Y127" s="6"/>
      <c r="Z127" s="6">
        <f t="shared" si="26"/>
        <v>42675922</v>
      </c>
      <c r="AA127" s="6">
        <f t="shared" si="26"/>
        <v>2905688</v>
      </c>
      <c r="AB127" s="6">
        <f t="shared" si="26"/>
        <v>16499220</v>
      </c>
      <c r="AC127" s="6"/>
      <c r="AD127" s="6">
        <f t="shared" si="26"/>
        <v>31672423</v>
      </c>
      <c r="AE127" s="6">
        <f t="shared" si="26"/>
        <v>4524559</v>
      </c>
      <c r="AF127" s="6">
        <f t="shared" si="26"/>
        <v>14976030</v>
      </c>
      <c r="AG127" s="6"/>
      <c r="AH127" s="6">
        <f t="shared" si="26"/>
        <v>27852561</v>
      </c>
      <c r="AI127" s="6">
        <f t="shared" si="26"/>
        <v>6144579</v>
      </c>
      <c r="AJ127" s="6">
        <f t="shared" si="26"/>
        <v>23972089</v>
      </c>
      <c r="AK127" s="6"/>
      <c r="AL127" s="6">
        <f t="shared" si="27"/>
        <v>7489933</v>
      </c>
      <c r="AM127" s="6">
        <f t="shared" si="27"/>
        <v>1268566</v>
      </c>
      <c r="AN127" s="6">
        <f t="shared" si="27"/>
        <v>21340163</v>
      </c>
      <c r="AO127" s="6"/>
      <c r="AP127" s="6">
        <f t="shared" si="27"/>
        <v>11234004</v>
      </c>
      <c r="AQ127" s="6">
        <f t="shared" si="27"/>
        <v>1669687</v>
      </c>
      <c r="AR127" s="6">
        <f t="shared" si="27"/>
        <v>19395961</v>
      </c>
      <c r="AS127" s="6"/>
      <c r="AT127" s="6">
        <f t="shared" si="27"/>
        <v>4547666</v>
      </c>
      <c r="AU127" s="6">
        <f t="shared" si="27"/>
        <v>1302902</v>
      </c>
      <c r="AV127" s="6">
        <f t="shared" si="27"/>
        <v>15490531</v>
      </c>
      <c r="AW127" s="6"/>
      <c r="AX127" s="6">
        <f t="shared" si="28"/>
        <v>4509622</v>
      </c>
      <c r="AY127" s="6">
        <f t="shared" si="28"/>
        <v>1620999</v>
      </c>
      <c r="AZ127" s="6">
        <f t="shared" si="28"/>
        <v>7556057</v>
      </c>
      <c r="BA127" s="6"/>
      <c r="BB127" s="6">
        <f t="shared" si="29"/>
        <v>4519327</v>
      </c>
      <c r="BC127" s="6">
        <f t="shared" si="29"/>
        <v>680914</v>
      </c>
      <c r="BD127" s="6">
        <f t="shared" si="29"/>
        <v>6501605</v>
      </c>
      <c r="BE127" s="6"/>
      <c r="BF127" s="6">
        <f t="shared" si="30"/>
        <v>2074898</v>
      </c>
      <c r="BG127" s="6">
        <f t="shared" si="30"/>
        <v>600956</v>
      </c>
      <c r="BH127" s="6">
        <f t="shared" si="30"/>
        <v>3650998</v>
      </c>
      <c r="BI127" s="6"/>
      <c r="BJ127" s="6">
        <f t="shared" si="31"/>
        <v>912580</v>
      </c>
      <c r="BK127" s="6">
        <f t="shared" si="31"/>
        <v>146978</v>
      </c>
      <c r="BL127" s="6">
        <f t="shared" si="31"/>
        <v>3067917</v>
      </c>
      <c r="BM127" s="6"/>
      <c r="BN127" s="6">
        <f t="shared" si="32"/>
        <v>1236836</v>
      </c>
      <c r="BO127" s="6">
        <f t="shared" si="32"/>
        <v>648710</v>
      </c>
      <c r="BP127" s="6">
        <f t="shared" si="32"/>
        <v>2526328</v>
      </c>
    </row>
    <row r="128" spans="1:68" ht="12">
      <c r="A128" s="1" t="s">
        <v>40</v>
      </c>
      <c r="B128" s="6">
        <v>275787.9841137858</v>
      </c>
      <c r="C128" s="6">
        <v>22724.103559937404</v>
      </c>
      <c r="D128" s="6">
        <v>3217526.4813275007</v>
      </c>
      <c r="E128" s="6"/>
      <c r="F128" s="6">
        <v>606320.3995310571</v>
      </c>
      <c r="G128" s="6">
        <v>299028.5445728127</v>
      </c>
      <c r="H128" s="6">
        <v>201418.19064489973</v>
      </c>
      <c r="I128" s="6"/>
      <c r="J128" s="6">
        <v>260707.4426603728</v>
      </c>
      <c r="K128" s="6">
        <v>46739.34936759853</v>
      </c>
      <c r="L128" s="6">
        <v>299131.8359526306</v>
      </c>
      <c r="M128" s="6"/>
      <c r="N128" s="6">
        <v>1772156.7756562876</v>
      </c>
      <c r="O128" s="6">
        <v>203657.03130245267</v>
      </c>
      <c r="P128" s="6">
        <v>154868.89741616615</v>
      </c>
      <c r="Q128" s="6"/>
      <c r="R128" s="6">
        <f t="shared" si="26"/>
        <v>2204579</v>
      </c>
      <c r="S128" s="6">
        <f t="shared" si="26"/>
        <v>22532</v>
      </c>
      <c r="T128" s="6">
        <f t="shared" si="26"/>
        <v>1362834</v>
      </c>
      <c r="U128" s="6"/>
      <c r="V128" s="6" t="e">
        <f t="shared" si="26"/>
        <v>#VALUE!</v>
      </c>
      <c r="W128" s="6" t="e">
        <f t="shared" si="26"/>
        <v>#VALUE!</v>
      </c>
      <c r="X128" s="6" t="e">
        <f t="shared" si="26"/>
        <v>#VALUE!</v>
      </c>
      <c r="Y128" s="6"/>
      <c r="Z128" s="6">
        <f t="shared" si="26"/>
        <v>230061</v>
      </c>
      <c r="AA128" s="6">
        <f t="shared" si="26"/>
        <v>167553</v>
      </c>
      <c r="AB128" s="6">
        <f t="shared" si="26"/>
        <v>2020809</v>
      </c>
      <c r="AC128" s="6"/>
      <c r="AD128" s="6">
        <f t="shared" si="26"/>
        <v>410819</v>
      </c>
      <c r="AE128" s="6">
        <f t="shared" si="26"/>
        <v>194780</v>
      </c>
      <c r="AF128" s="6">
        <f t="shared" si="26"/>
        <v>2524447</v>
      </c>
      <c r="AG128" s="6"/>
      <c r="AH128" s="6">
        <f t="shared" si="26"/>
        <v>566348</v>
      </c>
      <c r="AI128" s="6">
        <f t="shared" si="26"/>
        <v>190000</v>
      </c>
      <c r="AJ128" s="6">
        <f t="shared" si="26"/>
        <v>899667</v>
      </c>
      <c r="AK128" s="6"/>
      <c r="AL128" s="6">
        <f t="shared" si="27"/>
        <v>568038</v>
      </c>
      <c r="AM128" s="6">
        <f t="shared" si="27"/>
        <v>121942</v>
      </c>
      <c r="AN128" s="6">
        <f t="shared" si="27"/>
        <v>782422</v>
      </c>
      <c r="AO128" s="6"/>
      <c r="AP128" s="6">
        <f t="shared" si="27"/>
        <v>151878</v>
      </c>
      <c r="AQ128" s="6">
        <f t="shared" si="27"/>
        <v>67519</v>
      </c>
      <c r="AR128" s="6">
        <f t="shared" si="27"/>
        <v>397134</v>
      </c>
      <c r="AS128" s="6"/>
      <c r="AT128" s="6">
        <f t="shared" si="27"/>
        <v>122129</v>
      </c>
      <c r="AU128" s="6">
        <f t="shared" si="27"/>
        <v>91565</v>
      </c>
      <c r="AV128" s="6">
        <f t="shared" si="27"/>
        <v>135872</v>
      </c>
      <c r="AW128" s="6"/>
      <c r="AX128" s="6">
        <f t="shared" si="28"/>
        <v>91830</v>
      </c>
      <c r="AY128" s="6">
        <f t="shared" si="28"/>
        <v>14129</v>
      </c>
      <c r="AZ128" s="6">
        <f t="shared" si="28"/>
        <v>22439</v>
      </c>
      <c r="BA128" s="6"/>
      <c r="BB128" s="6">
        <f t="shared" si="29"/>
        <v>25037</v>
      </c>
      <c r="BC128" s="6">
        <f t="shared" si="29"/>
        <v>2974</v>
      </c>
      <c r="BD128" s="6">
        <f t="shared" si="29"/>
        <v>57618</v>
      </c>
      <c r="BE128" s="6"/>
      <c r="BF128" s="6">
        <f t="shared" si="30"/>
        <v>118132</v>
      </c>
      <c r="BG128" s="6">
        <f t="shared" si="30"/>
        <v>100878</v>
      </c>
      <c r="BH128" s="6">
        <f t="shared" si="30"/>
        <v>126783</v>
      </c>
      <c r="BI128" s="6"/>
      <c r="BJ128" s="6">
        <f t="shared" si="31"/>
        <v>51285</v>
      </c>
      <c r="BK128" s="6">
        <f t="shared" si="31"/>
        <v>3723</v>
      </c>
      <c r="BL128" s="6">
        <f t="shared" si="31"/>
        <v>318862</v>
      </c>
      <c r="BM128" s="6"/>
      <c r="BN128" s="6">
        <f t="shared" si="32"/>
        <v>3249</v>
      </c>
      <c r="BO128" s="6">
        <f t="shared" si="32"/>
        <v>1622</v>
      </c>
      <c r="BP128" s="6">
        <f t="shared" si="32"/>
        <v>62375</v>
      </c>
    </row>
    <row r="129" spans="1:68" ht="12">
      <c r="A129" s="1" t="s">
        <v>41</v>
      </c>
      <c r="B129" s="6">
        <v>99929245.40482475</v>
      </c>
      <c r="C129" s="6">
        <v>11898650.49812268</v>
      </c>
      <c r="D129" s="6">
        <v>67681160.16877812</v>
      </c>
      <c r="E129" s="6"/>
      <c r="F129" s="6">
        <v>91169103.48246887</v>
      </c>
      <c r="G129" s="6">
        <v>13423231.264234843</v>
      </c>
      <c r="H129" s="6">
        <v>85107448.85785557</v>
      </c>
      <c r="I129" s="6"/>
      <c r="J129" s="6">
        <v>176943659.71687832</v>
      </c>
      <c r="K129" s="6">
        <v>70400770.55369344</v>
      </c>
      <c r="L129" s="6">
        <v>78779199.18193227</v>
      </c>
      <c r="M129" s="6"/>
      <c r="N129" s="6">
        <v>243824382.9631198</v>
      </c>
      <c r="O129" s="6">
        <v>104313031.24047783</v>
      </c>
      <c r="P129" s="6">
        <v>94475385.6641894</v>
      </c>
      <c r="Q129" s="6"/>
      <c r="R129" s="6">
        <f t="shared" si="26"/>
        <v>263994104</v>
      </c>
      <c r="S129" s="6">
        <f t="shared" si="26"/>
        <v>87752872</v>
      </c>
      <c r="T129" s="6">
        <f t="shared" si="26"/>
        <v>110275221</v>
      </c>
      <c r="U129" s="6"/>
      <c r="V129" s="6">
        <f t="shared" si="26"/>
        <v>997137511</v>
      </c>
      <c r="W129" s="6">
        <f t="shared" si="26"/>
        <v>688851359</v>
      </c>
      <c r="X129" s="6">
        <f t="shared" si="26"/>
        <v>129788274</v>
      </c>
      <c r="Y129" s="6"/>
      <c r="Z129" s="6">
        <f t="shared" si="26"/>
        <v>601020278</v>
      </c>
      <c r="AA129" s="6">
        <f t="shared" si="26"/>
        <v>437750140</v>
      </c>
      <c r="AB129" s="6">
        <f t="shared" si="26"/>
        <v>241550775</v>
      </c>
      <c r="AC129" s="6"/>
      <c r="AD129" s="6">
        <f t="shared" si="26"/>
        <v>520748060</v>
      </c>
      <c r="AE129" s="6">
        <f t="shared" si="26"/>
        <v>361374078</v>
      </c>
      <c r="AF129" s="6">
        <f t="shared" si="26"/>
        <v>153457673</v>
      </c>
      <c r="AG129" s="6"/>
      <c r="AH129" s="6">
        <f t="shared" si="26"/>
        <v>286853030</v>
      </c>
      <c r="AI129" s="6">
        <f t="shared" si="26"/>
        <v>162121322</v>
      </c>
      <c r="AJ129" s="6">
        <f t="shared" si="26"/>
        <v>141294612</v>
      </c>
      <c r="AK129" s="6"/>
      <c r="AL129" s="6">
        <f t="shared" si="27"/>
        <v>147199918</v>
      </c>
      <c r="AM129" s="6">
        <f t="shared" si="27"/>
        <v>28162167</v>
      </c>
      <c r="AN129" s="6">
        <f t="shared" si="27"/>
        <v>126452507</v>
      </c>
      <c r="AO129" s="6"/>
      <c r="AP129" s="6">
        <f t="shared" si="27"/>
        <v>144156163</v>
      </c>
      <c r="AQ129" s="6">
        <f t="shared" si="27"/>
        <v>31062153</v>
      </c>
      <c r="AR129" s="6">
        <f t="shared" si="27"/>
        <v>110840351</v>
      </c>
      <c r="AS129" s="6"/>
      <c r="AT129" s="6">
        <f t="shared" si="27"/>
        <v>107408346</v>
      </c>
      <c r="AU129" s="6">
        <f t="shared" si="27"/>
        <v>23947987</v>
      </c>
      <c r="AV129" s="6">
        <f t="shared" si="27"/>
        <v>104611385</v>
      </c>
      <c r="AW129" s="6"/>
      <c r="AX129" s="6">
        <f t="shared" si="28"/>
        <v>98103908</v>
      </c>
      <c r="AY129" s="6">
        <f t="shared" si="28"/>
        <v>20446851</v>
      </c>
      <c r="AZ129" s="6">
        <f t="shared" si="28"/>
        <v>72534718</v>
      </c>
      <c r="BA129" s="6"/>
      <c r="BB129" s="6">
        <f t="shared" si="29"/>
        <v>64893904</v>
      </c>
      <c r="BC129" s="6">
        <f t="shared" si="29"/>
        <v>7203324</v>
      </c>
      <c r="BD129" s="6">
        <f t="shared" si="29"/>
        <v>58508251</v>
      </c>
      <c r="BE129" s="6"/>
      <c r="BF129" s="6">
        <f t="shared" si="30"/>
        <v>35495605</v>
      </c>
      <c r="BG129" s="6">
        <f t="shared" si="30"/>
        <v>4168446</v>
      </c>
      <c r="BH129" s="6">
        <f t="shared" si="30"/>
        <v>46769043</v>
      </c>
      <c r="BI129" s="6"/>
      <c r="BJ129" s="6">
        <f t="shared" si="31"/>
        <v>41445397</v>
      </c>
      <c r="BK129" s="6">
        <f t="shared" si="31"/>
        <v>11813182</v>
      </c>
      <c r="BL129" s="6">
        <f t="shared" si="31"/>
        <v>42022725</v>
      </c>
      <c r="BM129" s="6"/>
      <c r="BN129" s="6">
        <f t="shared" si="32"/>
        <v>29754612</v>
      </c>
      <c r="BO129" s="6">
        <f t="shared" si="32"/>
        <v>7760480</v>
      </c>
      <c r="BP129" s="6">
        <f t="shared" si="32"/>
        <v>26210055</v>
      </c>
    </row>
    <row r="130" spans="1:68" ht="12">
      <c r="A130" s="1" t="s">
        <v>42</v>
      </c>
      <c r="B130" s="6">
        <v>43814653.94805477</v>
      </c>
      <c r="C130" s="6">
        <v>3520170.22419394</v>
      </c>
      <c r="D130" s="6">
        <v>11702913.333367763</v>
      </c>
      <c r="E130" s="6"/>
      <c r="F130" s="6">
        <v>37508715.21017214</v>
      </c>
      <c r="G130" s="6">
        <v>5882444.080629251</v>
      </c>
      <c r="H130" s="6">
        <v>19482820.06125179</v>
      </c>
      <c r="I130" s="6"/>
      <c r="J130" s="6">
        <v>52907187.53066463</v>
      </c>
      <c r="K130" s="6">
        <v>2908220.4444628074</v>
      </c>
      <c r="L130" s="6">
        <v>20222283.049368117</v>
      </c>
      <c r="M130" s="6"/>
      <c r="N130" s="6">
        <v>57241516.937204</v>
      </c>
      <c r="O130" s="6">
        <v>4821909.651030073</v>
      </c>
      <c r="P130" s="6">
        <v>26065639.606046677</v>
      </c>
      <c r="Q130" s="6"/>
      <c r="R130" s="6">
        <f t="shared" si="26"/>
        <v>105318460</v>
      </c>
      <c r="S130" s="6">
        <f t="shared" si="26"/>
        <v>8945593</v>
      </c>
      <c r="T130" s="6">
        <f t="shared" si="26"/>
        <v>35075182</v>
      </c>
      <c r="U130" s="6"/>
      <c r="V130" s="6" t="e">
        <f t="shared" si="26"/>
        <v>#VALUE!</v>
      </c>
      <c r="W130" s="6" t="e">
        <f t="shared" si="26"/>
        <v>#VALUE!</v>
      </c>
      <c r="X130" s="6">
        <f t="shared" si="26"/>
        <v>49139913</v>
      </c>
      <c r="Y130" s="6"/>
      <c r="Z130" s="6">
        <f t="shared" si="26"/>
        <v>104775019</v>
      </c>
      <c r="AA130" s="6">
        <f t="shared" si="26"/>
        <v>11489441</v>
      </c>
      <c r="AB130" s="6">
        <f t="shared" si="26"/>
        <v>64542189</v>
      </c>
      <c r="AC130" s="6"/>
      <c r="AD130" s="6">
        <f t="shared" si="26"/>
        <v>74759674</v>
      </c>
      <c r="AE130" s="6">
        <f t="shared" si="26"/>
        <v>7324546</v>
      </c>
      <c r="AF130" s="6">
        <f t="shared" si="26"/>
        <v>56731002</v>
      </c>
      <c r="AG130" s="6"/>
      <c r="AH130" s="6">
        <f t="shared" si="26"/>
        <v>69735073</v>
      </c>
      <c r="AI130" s="6">
        <f t="shared" si="26"/>
        <v>6046601</v>
      </c>
      <c r="AJ130" s="6">
        <f t="shared" si="26"/>
        <v>58554584</v>
      </c>
      <c r="AK130" s="6"/>
      <c r="AL130" s="6">
        <f t="shared" si="27"/>
        <v>60842382</v>
      </c>
      <c r="AM130" s="6">
        <f t="shared" si="27"/>
        <v>3928205</v>
      </c>
      <c r="AN130" s="6">
        <f t="shared" si="27"/>
        <v>47947275</v>
      </c>
      <c r="AO130" s="6"/>
      <c r="AP130" s="6">
        <f t="shared" si="27"/>
        <v>49375976</v>
      </c>
      <c r="AQ130" s="6">
        <f t="shared" si="27"/>
        <v>3203350</v>
      </c>
      <c r="AR130" s="6">
        <f t="shared" si="27"/>
        <v>42481991</v>
      </c>
      <c r="AS130" s="6"/>
      <c r="AT130" s="6">
        <f t="shared" si="27"/>
        <v>28711806</v>
      </c>
      <c r="AU130" s="6">
        <f t="shared" si="27"/>
        <v>1629643</v>
      </c>
      <c r="AV130" s="6">
        <f t="shared" si="27"/>
        <v>36901346</v>
      </c>
      <c r="AW130" s="6"/>
      <c r="AX130" s="6">
        <f t="shared" si="28"/>
        <v>24227966</v>
      </c>
      <c r="AY130" s="6">
        <f t="shared" si="28"/>
        <v>1530899</v>
      </c>
      <c r="AZ130" s="6">
        <f t="shared" si="28"/>
        <v>26979992</v>
      </c>
      <c r="BA130" s="6"/>
      <c r="BB130" s="6">
        <f t="shared" si="29"/>
        <v>18624837</v>
      </c>
      <c r="BC130" s="6">
        <f t="shared" si="29"/>
        <v>1307724</v>
      </c>
      <c r="BD130" s="6">
        <f t="shared" si="29"/>
        <v>21092698</v>
      </c>
      <c r="BE130" s="6"/>
      <c r="BF130" s="6">
        <f t="shared" si="30"/>
        <v>16526255</v>
      </c>
      <c r="BG130" s="6">
        <f t="shared" si="30"/>
        <v>883282</v>
      </c>
      <c r="BH130" s="6">
        <f t="shared" si="30"/>
        <v>24573619</v>
      </c>
      <c r="BI130" s="6"/>
      <c r="BJ130" s="6">
        <f t="shared" si="31"/>
        <v>11387169</v>
      </c>
      <c r="BK130" s="6">
        <f t="shared" si="31"/>
        <v>810611</v>
      </c>
      <c r="BL130" s="6">
        <f t="shared" si="31"/>
        <v>16956815</v>
      </c>
      <c r="BM130" s="6"/>
      <c r="BN130" s="6">
        <f t="shared" si="32"/>
        <v>6203935</v>
      </c>
      <c r="BO130" s="6">
        <f t="shared" si="32"/>
        <v>1391259</v>
      </c>
      <c r="BP130" s="6">
        <f t="shared" si="32"/>
        <v>13270645</v>
      </c>
    </row>
    <row r="131" spans="1:68" ht="12">
      <c r="A131" s="1" t="s">
        <v>43</v>
      </c>
      <c r="B131" s="6">
        <v>264277192.7468793</v>
      </c>
      <c r="C131" s="6">
        <v>44023818.99218601</v>
      </c>
      <c r="D131" s="6">
        <v>137979207.44524267</v>
      </c>
      <c r="E131" s="6"/>
      <c r="F131" s="6">
        <v>293940927.6598821</v>
      </c>
      <c r="G131" s="6">
        <v>77177253.1723365</v>
      </c>
      <c r="H131" s="6">
        <v>185015003.07291856</v>
      </c>
      <c r="I131" s="6"/>
      <c r="J131" s="6">
        <v>604818026.4116058</v>
      </c>
      <c r="K131" s="6">
        <v>250403972.5864678</v>
      </c>
      <c r="L131" s="6">
        <v>153496361.56114593</v>
      </c>
      <c r="M131" s="6"/>
      <c r="N131" s="6">
        <v>620094110.3255228</v>
      </c>
      <c r="O131" s="6">
        <v>184904240.62759843</v>
      </c>
      <c r="P131" s="6">
        <v>230767469.41284016</v>
      </c>
      <c r="Q131" s="6"/>
      <c r="R131" s="6">
        <f t="shared" si="26"/>
        <v>877559949</v>
      </c>
      <c r="S131" s="6">
        <f t="shared" si="26"/>
        <v>191889747</v>
      </c>
      <c r="T131" s="6">
        <f t="shared" si="26"/>
        <v>281871882</v>
      </c>
      <c r="U131" s="6"/>
      <c r="V131" s="6">
        <f t="shared" si="26"/>
        <v>933857931</v>
      </c>
      <c r="W131" s="6">
        <f t="shared" si="26"/>
        <v>164076056</v>
      </c>
      <c r="X131" s="6">
        <f t="shared" si="26"/>
        <v>369442577</v>
      </c>
      <c r="Y131" s="6"/>
      <c r="Z131" s="6">
        <f t="shared" si="26"/>
        <v>849311745</v>
      </c>
      <c r="AA131" s="6">
        <f t="shared" si="26"/>
        <v>145019433</v>
      </c>
      <c r="AB131" s="6">
        <f t="shared" si="26"/>
        <v>513649933</v>
      </c>
      <c r="AC131" s="6"/>
      <c r="AD131" s="6">
        <f t="shared" si="26"/>
        <v>812456758</v>
      </c>
      <c r="AE131" s="6">
        <f t="shared" si="26"/>
        <v>105650326</v>
      </c>
      <c r="AF131" s="6">
        <f t="shared" si="26"/>
        <v>447909428</v>
      </c>
      <c r="AG131" s="6"/>
      <c r="AH131" s="6">
        <f t="shared" si="26"/>
        <v>1063859454</v>
      </c>
      <c r="AI131" s="6">
        <f t="shared" si="26"/>
        <v>192584209</v>
      </c>
      <c r="AJ131" s="6">
        <f t="shared" si="26"/>
        <v>529303828</v>
      </c>
      <c r="AK131" s="6"/>
      <c r="AL131" s="6">
        <f t="shared" si="27"/>
        <v>774205916</v>
      </c>
      <c r="AM131" s="6">
        <f t="shared" si="27"/>
        <v>83356047</v>
      </c>
      <c r="AN131" s="6">
        <f t="shared" si="27"/>
        <v>533430825</v>
      </c>
      <c r="AO131" s="6"/>
      <c r="AP131" s="6">
        <f t="shared" si="27"/>
        <v>638019038</v>
      </c>
      <c r="AQ131" s="6">
        <f t="shared" si="27"/>
        <v>71982247</v>
      </c>
      <c r="AR131" s="6">
        <f t="shared" si="27"/>
        <v>628137462</v>
      </c>
      <c r="AS131" s="6"/>
      <c r="AT131" s="6">
        <f t="shared" si="27"/>
        <v>402740320</v>
      </c>
      <c r="AU131" s="6">
        <f t="shared" si="27"/>
        <v>57033598</v>
      </c>
      <c r="AV131" s="6">
        <f t="shared" si="27"/>
        <v>469752374</v>
      </c>
      <c r="AW131" s="6"/>
      <c r="AX131" s="6">
        <f t="shared" si="28"/>
        <v>468148931</v>
      </c>
      <c r="AY131" s="6">
        <f t="shared" si="28"/>
        <v>69385058</v>
      </c>
      <c r="AZ131" s="6">
        <f t="shared" si="28"/>
        <v>368463742</v>
      </c>
      <c r="BA131" s="6"/>
      <c r="BB131" s="6">
        <f t="shared" si="29"/>
        <v>339748011</v>
      </c>
      <c r="BC131" s="6">
        <f t="shared" si="29"/>
        <v>56674096</v>
      </c>
      <c r="BD131" s="6">
        <f t="shared" si="29"/>
        <v>372392975</v>
      </c>
      <c r="BE131" s="6"/>
      <c r="BF131" s="6">
        <f t="shared" si="30"/>
        <v>313098906</v>
      </c>
      <c r="BG131" s="6">
        <f t="shared" si="30"/>
        <v>24730994</v>
      </c>
      <c r="BH131" s="6">
        <f t="shared" si="30"/>
        <v>274440379</v>
      </c>
      <c r="BI131" s="6"/>
      <c r="BJ131" s="6">
        <f t="shared" si="31"/>
        <v>251514733</v>
      </c>
      <c r="BK131" s="6">
        <f t="shared" si="31"/>
        <v>68068642</v>
      </c>
      <c r="BL131" s="6">
        <f t="shared" si="31"/>
        <v>463701367</v>
      </c>
      <c r="BM131" s="6"/>
      <c r="BN131" s="6">
        <f t="shared" si="32"/>
        <v>187263491</v>
      </c>
      <c r="BO131" s="6">
        <f t="shared" si="32"/>
        <v>71383293</v>
      </c>
      <c r="BP131" s="6">
        <f t="shared" si="32"/>
        <v>185076893</v>
      </c>
    </row>
    <row r="132" spans="1:68" ht="12">
      <c r="A132" s="1" t="s">
        <v>44</v>
      </c>
      <c r="B132" s="6">
        <v>22489632.12775078</v>
      </c>
      <c r="C132" s="6">
        <v>9198613.829682844</v>
      </c>
      <c r="D132" s="6">
        <v>5323121.258915338</v>
      </c>
      <c r="E132" s="6"/>
      <c r="F132" s="6">
        <v>22440052.265438188</v>
      </c>
      <c r="G132" s="6">
        <v>8348525.773781549</v>
      </c>
      <c r="H132" s="6">
        <v>11373413.831748672</v>
      </c>
      <c r="I132" s="6"/>
      <c r="J132" s="6">
        <v>52532498.05037521</v>
      </c>
      <c r="K132" s="6">
        <v>16987920.073130295</v>
      </c>
      <c r="L132" s="6">
        <v>7111043.39787323</v>
      </c>
      <c r="M132" s="6"/>
      <c r="N132" s="6">
        <v>35192152.953875236</v>
      </c>
      <c r="O132" s="6">
        <v>14795229.48762311</v>
      </c>
      <c r="P132" s="6">
        <v>17749932.08591777</v>
      </c>
      <c r="Q132" s="6"/>
      <c r="R132" s="6">
        <f t="shared" si="26"/>
        <v>54038780</v>
      </c>
      <c r="S132" s="6">
        <f t="shared" si="26"/>
        <v>16835786</v>
      </c>
      <c r="T132" s="6">
        <f t="shared" si="26"/>
        <v>25920880</v>
      </c>
      <c r="U132" s="6"/>
      <c r="V132" s="6" t="e">
        <f t="shared" si="26"/>
        <v>#VALUE!</v>
      </c>
      <c r="W132" s="6" t="e">
        <f t="shared" si="26"/>
        <v>#VALUE!</v>
      </c>
      <c r="X132" s="6">
        <f t="shared" si="26"/>
        <v>34650206</v>
      </c>
      <c r="Y132" s="6"/>
      <c r="Z132" s="6">
        <f t="shared" si="26"/>
        <v>87022353</v>
      </c>
      <c r="AA132" s="6">
        <f t="shared" si="26"/>
        <v>47227470</v>
      </c>
      <c r="AB132" s="6">
        <f t="shared" si="26"/>
        <v>16706006</v>
      </c>
      <c r="AC132" s="6"/>
      <c r="AD132" s="6">
        <f t="shared" si="26"/>
        <v>81088036</v>
      </c>
      <c r="AE132" s="6">
        <f t="shared" si="26"/>
        <v>45767683</v>
      </c>
      <c r="AF132" s="6">
        <f t="shared" si="26"/>
        <v>34444327</v>
      </c>
      <c r="AG132" s="6"/>
      <c r="AH132" s="6">
        <f t="shared" si="26"/>
        <v>47870094</v>
      </c>
      <c r="AI132" s="6">
        <f t="shared" si="26"/>
        <v>33152342</v>
      </c>
      <c r="AJ132" s="6">
        <f t="shared" si="26"/>
        <v>33911194</v>
      </c>
      <c r="AK132" s="6"/>
      <c r="AL132" s="6">
        <f t="shared" si="27"/>
        <v>41366091</v>
      </c>
      <c r="AM132" s="6">
        <f t="shared" si="27"/>
        <v>30641336</v>
      </c>
      <c r="AN132" s="6">
        <f t="shared" si="27"/>
        <v>19597188</v>
      </c>
      <c r="AO132" s="6"/>
      <c r="AP132" s="6">
        <f t="shared" si="27"/>
        <v>54267435</v>
      </c>
      <c r="AQ132" s="6">
        <f t="shared" si="27"/>
        <v>44159114</v>
      </c>
      <c r="AR132" s="6">
        <f t="shared" si="27"/>
        <v>10398057</v>
      </c>
      <c r="AS132" s="6"/>
      <c r="AT132" s="6">
        <f t="shared" si="27"/>
        <v>35907334</v>
      </c>
      <c r="AU132" s="6">
        <f t="shared" si="27"/>
        <v>28307370</v>
      </c>
      <c r="AV132" s="6">
        <f t="shared" si="27"/>
        <v>8573179</v>
      </c>
      <c r="AW132" s="6"/>
      <c r="AX132" s="6">
        <f t="shared" si="28"/>
        <v>48627536</v>
      </c>
      <c r="AY132" s="6">
        <f t="shared" si="28"/>
        <v>42086674</v>
      </c>
      <c r="AZ132" s="6">
        <f t="shared" si="28"/>
        <v>7826510</v>
      </c>
      <c r="BA132" s="6"/>
      <c r="BB132" s="6">
        <f t="shared" si="29"/>
        <v>23572207</v>
      </c>
      <c r="BC132" s="6">
        <f t="shared" si="29"/>
        <v>17145057</v>
      </c>
      <c r="BD132" s="6">
        <f t="shared" si="29"/>
        <v>4518324</v>
      </c>
      <c r="BE132" s="6"/>
      <c r="BF132" s="6">
        <f t="shared" si="30"/>
        <v>18451163</v>
      </c>
      <c r="BG132" s="6">
        <f t="shared" si="30"/>
        <v>14144712</v>
      </c>
      <c r="BH132" s="6">
        <f t="shared" si="30"/>
        <v>4902574</v>
      </c>
      <c r="BI132" s="6"/>
      <c r="BJ132" s="6">
        <f t="shared" si="31"/>
        <v>269167843</v>
      </c>
      <c r="BK132" s="6">
        <f t="shared" si="31"/>
        <v>265252631</v>
      </c>
      <c r="BL132" s="6">
        <f t="shared" si="31"/>
        <v>6029871</v>
      </c>
      <c r="BM132" s="6"/>
      <c r="BN132" s="6">
        <f t="shared" si="32"/>
        <v>4491951</v>
      </c>
      <c r="BO132" s="6">
        <f t="shared" si="32"/>
        <v>4466951</v>
      </c>
      <c r="BP132" s="6">
        <f t="shared" si="32"/>
        <v>2434358</v>
      </c>
    </row>
    <row r="133" spans="1:68" ht="12">
      <c r="A133" s="1" t="s">
        <v>45</v>
      </c>
      <c r="B133" s="6">
        <v>172929911.63422456</v>
      </c>
      <c r="C133" s="6">
        <v>167811307.30734867</v>
      </c>
      <c r="D133" s="6">
        <v>11986964.627866982</v>
      </c>
      <c r="E133" s="6"/>
      <c r="F133" s="6">
        <v>791044120.9128892</v>
      </c>
      <c r="G133" s="6">
        <v>790892282.5845569</v>
      </c>
      <c r="H133" s="6">
        <v>3843472.2430239585</v>
      </c>
      <c r="I133" s="6"/>
      <c r="J133" s="6">
        <v>762091392.2128628</v>
      </c>
      <c r="K133" s="6">
        <v>757652755.0393282</v>
      </c>
      <c r="L133" s="6">
        <v>4842867.988452024</v>
      </c>
      <c r="M133" s="6"/>
      <c r="N133" s="6">
        <v>346191172.71868074</v>
      </c>
      <c r="O133" s="6">
        <v>340065555.940029</v>
      </c>
      <c r="P133" s="6">
        <v>5549501.877320828</v>
      </c>
      <c r="Q133" s="6"/>
      <c r="R133" s="6">
        <f t="shared" si="26"/>
        <v>725781870</v>
      </c>
      <c r="S133" s="6">
        <f t="shared" si="26"/>
        <v>719004512</v>
      </c>
      <c r="T133" s="6">
        <f t="shared" si="26"/>
        <v>7138510</v>
      </c>
      <c r="U133" s="6"/>
      <c r="V133" s="6">
        <f t="shared" si="26"/>
        <v>26495499</v>
      </c>
      <c r="W133" s="6" t="e">
        <f t="shared" si="26"/>
        <v>#VALUE!</v>
      </c>
      <c r="X133" s="6" t="e">
        <f t="shared" si="26"/>
        <v>#VALUE!</v>
      </c>
      <c r="Y133" s="6"/>
      <c r="Z133" s="6">
        <f t="shared" si="26"/>
        <v>31415556</v>
      </c>
      <c r="AA133" s="6">
        <f t="shared" si="26"/>
        <v>19193581</v>
      </c>
      <c r="AB133" s="6">
        <f t="shared" si="26"/>
        <v>13822642</v>
      </c>
      <c r="AC133" s="6"/>
      <c r="AD133" s="6">
        <f t="shared" si="26"/>
        <v>171925462</v>
      </c>
      <c r="AE133" s="6">
        <f t="shared" si="26"/>
        <v>37101804</v>
      </c>
      <c r="AF133" s="6">
        <f t="shared" si="26"/>
        <v>11874428</v>
      </c>
      <c r="AG133" s="6"/>
      <c r="AH133" s="6">
        <f t="shared" si="26"/>
        <v>42450462</v>
      </c>
      <c r="AI133" s="6">
        <f t="shared" si="26"/>
        <v>34727559</v>
      </c>
      <c r="AJ133" s="6">
        <f t="shared" si="26"/>
        <v>25409678</v>
      </c>
      <c r="AK133" s="6"/>
      <c r="AL133" s="6">
        <f t="shared" si="27"/>
        <v>26314843</v>
      </c>
      <c r="AM133" s="6">
        <f t="shared" si="27"/>
        <v>23493113</v>
      </c>
      <c r="AN133" s="6">
        <f t="shared" si="27"/>
        <v>3215707</v>
      </c>
      <c r="AO133" s="6"/>
      <c r="AP133" s="6">
        <f t="shared" si="27"/>
        <v>18327188</v>
      </c>
      <c r="AQ133" s="6">
        <f t="shared" si="27"/>
        <v>2895044</v>
      </c>
      <c r="AR133" s="6">
        <f t="shared" si="27"/>
        <v>5297343</v>
      </c>
      <c r="AS133" s="6"/>
      <c r="AT133" s="6">
        <f t="shared" si="27"/>
        <v>22978368</v>
      </c>
      <c r="AU133" s="6">
        <f t="shared" si="27"/>
        <v>18057109</v>
      </c>
      <c r="AV133" s="6">
        <f t="shared" si="27"/>
        <v>15412835</v>
      </c>
      <c r="AW133" s="6"/>
      <c r="AX133" s="6">
        <f t="shared" si="28"/>
        <v>6469035</v>
      </c>
      <c r="AY133" s="6">
        <f t="shared" si="28"/>
        <v>5551326</v>
      </c>
      <c r="AZ133" s="6">
        <f t="shared" si="28"/>
        <v>2826154</v>
      </c>
      <c r="BA133" s="6"/>
      <c r="BB133" s="6">
        <f t="shared" si="29"/>
        <v>2918772</v>
      </c>
      <c r="BC133" s="6">
        <f t="shared" si="29"/>
        <v>1412085</v>
      </c>
      <c r="BD133" s="6">
        <f t="shared" si="29"/>
        <v>1320366</v>
      </c>
      <c r="BE133" s="6"/>
      <c r="BF133" s="6">
        <f t="shared" si="30"/>
        <v>35349986</v>
      </c>
      <c r="BG133" s="6">
        <f t="shared" si="30"/>
        <v>1783956</v>
      </c>
      <c r="BH133" s="6">
        <f t="shared" si="30"/>
        <v>2305672</v>
      </c>
      <c r="BI133" s="6"/>
      <c r="BJ133" s="6">
        <f t="shared" si="31"/>
        <v>142377</v>
      </c>
      <c r="BK133" s="6">
        <f t="shared" si="31"/>
        <v>124377</v>
      </c>
      <c r="BL133" s="6">
        <f t="shared" si="31"/>
        <v>33740012</v>
      </c>
      <c r="BM133" s="6"/>
      <c r="BN133" s="6">
        <f t="shared" si="32"/>
        <v>10316951</v>
      </c>
      <c r="BO133" s="6">
        <f t="shared" si="32"/>
        <v>10316951</v>
      </c>
      <c r="BP133" s="6">
        <f t="shared" si="32"/>
        <v>44023</v>
      </c>
    </row>
    <row r="134" spans="1:68" ht="12">
      <c r="A134" s="1" t="s">
        <v>46</v>
      </c>
      <c r="B134" s="6">
        <v>115307782.48901238</v>
      </c>
      <c r="C134" s="6">
        <v>113306512.00504062</v>
      </c>
      <c r="D134" s="6">
        <v>1962019.759640959</v>
      </c>
      <c r="E134" s="6"/>
      <c r="F134" s="6">
        <v>76303408.09907709</v>
      </c>
      <c r="G134" s="6">
        <v>63144086.31027698</v>
      </c>
      <c r="H134" s="6">
        <v>1404246.3086243137</v>
      </c>
      <c r="I134" s="6"/>
      <c r="J134" s="6">
        <v>45036126.16009131</v>
      </c>
      <c r="K134" s="6">
        <v>39683515.21223796</v>
      </c>
      <c r="L134" s="6">
        <v>5037262.365269306</v>
      </c>
      <c r="M134" s="6"/>
      <c r="N134" s="6">
        <v>50158966.98291044</v>
      </c>
      <c r="O134" s="6">
        <v>45528235.73158702</v>
      </c>
      <c r="P134" s="6">
        <v>1289637.8087766685</v>
      </c>
      <c r="Q134" s="6"/>
      <c r="R134" s="6">
        <f t="shared" si="26"/>
        <v>182374491</v>
      </c>
      <c r="S134" s="6">
        <f t="shared" si="26"/>
        <v>147869338</v>
      </c>
      <c r="T134" s="6">
        <f t="shared" si="26"/>
        <v>14329007</v>
      </c>
      <c r="U134" s="6"/>
      <c r="V134" s="6" t="e">
        <f t="shared" si="26"/>
        <v>#VALUE!</v>
      </c>
      <c r="W134" s="6" t="e">
        <f t="shared" si="26"/>
        <v>#VALUE!</v>
      </c>
      <c r="X134" s="6" t="e">
        <f t="shared" si="26"/>
        <v>#VALUE!</v>
      </c>
      <c r="Y134" s="6"/>
      <c r="Z134" s="6">
        <f t="shared" si="26"/>
        <v>402851678</v>
      </c>
      <c r="AA134" s="6">
        <f t="shared" si="26"/>
        <v>359239566</v>
      </c>
      <c r="AB134" s="6">
        <f t="shared" si="26"/>
        <v>11680410</v>
      </c>
      <c r="AC134" s="6"/>
      <c r="AD134" s="6">
        <f t="shared" si="26"/>
        <v>517073289</v>
      </c>
      <c r="AE134" s="6">
        <f t="shared" si="26"/>
        <v>509526775</v>
      </c>
      <c r="AF134" s="6">
        <f t="shared" si="26"/>
        <v>45263608</v>
      </c>
      <c r="AG134" s="6"/>
      <c r="AH134" s="6">
        <f t="shared" si="26"/>
        <v>709425426</v>
      </c>
      <c r="AI134" s="6">
        <f t="shared" si="26"/>
        <v>590586467</v>
      </c>
      <c r="AJ134" s="6">
        <f t="shared" si="26"/>
        <v>5807718</v>
      </c>
      <c r="AK134" s="6"/>
      <c r="AL134" s="6">
        <f t="shared" si="27"/>
        <v>861884640</v>
      </c>
      <c r="AM134" s="6">
        <f t="shared" si="27"/>
        <v>705914840</v>
      </c>
      <c r="AN134" s="6">
        <f t="shared" si="27"/>
        <v>23779847</v>
      </c>
      <c r="AO134" s="6"/>
      <c r="AP134" s="6">
        <f t="shared" si="27"/>
        <v>483167456</v>
      </c>
      <c r="AQ134" s="6">
        <f t="shared" si="27"/>
        <v>468150233</v>
      </c>
      <c r="AR134" s="6">
        <f t="shared" si="27"/>
        <v>39298355</v>
      </c>
      <c r="AS134" s="6"/>
      <c r="AT134" s="6">
        <f t="shared" si="27"/>
        <v>422440844</v>
      </c>
      <c r="AU134" s="6">
        <f t="shared" si="27"/>
        <v>408338512</v>
      </c>
      <c r="AV134" s="6">
        <f t="shared" si="27"/>
        <v>18984669</v>
      </c>
      <c r="AW134" s="6"/>
      <c r="AX134" s="6">
        <f t="shared" si="28"/>
        <v>291917263</v>
      </c>
      <c r="AY134" s="6">
        <f t="shared" si="28"/>
        <v>277129545</v>
      </c>
      <c r="AZ134" s="6">
        <f t="shared" si="28"/>
        <v>18703813</v>
      </c>
      <c r="BA134" s="6"/>
      <c r="BB134" s="6">
        <f t="shared" si="29"/>
        <v>228121103</v>
      </c>
      <c r="BC134" s="6">
        <f t="shared" si="29"/>
        <v>218220880</v>
      </c>
      <c r="BD134" s="6">
        <f t="shared" si="29"/>
        <v>17216335</v>
      </c>
      <c r="BE134" s="6"/>
      <c r="BF134" s="6">
        <f t="shared" si="30"/>
        <v>142743144</v>
      </c>
      <c r="BG134" s="6">
        <f t="shared" si="30"/>
        <v>130409269</v>
      </c>
      <c r="BH134" s="6">
        <f t="shared" si="30"/>
        <v>3493477</v>
      </c>
      <c r="BI134" s="6"/>
      <c r="BJ134" s="6">
        <f t="shared" si="31"/>
        <v>145090770</v>
      </c>
      <c r="BK134" s="6">
        <f t="shared" si="31"/>
        <v>118703618</v>
      </c>
      <c r="BL134" s="6">
        <f t="shared" si="31"/>
        <v>6137812</v>
      </c>
      <c r="BM134" s="6"/>
      <c r="BN134" s="6">
        <f t="shared" si="32"/>
        <v>103090026</v>
      </c>
      <c r="BO134" s="6">
        <f t="shared" si="32"/>
        <v>102478215</v>
      </c>
      <c r="BP134" s="6">
        <f t="shared" si="32"/>
        <v>31474875</v>
      </c>
    </row>
    <row r="135" spans="1:68" ht="12">
      <c r="A135" s="1" t="s">
        <v>26</v>
      </c>
      <c r="B135" s="6">
        <v>2566228883.3685384</v>
      </c>
      <c r="C135" s="6">
        <v>470077003.72365427</v>
      </c>
      <c r="D135" s="6">
        <v>1271845868.6030357</v>
      </c>
      <c r="E135" s="6"/>
      <c r="F135" s="6">
        <v>3025323947.589954</v>
      </c>
      <c r="G135" s="6">
        <v>1034899574.9559721</v>
      </c>
      <c r="H135" s="6">
        <v>1543282703.3419926</v>
      </c>
      <c r="I135" s="6"/>
      <c r="J135" s="6">
        <v>3709385003.1245646</v>
      </c>
      <c r="K135" s="6">
        <v>1263825189.668796</v>
      </c>
      <c r="L135" s="6">
        <v>1485947879.1697438</v>
      </c>
      <c r="M135" s="6"/>
      <c r="N135" s="6">
        <v>3674817429.9038873</v>
      </c>
      <c r="O135" s="6">
        <v>817156416.2022859</v>
      </c>
      <c r="P135" s="6">
        <v>1810850788.8879135</v>
      </c>
      <c r="Q135" s="6"/>
      <c r="R135" s="6">
        <f t="shared" si="26"/>
        <v>5343738392</v>
      </c>
      <c r="S135" s="6">
        <f t="shared" si="26"/>
        <v>1414645258</v>
      </c>
      <c r="T135" s="6">
        <f t="shared" si="26"/>
        <v>2003985424</v>
      </c>
      <c r="U135" s="6"/>
      <c r="V135" s="6">
        <f t="shared" si="26"/>
        <v>6615866461</v>
      </c>
      <c r="W135" s="6">
        <f t="shared" si="26"/>
        <v>1360107004</v>
      </c>
      <c r="X135" s="6">
        <f t="shared" si="26"/>
        <v>2521559067</v>
      </c>
      <c r="Y135" s="6"/>
      <c r="Z135" s="6">
        <f t="shared" si="26"/>
        <v>6401242229</v>
      </c>
      <c r="AA135" s="6">
        <f t="shared" si="26"/>
        <v>1369403069</v>
      </c>
      <c r="AB135" s="6">
        <f t="shared" si="26"/>
        <v>2986749113</v>
      </c>
      <c r="AC135" s="6"/>
      <c r="AD135" s="6">
        <f t="shared" si="26"/>
        <v>5492116472</v>
      </c>
      <c r="AE135" s="6">
        <f t="shared" si="26"/>
        <v>1288834298</v>
      </c>
      <c r="AF135" s="6">
        <f t="shared" si="26"/>
        <v>2763105368</v>
      </c>
      <c r="AG135" s="6"/>
      <c r="AH135" s="6">
        <f t="shared" si="26"/>
        <v>5267469958</v>
      </c>
      <c r="AI135" s="6">
        <f t="shared" si="26"/>
        <v>1262516065</v>
      </c>
      <c r="AJ135" s="6">
        <f t="shared" si="26"/>
        <v>3082219765</v>
      </c>
      <c r="AK135" s="6"/>
      <c r="AL135" s="6">
        <f t="shared" si="27"/>
        <v>4575931332</v>
      </c>
      <c r="AM135" s="6">
        <f t="shared" si="27"/>
        <v>1098509741</v>
      </c>
      <c r="AN135" s="6">
        <f t="shared" si="27"/>
        <v>3101470960</v>
      </c>
      <c r="AO135" s="6"/>
      <c r="AP135" s="6">
        <f t="shared" si="27"/>
        <v>4629513946</v>
      </c>
      <c r="AQ135" s="6">
        <f t="shared" si="27"/>
        <v>829997810</v>
      </c>
      <c r="AR135" s="6">
        <f t="shared" si="27"/>
        <v>2999813991</v>
      </c>
      <c r="AS135" s="6"/>
      <c r="AT135" s="6">
        <f t="shared" si="27"/>
        <v>3343866123</v>
      </c>
      <c r="AU135" s="6">
        <f t="shared" si="27"/>
        <v>704181503</v>
      </c>
      <c r="AV135" s="6">
        <f t="shared" si="27"/>
        <v>2854019412</v>
      </c>
      <c r="AW135" s="6"/>
      <c r="AX135" s="6">
        <f t="shared" si="28"/>
        <v>3518469351</v>
      </c>
      <c r="AY135" s="6">
        <f t="shared" si="28"/>
        <v>561844626</v>
      </c>
      <c r="AZ135" s="6">
        <f t="shared" si="28"/>
        <v>2375352556</v>
      </c>
      <c r="BA135" s="6"/>
      <c r="BB135" s="6">
        <f t="shared" si="29"/>
        <v>2330161598</v>
      </c>
      <c r="BC135" s="6">
        <f t="shared" si="29"/>
        <v>420067099</v>
      </c>
      <c r="BD135" s="6">
        <f t="shared" si="29"/>
        <v>2216316660</v>
      </c>
      <c r="BE135" s="6"/>
      <c r="BF135" s="6">
        <f t="shared" si="30"/>
        <v>1738429995</v>
      </c>
      <c r="BG135" s="6">
        <f t="shared" si="30"/>
        <v>237766065</v>
      </c>
      <c r="BH135" s="6">
        <f t="shared" si="30"/>
        <v>1887276010</v>
      </c>
      <c r="BI135" s="6"/>
      <c r="BJ135" s="6">
        <f t="shared" si="31"/>
        <v>2020268656</v>
      </c>
      <c r="BK135" s="6">
        <f t="shared" si="31"/>
        <v>629135218</v>
      </c>
      <c r="BL135" s="6">
        <f t="shared" si="31"/>
        <v>2132723218</v>
      </c>
      <c r="BM135" s="6"/>
      <c r="BN135" s="6">
        <f t="shared" si="32"/>
        <v>1381798797</v>
      </c>
      <c r="BO135" s="6">
        <f t="shared" si="32"/>
        <v>465950153</v>
      </c>
      <c r="BP135" s="6">
        <f t="shared" si="32"/>
        <v>1220714560</v>
      </c>
    </row>
    <row r="136" spans="1:68" ht="12">
      <c r="A136" s="11" t="s">
        <v>27</v>
      </c>
      <c r="B136" s="6">
        <v>0</v>
      </c>
      <c r="C136" s="6">
        <v>0</v>
      </c>
      <c r="D136" s="6">
        <v>0</v>
      </c>
      <c r="E136" s="6"/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/>
      <c r="N136" s="6">
        <v>0</v>
      </c>
      <c r="O136" s="6">
        <v>0</v>
      </c>
      <c r="P136" s="6">
        <v>0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</row>
    <row r="137" spans="1:68" ht="12">
      <c r="A137" s="1" t="s">
        <v>37</v>
      </c>
      <c r="B137" s="6">
        <v>223309765.68350488</v>
      </c>
      <c r="C137" s="6">
        <v>29287754.29046569</v>
      </c>
      <c r="D137" s="6">
        <v>149645452.33877507</v>
      </c>
      <c r="E137" s="6"/>
      <c r="F137" s="6">
        <v>197669230.01440915</v>
      </c>
      <c r="G137" s="6">
        <v>12060817.964436779</v>
      </c>
      <c r="H137" s="6">
        <v>166009389.18642545</v>
      </c>
      <c r="I137" s="6"/>
      <c r="J137" s="6">
        <v>293094248.21951485</v>
      </c>
      <c r="K137" s="6">
        <v>58848456.052100174</v>
      </c>
      <c r="L137" s="6">
        <v>158263310.3854318</v>
      </c>
      <c r="M137" s="6"/>
      <c r="N137" s="6">
        <v>218687169.14479902</v>
      </c>
      <c r="O137" s="6">
        <v>17402435.094279207</v>
      </c>
      <c r="P137" s="6">
        <v>171897133.14775315</v>
      </c>
      <c r="Q137" s="6"/>
      <c r="R137" s="6">
        <v>334464022</v>
      </c>
      <c r="S137" s="6">
        <v>35601523</v>
      </c>
      <c r="T137" s="6">
        <v>148230468</v>
      </c>
      <c r="U137" s="6"/>
      <c r="V137" s="10">
        <v>419983974</v>
      </c>
      <c r="W137" s="10">
        <v>76705651</v>
      </c>
      <c r="X137" s="10">
        <v>204267473</v>
      </c>
      <c r="Y137" s="10"/>
      <c r="Z137" s="10">
        <v>421651589</v>
      </c>
      <c r="AA137" s="10">
        <v>73203621</v>
      </c>
      <c r="AB137" s="10">
        <v>220617477</v>
      </c>
      <c r="AC137" s="10"/>
      <c r="AD137" s="10">
        <v>374603248</v>
      </c>
      <c r="AE137" s="10">
        <v>50312776</v>
      </c>
      <c r="AF137" s="10">
        <v>247987580</v>
      </c>
      <c r="AG137" s="10"/>
      <c r="AH137" s="10">
        <v>270396358</v>
      </c>
      <c r="AI137" s="10">
        <v>40054810</v>
      </c>
      <c r="AJ137" s="10">
        <v>219005208</v>
      </c>
      <c r="AK137" s="10"/>
      <c r="AL137" s="10">
        <v>203390692</v>
      </c>
      <c r="AM137" s="10">
        <v>51155450</v>
      </c>
      <c r="AN137" s="10">
        <v>242929992</v>
      </c>
      <c r="AO137" s="10"/>
      <c r="AP137" s="10">
        <v>394921199</v>
      </c>
      <c r="AQ137" s="10">
        <v>31281973</v>
      </c>
      <c r="AR137" s="10">
        <v>199083535</v>
      </c>
      <c r="AS137" s="10"/>
      <c r="AT137" s="10">
        <v>178804354</v>
      </c>
      <c r="AU137" s="10">
        <v>21280024</v>
      </c>
      <c r="AV137" s="10">
        <v>215562121</v>
      </c>
      <c r="AW137" s="10"/>
      <c r="AX137" s="10">
        <v>184197455</v>
      </c>
      <c r="AY137" s="10">
        <v>18794240</v>
      </c>
      <c r="AZ137" s="10">
        <v>138195936</v>
      </c>
      <c r="BA137" s="10"/>
      <c r="BB137" s="10">
        <v>137038282</v>
      </c>
      <c r="BC137" s="10">
        <v>24941876</v>
      </c>
      <c r="BD137" s="10">
        <v>135642834</v>
      </c>
      <c r="BE137" s="10"/>
      <c r="BF137" s="10">
        <v>90348371</v>
      </c>
      <c r="BG137" s="10">
        <v>10301440</v>
      </c>
      <c r="BH137" s="10">
        <v>121035849</v>
      </c>
      <c r="BI137" s="10"/>
      <c r="BJ137" s="10">
        <v>89130709</v>
      </c>
      <c r="BK137" s="10">
        <v>9485978</v>
      </c>
      <c r="BL137" s="10">
        <v>127445910</v>
      </c>
      <c r="BM137" s="10"/>
      <c r="BN137" s="10">
        <v>123859368</v>
      </c>
      <c r="BO137" s="10">
        <v>11144631</v>
      </c>
      <c r="BP137" s="10">
        <v>72068550</v>
      </c>
    </row>
    <row r="138" spans="1:68" ht="12">
      <c r="A138" s="1" t="s">
        <v>38</v>
      </c>
      <c r="B138" s="6">
        <v>6583276.092693685</v>
      </c>
      <c r="C138" s="6">
        <v>1911923.4404292789</v>
      </c>
      <c r="D138" s="6">
        <v>650219.2359536635</v>
      </c>
      <c r="E138" s="6"/>
      <c r="F138" s="6">
        <v>3722104.871737929</v>
      </c>
      <c r="G138" s="6">
        <v>1901594.3024474892</v>
      </c>
      <c r="H138" s="6">
        <v>2178415.200359454</v>
      </c>
      <c r="I138" s="6"/>
      <c r="J138" s="6">
        <v>9316779.168194517</v>
      </c>
      <c r="K138" s="6">
        <v>1243163.4017983028</v>
      </c>
      <c r="L138" s="6">
        <v>2527178.544314584</v>
      </c>
      <c r="M138" s="6"/>
      <c r="N138" s="6">
        <v>11834490.541091893</v>
      </c>
      <c r="O138" s="6">
        <v>737541.7684517138</v>
      </c>
      <c r="P138" s="6">
        <v>6105081.419430141</v>
      </c>
      <c r="Q138" s="6"/>
      <c r="R138" s="6">
        <v>3960267</v>
      </c>
      <c r="S138" s="6">
        <v>1262067</v>
      </c>
      <c r="T138" s="6">
        <v>7457156</v>
      </c>
      <c r="U138" s="6"/>
      <c r="V138" s="10">
        <v>9177793</v>
      </c>
      <c r="W138" s="10">
        <v>2077113</v>
      </c>
      <c r="X138" s="10">
        <v>4518363</v>
      </c>
      <c r="Y138" s="10"/>
      <c r="Z138" s="10">
        <v>3562182</v>
      </c>
      <c r="AA138" s="10">
        <v>1627157</v>
      </c>
      <c r="AB138" s="10">
        <v>3655944</v>
      </c>
      <c r="AC138" s="10"/>
      <c r="AD138" s="10">
        <v>2299539</v>
      </c>
      <c r="AE138" s="10">
        <v>420285</v>
      </c>
      <c r="AF138" s="10">
        <v>2240711</v>
      </c>
      <c r="AG138" s="10"/>
      <c r="AH138" s="10">
        <v>1819414</v>
      </c>
      <c r="AI138" s="10">
        <v>82906</v>
      </c>
      <c r="AJ138" s="10">
        <v>1314736</v>
      </c>
      <c r="AK138" s="10"/>
      <c r="AL138" s="10">
        <v>2875394</v>
      </c>
      <c r="AM138" s="10">
        <v>1676975</v>
      </c>
      <c r="AN138" s="10">
        <v>1547367</v>
      </c>
      <c r="AO138" s="10"/>
      <c r="AP138" s="10">
        <v>566744</v>
      </c>
      <c r="AQ138" s="10">
        <v>161147</v>
      </c>
      <c r="AR138" s="10">
        <v>1268221</v>
      </c>
      <c r="AS138" s="10"/>
      <c r="AT138" s="10">
        <v>1692072</v>
      </c>
      <c r="AU138" s="10">
        <v>108425</v>
      </c>
      <c r="AV138" s="10">
        <v>864125</v>
      </c>
      <c r="AW138" s="10"/>
      <c r="AX138" s="10">
        <v>715630</v>
      </c>
      <c r="AY138" s="10">
        <v>33718</v>
      </c>
      <c r="AZ138" s="10">
        <v>2430486</v>
      </c>
      <c r="BA138" s="10"/>
      <c r="BB138" s="10">
        <v>376325</v>
      </c>
      <c r="BC138" s="10">
        <v>263314</v>
      </c>
      <c r="BD138" s="10">
        <v>514073</v>
      </c>
      <c r="BE138" s="10"/>
      <c r="BF138" s="10">
        <v>513369</v>
      </c>
      <c r="BG138" s="10">
        <v>65752</v>
      </c>
      <c r="BH138" s="10">
        <v>220569</v>
      </c>
      <c r="BI138" s="10"/>
      <c r="BJ138" s="10">
        <v>1574489</v>
      </c>
      <c r="BK138" s="10">
        <v>354795</v>
      </c>
      <c r="BL138" s="10">
        <v>736760</v>
      </c>
      <c r="BM138" s="10"/>
      <c r="BN138" s="10">
        <v>8251033</v>
      </c>
      <c r="BO138" s="10">
        <v>597169</v>
      </c>
      <c r="BP138" s="10">
        <v>1042640</v>
      </c>
    </row>
    <row r="139" spans="1:68" ht="12">
      <c r="A139" s="1" t="s">
        <v>39</v>
      </c>
      <c r="B139" s="6">
        <v>831495.6075340733</v>
      </c>
      <c r="C139" s="6">
        <v>138410.44895598237</v>
      </c>
      <c r="D139" s="6">
        <v>2093199.8120096887</v>
      </c>
      <c r="E139" s="6"/>
      <c r="F139" s="6">
        <v>947698.4098292077</v>
      </c>
      <c r="G139" s="6">
        <v>132729.42306599804</v>
      </c>
      <c r="H139" s="6">
        <v>1744074.948225196</v>
      </c>
      <c r="I139" s="6"/>
      <c r="J139" s="6">
        <v>1809200.16320038</v>
      </c>
      <c r="K139" s="6">
        <v>193619.69146864847</v>
      </c>
      <c r="L139" s="6">
        <v>757642.2709642766</v>
      </c>
      <c r="M139" s="6"/>
      <c r="N139" s="6">
        <v>1464742.00395606</v>
      </c>
      <c r="O139" s="6">
        <v>233272.73572384016</v>
      </c>
      <c r="P139" s="6">
        <v>564364.4739628255</v>
      </c>
      <c r="Q139" s="6"/>
      <c r="R139" s="6">
        <v>5470680</v>
      </c>
      <c r="S139" s="6">
        <v>657238</v>
      </c>
      <c r="T139" s="6">
        <v>1843046</v>
      </c>
      <c r="U139" s="6"/>
      <c r="V139" s="10">
        <v>3786178</v>
      </c>
      <c r="W139" s="10">
        <v>270678</v>
      </c>
      <c r="X139" s="10">
        <v>695615</v>
      </c>
      <c r="Y139" s="10"/>
      <c r="Z139" s="10">
        <v>2001092</v>
      </c>
      <c r="AA139" s="10">
        <v>200088</v>
      </c>
      <c r="AB139" s="10">
        <v>587038</v>
      </c>
      <c r="AC139" s="10"/>
      <c r="AD139" s="10">
        <v>2394200</v>
      </c>
      <c r="AE139" s="10">
        <v>366082</v>
      </c>
      <c r="AF139" s="10">
        <v>447273</v>
      </c>
      <c r="AG139" s="10"/>
      <c r="AH139" s="10">
        <v>5220017</v>
      </c>
      <c r="AI139" s="10">
        <v>366953</v>
      </c>
      <c r="AJ139" s="10">
        <v>1875371</v>
      </c>
      <c r="AK139" s="10"/>
      <c r="AL139" s="10">
        <v>911810</v>
      </c>
      <c r="AM139" s="10">
        <v>494460</v>
      </c>
      <c r="AN139" s="10">
        <v>858879</v>
      </c>
      <c r="AO139" s="10"/>
      <c r="AP139" s="10">
        <v>1631443</v>
      </c>
      <c r="AQ139" s="10">
        <v>646037</v>
      </c>
      <c r="AR139" s="10">
        <v>535032</v>
      </c>
      <c r="AS139" s="10"/>
      <c r="AT139" s="10">
        <v>915990</v>
      </c>
      <c r="AU139" s="10">
        <v>739251</v>
      </c>
      <c r="AV139" s="10">
        <v>1228530</v>
      </c>
      <c r="AW139" s="10"/>
      <c r="AX139" s="10">
        <v>496813</v>
      </c>
      <c r="AY139" s="10">
        <v>428069</v>
      </c>
      <c r="AZ139" s="10">
        <v>1439455</v>
      </c>
      <c r="BA139" s="10"/>
      <c r="BB139" s="10">
        <v>287597</v>
      </c>
      <c r="BC139" s="10">
        <v>100433</v>
      </c>
      <c r="BD139" s="10">
        <v>2188507</v>
      </c>
      <c r="BE139" s="10"/>
      <c r="BF139" s="10">
        <v>153430</v>
      </c>
      <c r="BG139" s="10">
        <v>81821</v>
      </c>
      <c r="BH139" s="10">
        <v>219765</v>
      </c>
      <c r="BI139" s="10"/>
      <c r="BJ139" s="10">
        <v>39730</v>
      </c>
      <c r="BK139" s="10">
        <v>31214</v>
      </c>
      <c r="BL139" s="10">
        <v>50947</v>
      </c>
      <c r="BM139" s="10"/>
      <c r="BN139" s="10">
        <v>19714</v>
      </c>
      <c r="BO139" s="10">
        <v>12707</v>
      </c>
      <c r="BP139" s="10">
        <v>22965</v>
      </c>
    </row>
    <row r="140" spans="1:68" ht="12">
      <c r="A140" s="1" t="s">
        <v>40</v>
      </c>
      <c r="B140" s="6">
        <v>199352.3630485418</v>
      </c>
      <c r="C140" s="6">
        <v>9812.681082700243</v>
      </c>
      <c r="D140" s="6">
        <v>30987.41394536919</v>
      </c>
      <c r="E140" s="6"/>
      <c r="F140" s="6">
        <v>0</v>
      </c>
      <c r="G140" s="6">
        <v>0</v>
      </c>
      <c r="H140" s="6">
        <v>76435.621065244</v>
      </c>
      <c r="I140" s="6"/>
      <c r="J140" s="6">
        <v>251927.6753758515</v>
      </c>
      <c r="K140" s="6">
        <v>46739.34936759853</v>
      </c>
      <c r="L140" s="6">
        <v>28560.0665196486</v>
      </c>
      <c r="M140" s="6"/>
      <c r="N140" s="6">
        <v>228756.3201413026</v>
      </c>
      <c r="O140" s="6">
        <v>6473.2707731876235</v>
      </c>
      <c r="P140" s="6">
        <v>145994.61851911148</v>
      </c>
      <c r="Q140" s="6"/>
      <c r="R140" s="6">
        <v>92043</v>
      </c>
      <c r="S140" s="6">
        <v>22532</v>
      </c>
      <c r="T140" s="6">
        <v>59402</v>
      </c>
      <c r="U140" s="6"/>
      <c r="V140" s="10">
        <v>181196</v>
      </c>
      <c r="W140" s="10">
        <v>8013</v>
      </c>
      <c r="X140" s="10">
        <v>184936</v>
      </c>
      <c r="Y140" s="10"/>
      <c r="Z140" s="10">
        <v>71045</v>
      </c>
      <c r="AA140" s="10">
        <v>36109</v>
      </c>
      <c r="AB140" s="10">
        <v>210571</v>
      </c>
      <c r="AC140" s="10"/>
      <c r="AD140" s="10">
        <v>213178</v>
      </c>
      <c r="AE140" s="10">
        <v>58002</v>
      </c>
      <c r="AF140" s="10">
        <v>89101</v>
      </c>
      <c r="AG140" s="10"/>
      <c r="AH140" s="10">
        <v>135989</v>
      </c>
      <c r="AI140" s="10">
        <v>31488</v>
      </c>
      <c r="AJ140" s="10">
        <v>145438</v>
      </c>
      <c r="AK140" s="10"/>
      <c r="AL140" s="10">
        <v>110196</v>
      </c>
      <c r="AM140" s="10">
        <v>21942</v>
      </c>
      <c r="AN140" s="10">
        <v>113075</v>
      </c>
      <c r="AO140" s="10"/>
      <c r="AP140" s="10">
        <v>151878</v>
      </c>
      <c r="AQ140" s="10">
        <v>67519</v>
      </c>
      <c r="AR140" s="10">
        <v>40556</v>
      </c>
      <c r="AS140" s="10"/>
      <c r="AT140" s="10">
        <v>122129</v>
      </c>
      <c r="AU140" s="10">
        <v>91565</v>
      </c>
      <c r="AV140" s="10">
        <v>108564</v>
      </c>
      <c r="AW140" s="10"/>
      <c r="AX140" s="10">
        <v>86830</v>
      </c>
      <c r="AY140" s="10">
        <v>10632</v>
      </c>
      <c r="AZ140" s="10">
        <v>6740</v>
      </c>
      <c r="BA140" s="10"/>
      <c r="BB140" s="10">
        <v>20037</v>
      </c>
      <c r="BC140" s="10">
        <v>2520</v>
      </c>
      <c r="BD140" s="10">
        <v>46838</v>
      </c>
      <c r="BE140" s="10"/>
      <c r="BF140" s="10">
        <v>23132</v>
      </c>
      <c r="BG140" s="10">
        <v>5878</v>
      </c>
      <c r="BH140" s="10">
        <v>27213</v>
      </c>
      <c r="BI140" s="10"/>
      <c r="BJ140" s="10">
        <v>51285</v>
      </c>
      <c r="BK140" s="10">
        <v>3723</v>
      </c>
      <c r="BL140" s="10">
        <v>32866</v>
      </c>
      <c r="BM140" s="10"/>
      <c r="BN140" s="10">
        <v>3249</v>
      </c>
      <c r="BO140" s="10">
        <v>1622</v>
      </c>
      <c r="BP140" s="10">
        <v>53202</v>
      </c>
    </row>
    <row r="141" spans="1:68" ht="12">
      <c r="A141" s="1" t="s">
        <v>63</v>
      </c>
      <c r="B141" s="6">
        <v>41157483.20223936</v>
      </c>
      <c r="C141" s="6">
        <v>5655203.045029877</v>
      </c>
      <c r="D141" s="6">
        <v>34416687.75532338</v>
      </c>
      <c r="E141" s="6"/>
      <c r="F141" s="6">
        <v>35480588.96744772</v>
      </c>
      <c r="G141" s="6">
        <v>6992309.956772557</v>
      </c>
      <c r="H141" s="6">
        <v>40146777.050721236</v>
      </c>
      <c r="I141" s="6"/>
      <c r="J141" s="6">
        <v>98833065.6365073</v>
      </c>
      <c r="K141" s="6">
        <v>60754956.69508901</v>
      </c>
      <c r="L141" s="6">
        <v>34231176.43717044</v>
      </c>
      <c r="M141" s="6"/>
      <c r="N141" s="6">
        <v>147070796.4281841</v>
      </c>
      <c r="O141" s="6">
        <v>91442573.60801955</v>
      </c>
      <c r="P141" s="6">
        <v>37550039.50895278</v>
      </c>
      <c r="Q141" s="6"/>
      <c r="R141" s="6">
        <v>129698801</v>
      </c>
      <c r="S141" s="6">
        <v>67779432</v>
      </c>
      <c r="T141" s="6">
        <v>42283203</v>
      </c>
      <c r="U141" s="6"/>
      <c r="V141" s="10">
        <v>855697489</v>
      </c>
      <c r="W141" s="10">
        <v>670642408</v>
      </c>
      <c r="X141" s="10">
        <v>52453619</v>
      </c>
      <c r="Y141" s="10"/>
      <c r="Z141" s="10">
        <v>479510546</v>
      </c>
      <c r="AA141" s="10">
        <v>417498109</v>
      </c>
      <c r="AB141" s="10">
        <v>156919574</v>
      </c>
      <c r="AC141" s="10"/>
      <c r="AD141" s="10">
        <v>403893762</v>
      </c>
      <c r="AE141" s="10">
        <v>347565815</v>
      </c>
      <c r="AF141" s="10">
        <v>61745855</v>
      </c>
      <c r="AG141" s="10"/>
      <c r="AH141" s="10">
        <v>192978961</v>
      </c>
      <c r="AI141" s="10">
        <v>148927371</v>
      </c>
      <c r="AJ141" s="10">
        <v>53858468</v>
      </c>
      <c r="AK141" s="10"/>
      <c r="AL141" s="10">
        <v>61343855</v>
      </c>
      <c r="AM141" s="10">
        <v>17552096</v>
      </c>
      <c r="AN141" s="10">
        <v>43665118</v>
      </c>
      <c r="AO141" s="10"/>
      <c r="AP141" s="10">
        <v>59550848</v>
      </c>
      <c r="AQ141" s="10">
        <v>14850305</v>
      </c>
      <c r="AR141" s="10">
        <v>41499999</v>
      </c>
      <c r="AS141" s="10"/>
      <c r="AT141" s="10">
        <v>44064877</v>
      </c>
      <c r="AU141" s="10">
        <v>15005710</v>
      </c>
      <c r="AV141" s="10">
        <v>37007031</v>
      </c>
      <c r="AW141" s="10"/>
      <c r="AX141" s="10">
        <v>48385744</v>
      </c>
      <c r="AY141" s="10">
        <v>14604736</v>
      </c>
      <c r="AZ141" s="10">
        <v>33000436</v>
      </c>
      <c r="BA141" s="10"/>
      <c r="BB141" s="10">
        <v>23686110</v>
      </c>
      <c r="BC141" s="10">
        <v>3131289</v>
      </c>
      <c r="BD141" s="10">
        <v>23842018</v>
      </c>
      <c r="BE141" s="10"/>
      <c r="BF141" s="10">
        <v>10792397</v>
      </c>
      <c r="BG141" s="10">
        <v>1788852</v>
      </c>
      <c r="BH141" s="10">
        <v>19051118</v>
      </c>
      <c r="BI141" s="10"/>
      <c r="BJ141" s="10">
        <v>15950580</v>
      </c>
      <c r="BK141" s="10">
        <v>7020116</v>
      </c>
      <c r="BL141" s="10">
        <v>15653796</v>
      </c>
      <c r="BM141" s="10"/>
      <c r="BN141" s="10">
        <v>13169201</v>
      </c>
      <c r="BO141" s="10">
        <v>4041777</v>
      </c>
      <c r="BP141" s="10">
        <v>9853779</v>
      </c>
    </row>
    <row r="142" spans="1:68" ht="12">
      <c r="A142" s="1" t="s">
        <v>42</v>
      </c>
      <c r="B142" s="6">
        <v>9086542.682580424</v>
      </c>
      <c r="C142" s="6">
        <v>730270.0553125339</v>
      </c>
      <c r="D142" s="6">
        <v>2712948.0909170727</v>
      </c>
      <c r="E142" s="6"/>
      <c r="F142" s="6">
        <v>9702675.763194183</v>
      </c>
      <c r="G142" s="6">
        <v>2002303.3977699392</v>
      </c>
      <c r="H142" s="6">
        <v>4186399.6240193774</v>
      </c>
      <c r="I142" s="6"/>
      <c r="J142" s="6">
        <v>14561244.041378526</v>
      </c>
      <c r="K142" s="6">
        <v>1360295.8265117984</v>
      </c>
      <c r="L142" s="6">
        <v>5065822.431788955</v>
      </c>
      <c r="M142" s="6"/>
      <c r="N142" s="6">
        <v>17066249.541644502</v>
      </c>
      <c r="O142" s="6">
        <v>1737694.6396938444</v>
      </c>
      <c r="P142" s="6">
        <v>6609511.586710531</v>
      </c>
      <c r="Q142" s="6"/>
      <c r="R142" s="6">
        <v>25616533</v>
      </c>
      <c r="S142" s="6">
        <v>3316227</v>
      </c>
      <c r="T142" s="6">
        <v>9851773</v>
      </c>
      <c r="U142" s="6"/>
      <c r="V142" s="10">
        <v>27302833</v>
      </c>
      <c r="W142" s="10">
        <v>4017516</v>
      </c>
      <c r="X142" s="10">
        <v>14770329</v>
      </c>
      <c r="Y142" s="10"/>
      <c r="Z142" s="10">
        <v>30439417</v>
      </c>
      <c r="AA142" s="10">
        <v>4126676</v>
      </c>
      <c r="AB142" s="10">
        <v>17381190</v>
      </c>
      <c r="AC142" s="10"/>
      <c r="AD142" s="10">
        <v>19470980</v>
      </c>
      <c r="AE142" s="10">
        <v>3313559</v>
      </c>
      <c r="AF142" s="10">
        <v>16172416</v>
      </c>
      <c r="AG142" s="10"/>
      <c r="AH142" s="10">
        <v>14942880</v>
      </c>
      <c r="AI142" s="10">
        <v>988890</v>
      </c>
      <c r="AJ142" s="10">
        <v>16214655</v>
      </c>
      <c r="AK142" s="10"/>
      <c r="AL142" s="10">
        <v>11472672</v>
      </c>
      <c r="AM142" s="10">
        <v>655212</v>
      </c>
      <c r="AN142" s="10">
        <v>14008874</v>
      </c>
      <c r="AO142" s="10"/>
      <c r="AP142" s="10">
        <v>9499272</v>
      </c>
      <c r="AQ142" s="10">
        <v>736848</v>
      </c>
      <c r="AR142" s="10">
        <v>9703712</v>
      </c>
      <c r="AS142" s="10"/>
      <c r="AT142" s="10">
        <v>4876747</v>
      </c>
      <c r="AU142" s="10">
        <v>219922</v>
      </c>
      <c r="AV142" s="10">
        <v>8424926</v>
      </c>
      <c r="AW142" s="10"/>
      <c r="AX142" s="10">
        <v>5615445</v>
      </c>
      <c r="AY142" s="10">
        <v>217417</v>
      </c>
      <c r="AZ142" s="10">
        <v>5815337</v>
      </c>
      <c r="BA142" s="10"/>
      <c r="BB142" s="10">
        <v>4687934</v>
      </c>
      <c r="BC142" s="10">
        <v>338403</v>
      </c>
      <c r="BD142" s="10">
        <v>4016244</v>
      </c>
      <c r="BE142" s="10"/>
      <c r="BF142" s="10">
        <v>2103051</v>
      </c>
      <c r="BG142" s="10">
        <v>172308</v>
      </c>
      <c r="BH142" s="10">
        <v>3937794</v>
      </c>
      <c r="BI142" s="10"/>
      <c r="BJ142" s="10">
        <v>1220825</v>
      </c>
      <c r="BK142" s="10">
        <v>172329</v>
      </c>
      <c r="BL142" s="10">
        <v>3289191</v>
      </c>
      <c r="BM142" s="10"/>
      <c r="BN142" s="10">
        <v>467177</v>
      </c>
      <c r="BO142" s="10">
        <v>76304</v>
      </c>
      <c r="BP142" s="10">
        <v>2112770</v>
      </c>
    </row>
    <row r="143" spans="1:68" ht="12">
      <c r="A143" s="1" t="s">
        <v>43</v>
      </c>
      <c r="B143" s="6">
        <v>22186988.38488434</v>
      </c>
      <c r="C143" s="6">
        <v>6876623.611376513</v>
      </c>
      <c r="D143" s="6">
        <v>7052735.413966027</v>
      </c>
      <c r="E143" s="6"/>
      <c r="F143" s="6">
        <v>32338981.650286376</v>
      </c>
      <c r="G143" s="6">
        <v>21155623.957402635</v>
      </c>
      <c r="H143" s="6">
        <v>15184349.290129993</v>
      </c>
      <c r="I143" s="6"/>
      <c r="J143" s="6">
        <v>169113759.96116245</v>
      </c>
      <c r="K143" s="6">
        <v>153874459.65696934</v>
      </c>
      <c r="L143" s="6">
        <v>9140409.137155458</v>
      </c>
      <c r="M143" s="6"/>
      <c r="N143" s="6">
        <v>123243560.0406968</v>
      </c>
      <c r="O143" s="6">
        <v>111014910.11067672</v>
      </c>
      <c r="P143" s="6">
        <v>12325829.042437263</v>
      </c>
      <c r="Q143" s="6"/>
      <c r="R143" s="6">
        <v>107176373</v>
      </c>
      <c r="S143" s="6">
        <v>50356579</v>
      </c>
      <c r="T143" s="6">
        <v>14886321</v>
      </c>
      <c r="U143" s="6"/>
      <c r="V143" s="10">
        <v>88496717</v>
      </c>
      <c r="W143" s="10">
        <v>36124997</v>
      </c>
      <c r="X143" s="10">
        <v>18302332</v>
      </c>
      <c r="Y143" s="10"/>
      <c r="Z143" s="10">
        <v>62085292</v>
      </c>
      <c r="AA143" s="10">
        <v>40285258</v>
      </c>
      <c r="AB143" s="10">
        <v>23375466</v>
      </c>
      <c r="AC143" s="10"/>
      <c r="AD143" s="10">
        <v>47033372</v>
      </c>
      <c r="AE143" s="10">
        <v>19360687</v>
      </c>
      <c r="AF143" s="10">
        <v>25951604</v>
      </c>
      <c r="AG143" s="10"/>
      <c r="AH143" s="10">
        <v>56948618</v>
      </c>
      <c r="AI143" s="10">
        <v>17483701</v>
      </c>
      <c r="AJ143" s="10">
        <v>24713315</v>
      </c>
      <c r="AK143" s="10"/>
      <c r="AL143" s="10">
        <v>49512660</v>
      </c>
      <c r="AM143" s="10">
        <v>12133090</v>
      </c>
      <c r="AN143" s="10">
        <v>33070813</v>
      </c>
      <c r="AO143" s="10"/>
      <c r="AP143" s="10">
        <v>59804548</v>
      </c>
      <c r="AQ143" s="10">
        <v>8915171</v>
      </c>
      <c r="AR143" s="10">
        <v>35954124</v>
      </c>
      <c r="AS143" s="10"/>
      <c r="AT143" s="10">
        <v>47348086</v>
      </c>
      <c r="AU143" s="10">
        <v>9533979</v>
      </c>
      <c r="AV143" s="10">
        <v>34799044</v>
      </c>
      <c r="AW143" s="10"/>
      <c r="AX143" s="10">
        <v>52153893</v>
      </c>
      <c r="AY143" s="10">
        <v>7182522</v>
      </c>
      <c r="AZ143" s="10">
        <v>36515629</v>
      </c>
      <c r="BA143" s="10"/>
      <c r="BB143" s="10">
        <v>38028038</v>
      </c>
      <c r="BC143" s="10">
        <v>10761924</v>
      </c>
      <c r="BD143" s="10">
        <v>31359483</v>
      </c>
      <c r="BE143" s="10"/>
      <c r="BF143" s="10">
        <v>14040042</v>
      </c>
      <c r="BG143" s="10">
        <v>2005020</v>
      </c>
      <c r="BH143" s="10">
        <v>31106463</v>
      </c>
      <c r="BI143" s="10"/>
      <c r="BJ143" s="10">
        <v>44115838</v>
      </c>
      <c r="BK143" s="10">
        <v>21765432</v>
      </c>
      <c r="BL143" s="10">
        <v>40660427</v>
      </c>
      <c r="BM143" s="10"/>
      <c r="BN143" s="10">
        <v>27373351</v>
      </c>
      <c r="BO143" s="10">
        <v>10233568</v>
      </c>
      <c r="BP143" s="10">
        <v>20040126</v>
      </c>
    </row>
    <row r="144" spans="1:68" ht="12">
      <c r="A144" s="1" t="s">
        <v>44</v>
      </c>
      <c r="B144" s="6">
        <v>5499749.518403942</v>
      </c>
      <c r="C144" s="6">
        <v>2134516.3639368475</v>
      </c>
      <c r="D144" s="6">
        <v>1528712.42130488</v>
      </c>
      <c r="E144" s="6"/>
      <c r="F144" s="6">
        <v>7727744.581075986</v>
      </c>
      <c r="G144" s="6">
        <v>1046341.6775552996</v>
      </c>
      <c r="H144" s="6">
        <v>2194425.364231228</v>
      </c>
      <c r="I144" s="6"/>
      <c r="J144" s="6">
        <v>25731896.89454467</v>
      </c>
      <c r="K144" s="6">
        <v>2853785.8872987754</v>
      </c>
      <c r="L144" s="6">
        <v>2384171.6289567053</v>
      </c>
      <c r="M144" s="6"/>
      <c r="N144" s="6">
        <v>10846503.845021613</v>
      </c>
      <c r="O144" s="6">
        <v>3607582.620192432</v>
      </c>
      <c r="P144" s="6">
        <v>6428947.925650865</v>
      </c>
      <c r="Q144" s="6"/>
      <c r="R144" s="6">
        <v>19215530</v>
      </c>
      <c r="S144" s="6">
        <v>9566912</v>
      </c>
      <c r="T144" s="6">
        <v>15154867</v>
      </c>
      <c r="U144" s="6"/>
      <c r="V144" s="10">
        <v>32693013</v>
      </c>
      <c r="W144" s="10">
        <v>25234695</v>
      </c>
      <c r="X144" s="10">
        <v>8378864</v>
      </c>
      <c r="Y144" s="10"/>
      <c r="Z144" s="10">
        <v>68635664</v>
      </c>
      <c r="AA144" s="10">
        <v>38564122</v>
      </c>
      <c r="AB144" s="10">
        <v>7001279</v>
      </c>
      <c r="AC144" s="10"/>
      <c r="AD144" s="10">
        <v>55921055</v>
      </c>
      <c r="AE144" s="10">
        <v>34015934</v>
      </c>
      <c r="AF144" s="10">
        <v>27623920</v>
      </c>
      <c r="AG144" s="10"/>
      <c r="AH144" s="10">
        <v>22321217</v>
      </c>
      <c r="AI144" s="10">
        <v>16116428</v>
      </c>
      <c r="AJ144" s="10">
        <v>22005934</v>
      </c>
      <c r="AK144" s="10"/>
      <c r="AL144" s="10">
        <v>21069386</v>
      </c>
      <c r="AM144" s="10">
        <v>17991404</v>
      </c>
      <c r="AN144" s="10">
        <v>10731124</v>
      </c>
      <c r="AO144" s="10"/>
      <c r="AP144" s="10">
        <v>23549252</v>
      </c>
      <c r="AQ144" s="10">
        <v>17854104</v>
      </c>
      <c r="AR144" s="10">
        <v>3393393</v>
      </c>
      <c r="AS144" s="10"/>
      <c r="AT144" s="10">
        <v>12609946</v>
      </c>
      <c r="AU144" s="10">
        <v>9801628</v>
      </c>
      <c r="AV144" s="10">
        <v>4019834</v>
      </c>
      <c r="AW144" s="10"/>
      <c r="AX144" s="10">
        <v>11504402</v>
      </c>
      <c r="AY144" s="10">
        <v>9053311</v>
      </c>
      <c r="AZ144" s="10">
        <v>1910884</v>
      </c>
      <c r="BA144" s="10"/>
      <c r="BB144" s="10">
        <v>6998074</v>
      </c>
      <c r="BC144" s="10">
        <v>5938835</v>
      </c>
      <c r="BD144" s="10">
        <v>2460467</v>
      </c>
      <c r="BE144" s="10"/>
      <c r="BF144" s="10">
        <v>14471631</v>
      </c>
      <c r="BG144" s="10">
        <v>13581019</v>
      </c>
      <c r="BH144" s="10">
        <v>1349358</v>
      </c>
      <c r="BI144" s="10"/>
      <c r="BJ144" s="10">
        <v>257557394</v>
      </c>
      <c r="BK144" s="10">
        <v>255142182</v>
      </c>
      <c r="BL144" s="10">
        <v>277257</v>
      </c>
      <c r="BM144" s="10"/>
      <c r="BN144" s="10">
        <v>3804406</v>
      </c>
      <c r="BO144" s="10">
        <v>3804406</v>
      </c>
      <c r="BP144" s="10">
        <v>2379952</v>
      </c>
    </row>
    <row r="145" spans="1:68" ht="12">
      <c r="A145" s="1" t="s">
        <v>45</v>
      </c>
      <c r="B145" s="6">
        <v>167829899.75571588</v>
      </c>
      <c r="C145" s="6">
        <v>167336166.96018633</v>
      </c>
      <c r="D145" s="6">
        <v>1897979.104153863</v>
      </c>
      <c r="E145" s="6"/>
      <c r="F145" s="6">
        <v>784860066.0031917</v>
      </c>
      <c r="G145" s="6">
        <v>788718515.4962893</v>
      </c>
      <c r="H145" s="6">
        <v>1230716.7905302462</v>
      </c>
      <c r="I145" s="6"/>
      <c r="J145" s="6">
        <v>757399536.2217046</v>
      </c>
      <c r="K145" s="6">
        <v>755950874.6197586</v>
      </c>
      <c r="L145" s="6">
        <v>542124.806974234</v>
      </c>
      <c r="M145" s="6"/>
      <c r="N145" s="6">
        <v>340424781.6678459</v>
      </c>
      <c r="O145" s="6">
        <v>339479863.3455045</v>
      </c>
      <c r="P145" s="6">
        <v>1025342.023581422</v>
      </c>
      <c r="Q145" s="6"/>
      <c r="R145" s="6">
        <v>718559178</v>
      </c>
      <c r="S145" s="6">
        <v>716972316</v>
      </c>
      <c r="T145" s="6">
        <v>750542</v>
      </c>
      <c r="U145" s="6"/>
      <c r="V145" s="10">
        <v>12604866</v>
      </c>
      <c r="W145" s="10">
        <v>3633847</v>
      </c>
      <c r="X145" s="10">
        <v>1493564</v>
      </c>
      <c r="Y145" s="10"/>
      <c r="Z145" s="10">
        <v>6257897</v>
      </c>
      <c r="AA145" s="10">
        <v>4588822</v>
      </c>
      <c r="AB145" s="10">
        <v>7465439</v>
      </c>
      <c r="AC145" s="10"/>
      <c r="AD145" s="10">
        <v>121186168</v>
      </c>
      <c r="AE145" s="10">
        <v>18706638</v>
      </c>
      <c r="AF145" s="10">
        <v>1106423</v>
      </c>
      <c r="AG145" s="10"/>
      <c r="AH145" s="10">
        <v>4364807</v>
      </c>
      <c r="AI145" s="10">
        <v>2047608</v>
      </c>
      <c r="AJ145" s="10">
        <v>2525756</v>
      </c>
      <c r="AK145" s="10"/>
      <c r="AL145" s="10">
        <v>1805118</v>
      </c>
      <c r="AM145" s="10">
        <v>791705</v>
      </c>
      <c r="AN145" s="10">
        <v>821320</v>
      </c>
      <c r="AO145" s="10"/>
      <c r="AP145" s="10">
        <v>1045255</v>
      </c>
      <c r="AQ145" s="10">
        <v>424030</v>
      </c>
      <c r="AR145" s="10">
        <v>2071637</v>
      </c>
      <c r="AS145" s="10"/>
      <c r="AT145" s="10">
        <v>2223908</v>
      </c>
      <c r="AU145" s="10">
        <v>725653</v>
      </c>
      <c r="AV145" s="10">
        <v>381025</v>
      </c>
      <c r="AW145" s="10"/>
      <c r="AX145" s="10">
        <v>358292</v>
      </c>
      <c r="AY145" s="10">
        <v>208292</v>
      </c>
      <c r="AZ145" s="10">
        <v>207983</v>
      </c>
      <c r="BA145" s="10"/>
      <c r="BB145" s="10">
        <v>297504</v>
      </c>
      <c r="BC145" s="10">
        <v>230385</v>
      </c>
      <c r="BD145" s="10">
        <v>65400</v>
      </c>
      <c r="BE145" s="10"/>
      <c r="BF145" s="10">
        <v>35197736</v>
      </c>
      <c r="BG145" s="10">
        <v>1701706</v>
      </c>
      <c r="BH145" s="10">
        <v>252582</v>
      </c>
      <c r="BI145" s="10"/>
      <c r="BJ145" s="10">
        <v>137550</v>
      </c>
      <c r="BK145" s="10">
        <v>122550</v>
      </c>
      <c r="BL145" s="10">
        <v>33447057</v>
      </c>
      <c r="BM145" s="10"/>
      <c r="BN145" s="10">
        <v>10269451</v>
      </c>
      <c r="BO145" s="10">
        <v>10269451</v>
      </c>
      <c r="BP145" s="10">
        <v>15000</v>
      </c>
    </row>
    <row r="146" spans="1:68" ht="12">
      <c r="A146" s="1" t="s">
        <v>46</v>
      </c>
      <c r="B146" s="6">
        <v>108952263.88881716</v>
      </c>
      <c r="C146" s="6">
        <v>108929539.78525722</v>
      </c>
      <c r="D146" s="6">
        <v>823232.2971486414</v>
      </c>
      <c r="E146" s="6"/>
      <c r="F146" s="6">
        <v>63404380.58741808</v>
      </c>
      <c r="G146" s="6">
        <v>60604151.28055488</v>
      </c>
      <c r="H146" s="6">
        <v>339312.1827017926</v>
      </c>
      <c r="I146" s="6"/>
      <c r="J146" s="6">
        <v>38384006.362748995</v>
      </c>
      <c r="K146" s="6">
        <v>36619634.65838958</v>
      </c>
      <c r="L146" s="6">
        <v>2820112.897478141</v>
      </c>
      <c r="M146" s="6"/>
      <c r="N146" s="6">
        <v>42045270.54594659</v>
      </c>
      <c r="O146" s="6">
        <v>42000633.69261518</v>
      </c>
      <c r="P146" s="6">
        <v>843267.2096350199</v>
      </c>
      <c r="Q146" s="6"/>
      <c r="R146" s="6">
        <v>155663218</v>
      </c>
      <c r="S146" s="6">
        <v>145783323</v>
      </c>
      <c r="T146" s="6">
        <v>9333579</v>
      </c>
      <c r="U146" s="6"/>
      <c r="V146" s="10">
        <v>177772921</v>
      </c>
      <c r="W146" s="10">
        <v>177768781</v>
      </c>
      <c r="X146" s="10">
        <v>9944813</v>
      </c>
      <c r="Y146" s="10"/>
      <c r="Z146" s="10">
        <v>395058441</v>
      </c>
      <c r="AA146" s="10">
        <v>358502839</v>
      </c>
      <c r="AB146" s="10">
        <v>257376</v>
      </c>
      <c r="AC146" s="10"/>
      <c r="AD146" s="10">
        <v>508132839</v>
      </c>
      <c r="AE146" s="10">
        <v>507654839</v>
      </c>
      <c r="AF146" s="10">
        <v>37134209</v>
      </c>
      <c r="AG146" s="10"/>
      <c r="AH146" s="10">
        <v>697924852</v>
      </c>
      <c r="AI146" s="10">
        <v>583366671</v>
      </c>
      <c r="AJ146" s="10">
        <v>127841</v>
      </c>
      <c r="AK146" s="10"/>
      <c r="AL146" s="10">
        <v>839595126</v>
      </c>
      <c r="AM146" s="10">
        <v>701155119</v>
      </c>
      <c r="AN146" s="10">
        <v>19630872</v>
      </c>
      <c r="AO146" s="10"/>
      <c r="AP146" s="10">
        <v>426292541</v>
      </c>
      <c r="AQ146" s="10">
        <v>411814068</v>
      </c>
      <c r="AR146" s="10">
        <v>31715753</v>
      </c>
      <c r="AS146" s="10"/>
      <c r="AT146" s="10">
        <v>364165035</v>
      </c>
      <c r="AU146" s="10">
        <v>351395823</v>
      </c>
      <c r="AV146" s="10">
        <v>13560317</v>
      </c>
      <c r="AW146" s="10"/>
      <c r="AX146" s="10">
        <v>262558280</v>
      </c>
      <c r="AY146" s="10">
        <v>250235523</v>
      </c>
      <c r="AZ146" s="10">
        <v>12671500</v>
      </c>
      <c r="BA146" s="10"/>
      <c r="BB146" s="10">
        <v>219595581</v>
      </c>
      <c r="BC146" s="10">
        <v>217532947</v>
      </c>
      <c r="BD146" s="10">
        <v>12543666</v>
      </c>
      <c r="BE146" s="10"/>
      <c r="BF146" s="10">
        <v>139062304</v>
      </c>
      <c r="BG146" s="10">
        <v>130039269</v>
      </c>
      <c r="BH146" s="10">
        <v>1264317</v>
      </c>
      <c r="BI146" s="10"/>
      <c r="BJ146" s="10">
        <v>127572679</v>
      </c>
      <c r="BK146" s="10">
        <v>117356927</v>
      </c>
      <c r="BL146" s="10">
        <v>3195152</v>
      </c>
      <c r="BM146" s="10"/>
      <c r="BN146" s="10">
        <v>102973585</v>
      </c>
      <c r="BO146" s="10">
        <v>102411615</v>
      </c>
      <c r="BP146" s="10">
        <v>16430550</v>
      </c>
    </row>
    <row r="147" spans="1:68" ht="12">
      <c r="A147" s="1" t="s">
        <v>26</v>
      </c>
      <c r="B147" s="6">
        <v>585636817.1794223</v>
      </c>
      <c r="C147" s="6">
        <v>323010220.682033</v>
      </c>
      <c r="D147" s="6">
        <v>200852153.88349766</v>
      </c>
      <c r="E147" s="6"/>
      <c r="F147" s="6">
        <v>1135853470.8485904</v>
      </c>
      <c r="G147" s="6">
        <v>894614387.4562949</v>
      </c>
      <c r="H147" s="6">
        <v>233290295.2584092</v>
      </c>
      <c r="I147" s="6"/>
      <c r="J147" s="6">
        <v>1408495612.6986423</v>
      </c>
      <c r="K147" s="6">
        <v>1071745882.547372</v>
      </c>
      <c r="L147" s="6">
        <v>215760560.25244415</v>
      </c>
      <c r="M147" s="6"/>
      <c r="N147" s="6">
        <v>912912320.0793278</v>
      </c>
      <c r="O147" s="6">
        <v>607662980.8859302</v>
      </c>
      <c r="P147" s="6">
        <v>243495510.95663312</v>
      </c>
      <c r="Q147" s="6"/>
      <c r="R147" s="6">
        <v>1499916645</v>
      </c>
      <c r="S147" s="6">
        <v>1031318149</v>
      </c>
      <c r="T147" s="6">
        <v>249850357</v>
      </c>
      <c r="U147" s="6"/>
      <c r="V147" s="6">
        <f aca="true" t="shared" si="33" ref="V147:AF147">SUM(V137:V146)</f>
        <v>1627696980</v>
      </c>
      <c r="W147" s="6">
        <f t="shared" si="33"/>
        <v>996483699</v>
      </c>
      <c r="X147" s="6">
        <f t="shared" si="33"/>
        <v>315009908</v>
      </c>
      <c r="Y147" s="6"/>
      <c r="Z147" s="6">
        <f t="shared" si="33"/>
        <v>1469273165</v>
      </c>
      <c r="AA147" s="6">
        <f t="shared" si="33"/>
        <v>938632801</v>
      </c>
      <c r="AB147" s="6">
        <f t="shared" si="33"/>
        <v>437471354</v>
      </c>
      <c r="AC147" s="6"/>
      <c r="AD147" s="6">
        <f t="shared" si="33"/>
        <v>1535148341</v>
      </c>
      <c r="AE147" s="6">
        <f t="shared" si="33"/>
        <v>981774617</v>
      </c>
      <c r="AF147" s="6">
        <f t="shared" si="33"/>
        <v>420499092</v>
      </c>
      <c r="AG147" s="6"/>
      <c r="AH147" s="6">
        <f aca="true" t="shared" si="34" ref="AH147:AV147">SUM(AH137:AH146)</f>
        <v>1267053113</v>
      </c>
      <c r="AI147" s="6">
        <f t="shared" si="34"/>
        <v>809466826</v>
      </c>
      <c r="AJ147" s="6">
        <f t="shared" si="34"/>
        <v>341786722</v>
      </c>
      <c r="AK147" s="6"/>
      <c r="AL147" s="6">
        <f t="shared" si="34"/>
        <v>1192086909</v>
      </c>
      <c r="AM147" s="6">
        <f t="shared" si="34"/>
        <v>803627453</v>
      </c>
      <c r="AN147" s="6">
        <f t="shared" si="34"/>
        <v>367377434</v>
      </c>
      <c r="AO147" s="6"/>
      <c r="AP147" s="6">
        <f t="shared" si="34"/>
        <v>977012980</v>
      </c>
      <c r="AQ147" s="6">
        <f t="shared" si="34"/>
        <v>486751202</v>
      </c>
      <c r="AR147" s="6">
        <f t="shared" si="34"/>
        <v>325265962</v>
      </c>
      <c r="AS147" s="6"/>
      <c r="AT147" s="6">
        <f t="shared" si="34"/>
        <v>656823144</v>
      </c>
      <c r="AU147" s="6">
        <f t="shared" si="34"/>
        <v>408901980</v>
      </c>
      <c r="AV147" s="6">
        <f t="shared" si="34"/>
        <v>315955517</v>
      </c>
      <c r="AW147" s="6"/>
      <c r="AX147" s="6">
        <f>SUM(AX137:AX146)</f>
        <v>566072784</v>
      </c>
      <c r="AY147" s="6">
        <f>SUM(AY137:AY146)</f>
        <v>300768460</v>
      </c>
      <c r="AZ147" s="6">
        <f>SUM(AZ137:AZ146)</f>
        <v>232194386</v>
      </c>
      <c r="BA147" s="6"/>
      <c r="BB147" s="6">
        <f>SUM(BB137:BB146)</f>
        <v>431015482</v>
      </c>
      <c r="BC147" s="6">
        <f>SUM(BC137:BC146)</f>
        <v>263241926</v>
      </c>
      <c r="BD147" s="6">
        <f>SUM(BD137:BD146)</f>
        <v>212679530</v>
      </c>
      <c r="BE147" s="6"/>
      <c r="BF147" s="6">
        <f>SUM(BF137:BF146)</f>
        <v>306705463</v>
      </c>
      <c r="BG147" s="6">
        <f>SUM(BG137:BG146)</f>
        <v>159743065</v>
      </c>
      <c r="BH147" s="6">
        <f>SUM(BH137:BH146)</f>
        <v>178465028</v>
      </c>
      <c r="BI147" s="6"/>
      <c r="BJ147" s="6">
        <f>SUM(BJ137:BJ146)</f>
        <v>537351079</v>
      </c>
      <c r="BK147" s="6">
        <f>SUM(BK137:BK146)</f>
        <v>411455246</v>
      </c>
      <c r="BL147" s="6">
        <f>SUM(BL137:BL146)</f>
        <v>224789363</v>
      </c>
      <c r="BM147" s="6"/>
      <c r="BN147" s="6">
        <f>SUM(BN137:BN146)</f>
        <v>290190535</v>
      </c>
      <c r="BO147" s="6">
        <f>SUM(BO137:BO146)</f>
        <v>142593250</v>
      </c>
      <c r="BP147" s="6">
        <f>SUM(BP137:BP146)</f>
        <v>124019534</v>
      </c>
    </row>
    <row r="148" spans="1:68" ht="12">
      <c r="A148" s="11" t="s">
        <v>28</v>
      </c>
      <c r="B148" s="6">
        <v>0</v>
      </c>
      <c r="C148" s="6">
        <v>0</v>
      </c>
      <c r="D148" s="6">
        <v>0</v>
      </c>
      <c r="E148" s="6"/>
      <c r="F148" s="6">
        <v>0</v>
      </c>
      <c r="G148" s="6">
        <v>0</v>
      </c>
      <c r="H148" s="6">
        <v>0</v>
      </c>
      <c r="I148" s="6"/>
      <c r="J148" s="6">
        <v>0</v>
      </c>
      <c r="K148" s="6">
        <v>0</v>
      </c>
      <c r="L148" s="6">
        <v>0</v>
      </c>
      <c r="M148" s="6"/>
      <c r="N148" s="6">
        <v>0</v>
      </c>
      <c r="O148" s="6">
        <v>0</v>
      </c>
      <c r="P148" s="6">
        <v>0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</row>
    <row r="149" spans="1:68" ht="12">
      <c r="A149" s="1" t="s">
        <v>37</v>
      </c>
      <c r="B149" s="6">
        <v>440762393.6744359</v>
      </c>
      <c r="C149" s="6">
        <v>25800120.85091439</v>
      </c>
      <c r="D149" s="6">
        <v>254294080.88747954</v>
      </c>
      <c r="E149" s="6"/>
      <c r="F149" s="6">
        <v>564780221.7665925</v>
      </c>
      <c r="G149" s="6">
        <v>24957263.191600345</v>
      </c>
      <c r="H149" s="6">
        <v>300308841.2256555</v>
      </c>
      <c r="I149" s="6"/>
      <c r="J149" s="6">
        <v>623566289.8252826</v>
      </c>
      <c r="K149" s="6">
        <v>21370418.381733954</v>
      </c>
      <c r="L149" s="6">
        <v>334764418.18548036</v>
      </c>
      <c r="M149" s="6"/>
      <c r="N149" s="6">
        <v>618167955.3987823</v>
      </c>
      <c r="O149" s="6">
        <v>22549991.478461165</v>
      </c>
      <c r="P149" s="6">
        <v>439690247.7443745</v>
      </c>
      <c r="Q149" s="6"/>
      <c r="R149" s="6">
        <v>772836059</v>
      </c>
      <c r="S149" s="6">
        <v>57686880</v>
      </c>
      <c r="T149" s="6">
        <v>462665281</v>
      </c>
      <c r="U149" s="6"/>
      <c r="V149" s="10">
        <v>735130792</v>
      </c>
      <c r="W149" s="10">
        <v>43626865</v>
      </c>
      <c r="X149" s="10">
        <v>564883195</v>
      </c>
      <c r="Y149" s="10"/>
      <c r="Z149" s="10">
        <v>845338840</v>
      </c>
      <c r="AA149" s="10">
        <v>72832841</v>
      </c>
      <c r="AB149" s="10">
        <v>535567433</v>
      </c>
      <c r="AC149" s="10"/>
      <c r="AD149" s="10">
        <v>722180518</v>
      </c>
      <c r="AE149" s="10">
        <v>46957659</v>
      </c>
      <c r="AF149" s="10">
        <v>474979484</v>
      </c>
      <c r="AG149" s="10"/>
      <c r="AH149" s="10">
        <v>668418849</v>
      </c>
      <c r="AI149" s="10">
        <v>44123338</v>
      </c>
      <c r="AJ149" s="10">
        <v>577074483</v>
      </c>
      <c r="AK149" s="10"/>
      <c r="AL149" s="10">
        <v>481486163</v>
      </c>
      <c r="AM149" s="10">
        <v>41682613</v>
      </c>
      <c r="AN149" s="10">
        <v>541769059</v>
      </c>
      <c r="AO149" s="10"/>
      <c r="AP149" s="10">
        <v>650695884</v>
      </c>
      <c r="AQ149" s="10">
        <v>45047768</v>
      </c>
      <c r="AR149" s="10">
        <v>482304247</v>
      </c>
      <c r="AS149" s="10"/>
      <c r="AT149" s="10">
        <v>466195084</v>
      </c>
      <c r="AU149" s="10">
        <v>37665888</v>
      </c>
      <c r="AV149" s="10">
        <v>501029035</v>
      </c>
      <c r="AW149" s="10"/>
      <c r="AX149" s="10">
        <v>452368593</v>
      </c>
      <c r="AY149" s="10">
        <v>28273324</v>
      </c>
      <c r="AZ149" s="10">
        <v>397740059</v>
      </c>
      <c r="BA149" s="10"/>
      <c r="BB149" s="10">
        <v>409265933</v>
      </c>
      <c r="BC149" s="10">
        <v>20366004</v>
      </c>
      <c r="BD149" s="10">
        <v>368192780</v>
      </c>
      <c r="BE149" s="10"/>
      <c r="BF149" s="10">
        <v>219370600</v>
      </c>
      <c r="BG149" s="10">
        <v>11095257</v>
      </c>
      <c r="BH149" s="10">
        <v>340242952</v>
      </c>
      <c r="BI149" s="10"/>
      <c r="BJ149" s="10">
        <v>324868209</v>
      </c>
      <c r="BK149" s="10">
        <v>36019632</v>
      </c>
      <c r="BL149" s="10">
        <v>339950401</v>
      </c>
      <c r="BM149" s="10"/>
      <c r="BN149" s="10">
        <v>243746246</v>
      </c>
      <c r="BO149" s="10">
        <v>66158262</v>
      </c>
      <c r="BP149" s="10">
        <v>188198357</v>
      </c>
    </row>
    <row r="150" spans="1:68" ht="12">
      <c r="A150" s="1" t="s">
        <v>38</v>
      </c>
      <c r="B150" s="6">
        <v>8229224.230091878</v>
      </c>
      <c r="C150" s="6">
        <v>331565.3292154503</v>
      </c>
      <c r="D150" s="6">
        <v>2275509.0973882773</v>
      </c>
      <c r="E150" s="6"/>
      <c r="F150" s="6">
        <v>16248250.502254335</v>
      </c>
      <c r="G150" s="6">
        <v>1333491.7134490542</v>
      </c>
      <c r="H150" s="6">
        <v>3134376.9205740937</v>
      </c>
      <c r="I150" s="6"/>
      <c r="J150" s="6">
        <v>7199202.590547806</v>
      </c>
      <c r="K150" s="6">
        <v>807583.6531062301</v>
      </c>
      <c r="L150" s="6">
        <v>1659685.8909139738</v>
      </c>
      <c r="M150" s="6"/>
      <c r="N150" s="6">
        <v>5719327.882991525</v>
      </c>
      <c r="O150" s="6">
        <v>673196.4033941547</v>
      </c>
      <c r="P150" s="6">
        <v>6676755.30788578</v>
      </c>
      <c r="Q150" s="6"/>
      <c r="R150" s="6">
        <v>5080769</v>
      </c>
      <c r="S150" s="6">
        <v>1728988</v>
      </c>
      <c r="T150" s="6">
        <v>6138774</v>
      </c>
      <c r="U150" s="6"/>
      <c r="V150" s="10">
        <v>12368311</v>
      </c>
      <c r="W150" s="10">
        <v>6710665</v>
      </c>
      <c r="X150" s="10">
        <v>5844904</v>
      </c>
      <c r="Y150" s="10"/>
      <c r="Z150" s="10">
        <v>5719662</v>
      </c>
      <c r="AA150" s="10">
        <v>1482888</v>
      </c>
      <c r="AB150" s="10">
        <v>4122772</v>
      </c>
      <c r="AC150" s="10"/>
      <c r="AD150" s="10">
        <v>7269134</v>
      </c>
      <c r="AE150" s="10">
        <v>338637</v>
      </c>
      <c r="AF150" s="10">
        <v>2960729</v>
      </c>
      <c r="AG150" s="10"/>
      <c r="AH150" s="10">
        <v>5570262</v>
      </c>
      <c r="AI150" s="10">
        <v>1900061</v>
      </c>
      <c r="AJ150" s="10">
        <v>4895847</v>
      </c>
      <c r="AK150" s="10"/>
      <c r="AL150" s="10">
        <v>743911</v>
      </c>
      <c r="AM150" s="10">
        <v>87588</v>
      </c>
      <c r="AN150" s="10">
        <v>3127428</v>
      </c>
      <c r="AO150" s="10"/>
      <c r="AP150" s="10">
        <v>4243133</v>
      </c>
      <c r="AQ150" s="10">
        <v>98250</v>
      </c>
      <c r="AR150" s="10">
        <v>1810917</v>
      </c>
      <c r="AS150" s="10"/>
      <c r="AT150" s="10">
        <v>1095983</v>
      </c>
      <c r="AU150" s="10">
        <v>2941</v>
      </c>
      <c r="AV150" s="10">
        <v>6404433</v>
      </c>
      <c r="AW150" s="10"/>
      <c r="AX150" s="10">
        <v>3045789</v>
      </c>
      <c r="AY150" s="10">
        <v>1246848</v>
      </c>
      <c r="AZ150" s="10">
        <v>4584823</v>
      </c>
      <c r="BA150" s="10"/>
      <c r="BB150" s="10">
        <v>11683461</v>
      </c>
      <c r="BC150" s="10">
        <v>2531263</v>
      </c>
      <c r="BD150" s="10">
        <v>2867491</v>
      </c>
      <c r="BE150" s="10"/>
      <c r="BF150" s="10">
        <v>8835337</v>
      </c>
      <c r="BG150" s="10">
        <v>64752</v>
      </c>
      <c r="BH150" s="10">
        <v>7263718</v>
      </c>
      <c r="BI150" s="10"/>
      <c r="BJ150" s="10">
        <v>5599394</v>
      </c>
      <c r="BK150" s="10">
        <v>3191758</v>
      </c>
      <c r="BL150" s="10">
        <v>9932630</v>
      </c>
      <c r="BM150" s="10"/>
      <c r="BN150" s="10">
        <v>3750147</v>
      </c>
      <c r="BO150" s="10">
        <v>3097524</v>
      </c>
      <c r="BP150" s="10">
        <v>1709827</v>
      </c>
    </row>
    <row r="151" spans="1:68" ht="12">
      <c r="A151" s="1" t="s">
        <v>39</v>
      </c>
      <c r="B151" s="6">
        <v>558289.9079157349</v>
      </c>
      <c r="C151" s="6">
        <v>24789.93115629535</v>
      </c>
      <c r="D151" s="6">
        <v>1175455.9023276712</v>
      </c>
      <c r="E151" s="6"/>
      <c r="F151" s="6">
        <v>3362134.413072557</v>
      </c>
      <c r="G151" s="6">
        <v>2065.827596357946</v>
      </c>
      <c r="H151" s="6">
        <v>1266352.316567421</v>
      </c>
      <c r="I151" s="6"/>
      <c r="J151" s="6">
        <v>1640938.5054770256</v>
      </c>
      <c r="K151" s="6">
        <v>146570.46796159627</v>
      </c>
      <c r="L151" s="6">
        <v>2826362.025957124</v>
      </c>
      <c r="M151" s="6"/>
      <c r="N151" s="6">
        <v>2887558.036844035</v>
      </c>
      <c r="O151" s="6">
        <v>115351.1648685359</v>
      </c>
      <c r="P151" s="6">
        <v>4428216.106224855</v>
      </c>
      <c r="Q151" s="6"/>
      <c r="R151" s="6">
        <v>2871758</v>
      </c>
      <c r="S151" s="6">
        <v>101885</v>
      </c>
      <c r="T151" s="6">
        <v>3221928</v>
      </c>
      <c r="U151" s="6"/>
      <c r="V151" s="10">
        <v>4069798</v>
      </c>
      <c r="W151" s="10">
        <v>107425</v>
      </c>
      <c r="X151" s="10">
        <v>2427218</v>
      </c>
      <c r="Y151" s="10"/>
      <c r="Z151" s="10">
        <v>5066509</v>
      </c>
      <c r="AA151" s="10">
        <v>513705</v>
      </c>
      <c r="AB151" s="10">
        <v>1991969</v>
      </c>
      <c r="AC151" s="10"/>
      <c r="AD151" s="10">
        <v>793112</v>
      </c>
      <c r="AE151" s="10">
        <v>7421</v>
      </c>
      <c r="AF151" s="10">
        <v>1573428</v>
      </c>
      <c r="AG151" s="10"/>
      <c r="AH151" s="10">
        <v>4391585</v>
      </c>
      <c r="AI151" s="10">
        <v>359016</v>
      </c>
      <c r="AJ151" s="10">
        <v>2661380</v>
      </c>
      <c r="AK151" s="10"/>
      <c r="AL151" s="10">
        <v>91332</v>
      </c>
      <c r="AM151" s="10">
        <v>25198</v>
      </c>
      <c r="AN151" s="10">
        <v>3540490</v>
      </c>
      <c r="AO151" s="10"/>
      <c r="AP151" s="10">
        <v>6610244</v>
      </c>
      <c r="AQ151" s="10">
        <v>69119</v>
      </c>
      <c r="AR151" s="10">
        <v>2283964</v>
      </c>
      <c r="AS151" s="10"/>
      <c r="AT151" s="10">
        <v>964435</v>
      </c>
      <c r="AU151" s="10">
        <v>20132</v>
      </c>
      <c r="AV151" s="10">
        <v>3937476</v>
      </c>
      <c r="AW151" s="10"/>
      <c r="AX151" s="10">
        <v>667729</v>
      </c>
      <c r="AY151" s="10">
        <v>37505</v>
      </c>
      <c r="AZ151" s="10">
        <v>1137499</v>
      </c>
      <c r="BA151" s="10"/>
      <c r="BB151" s="10">
        <v>416524</v>
      </c>
      <c r="BC151" s="10">
        <v>20887</v>
      </c>
      <c r="BD151" s="10">
        <v>2719728</v>
      </c>
      <c r="BE151" s="10"/>
      <c r="BF151" s="10">
        <v>377000</v>
      </c>
      <c r="BG151" s="10">
        <v>30434</v>
      </c>
      <c r="BH151" s="10">
        <v>1481224</v>
      </c>
      <c r="BI151" s="10"/>
      <c r="BJ151" s="10">
        <v>361963</v>
      </c>
      <c r="BK151" s="10">
        <v>9942</v>
      </c>
      <c r="BL151" s="10">
        <v>951685</v>
      </c>
      <c r="BM151" s="10"/>
      <c r="BN151" s="10">
        <v>50000</v>
      </c>
      <c r="BO151" s="10">
        <v>28429</v>
      </c>
      <c r="BP151" s="10">
        <v>875886</v>
      </c>
    </row>
    <row r="152" spans="1:68" ht="12">
      <c r="A152" s="1" t="s">
        <v>40</v>
      </c>
      <c r="B152" s="6">
        <v>0</v>
      </c>
      <c r="C152" s="6">
        <v>0</v>
      </c>
      <c r="D152" s="6">
        <v>3023855.1441689436</v>
      </c>
      <c r="E152" s="6"/>
      <c r="F152" s="6">
        <v>413165.5192715892</v>
      </c>
      <c r="G152" s="6">
        <v>299028.5445728127</v>
      </c>
      <c r="H152" s="6">
        <v>6197.482789073838</v>
      </c>
      <c r="I152" s="6"/>
      <c r="J152" s="6">
        <v>0</v>
      </c>
      <c r="K152" s="6">
        <v>0</v>
      </c>
      <c r="L152" s="6">
        <v>110934.9419244217</v>
      </c>
      <c r="M152" s="6"/>
      <c r="N152" s="6">
        <v>184065.238835493</v>
      </c>
      <c r="O152" s="6">
        <v>148347.5961513632</v>
      </c>
      <c r="P152" s="6">
        <v>2943.2878679109836</v>
      </c>
      <c r="Q152" s="6"/>
      <c r="R152" s="6">
        <v>150000</v>
      </c>
      <c r="S152" s="6">
        <v>0</v>
      </c>
      <c r="T152" s="6">
        <v>34798</v>
      </c>
      <c r="U152" s="6"/>
      <c r="V152" s="10" t="s">
        <v>1</v>
      </c>
      <c r="W152" s="10" t="s">
        <v>1</v>
      </c>
      <c r="X152" s="10">
        <v>34335</v>
      </c>
      <c r="Y152" s="10"/>
      <c r="Z152" s="10">
        <v>0</v>
      </c>
      <c r="AA152" s="10">
        <v>0</v>
      </c>
      <c r="AB152" s="10">
        <v>51142</v>
      </c>
      <c r="AC152" s="10"/>
      <c r="AD152" s="10">
        <v>0</v>
      </c>
      <c r="AE152" s="10">
        <v>0</v>
      </c>
      <c r="AF152" s="10">
        <v>10212</v>
      </c>
      <c r="AG152" s="10"/>
      <c r="AH152" s="10">
        <v>0</v>
      </c>
      <c r="AI152" s="10">
        <v>0</v>
      </c>
      <c r="AJ152" s="10">
        <v>31716</v>
      </c>
      <c r="AK152" s="10"/>
      <c r="AL152" s="10">
        <v>0</v>
      </c>
      <c r="AM152" s="10">
        <v>0</v>
      </c>
      <c r="AN152" s="10">
        <v>7096</v>
      </c>
      <c r="AO152" s="10"/>
      <c r="AP152" s="10">
        <v>0</v>
      </c>
      <c r="AQ152" s="10">
        <v>0</v>
      </c>
      <c r="AR152" s="10">
        <v>0</v>
      </c>
      <c r="AS152" s="10"/>
      <c r="AT152" s="10">
        <v>0</v>
      </c>
      <c r="AU152" s="10">
        <v>0</v>
      </c>
      <c r="AV152" s="10">
        <v>0</v>
      </c>
      <c r="AW152" s="10"/>
      <c r="AX152" s="10">
        <v>0</v>
      </c>
      <c r="AY152" s="10">
        <v>0</v>
      </c>
      <c r="AZ152" s="10">
        <v>0</v>
      </c>
      <c r="BA152" s="10"/>
      <c r="BB152" s="10">
        <v>0</v>
      </c>
      <c r="BC152" s="10">
        <v>0</v>
      </c>
      <c r="BD152" s="10">
        <v>7548</v>
      </c>
      <c r="BE152" s="10"/>
      <c r="BF152" s="10">
        <v>0</v>
      </c>
      <c r="BG152" s="10">
        <v>0</v>
      </c>
      <c r="BH152" s="10">
        <v>0</v>
      </c>
      <c r="BI152" s="10"/>
      <c r="BJ152" s="10">
        <v>0</v>
      </c>
      <c r="BK152" s="10">
        <v>0</v>
      </c>
      <c r="BL152" s="10">
        <v>0</v>
      </c>
      <c r="BM152" s="10"/>
      <c r="BN152" s="10">
        <v>0</v>
      </c>
      <c r="BO152" s="10">
        <v>0</v>
      </c>
      <c r="BP152" s="10">
        <v>0</v>
      </c>
    </row>
    <row r="153" spans="1:68" ht="12">
      <c r="A153" s="1" t="s">
        <v>47</v>
      </c>
      <c r="B153" s="6">
        <v>17046176.41134759</v>
      </c>
      <c r="C153" s="6">
        <v>2348329.520159895</v>
      </c>
      <c r="D153" s="6">
        <v>8187907.678164719</v>
      </c>
      <c r="E153" s="6"/>
      <c r="F153" s="6">
        <v>20430002.01418191</v>
      </c>
      <c r="G153" s="6">
        <v>2795581.1947713904</v>
      </c>
      <c r="H153" s="6">
        <v>10564642.327774536</v>
      </c>
      <c r="I153" s="6"/>
      <c r="J153" s="6">
        <v>22617093.690446064</v>
      </c>
      <c r="K153" s="6">
        <v>4547712.8706223825</v>
      </c>
      <c r="L153" s="6">
        <v>11752958.006889535</v>
      </c>
      <c r="M153" s="6"/>
      <c r="N153" s="6">
        <v>24336022.352254592</v>
      </c>
      <c r="O153" s="6">
        <v>4559323.854627712</v>
      </c>
      <c r="P153" s="6">
        <v>18604287.62517624</v>
      </c>
      <c r="Q153" s="6"/>
      <c r="R153" s="6">
        <v>26927699</v>
      </c>
      <c r="S153" s="6">
        <v>5079443</v>
      </c>
      <c r="T153" s="6">
        <v>17727504</v>
      </c>
      <c r="U153" s="6"/>
      <c r="V153" s="10">
        <v>31858753</v>
      </c>
      <c r="W153" s="10">
        <v>5585466</v>
      </c>
      <c r="X153" s="10">
        <v>18254874</v>
      </c>
      <c r="Y153" s="10"/>
      <c r="Z153" s="10">
        <v>28787231</v>
      </c>
      <c r="AA153" s="10">
        <v>6823931</v>
      </c>
      <c r="AB153" s="10">
        <v>21671277</v>
      </c>
      <c r="AC153" s="10"/>
      <c r="AD153" s="10">
        <v>31946119</v>
      </c>
      <c r="AE153" s="10">
        <v>4505412</v>
      </c>
      <c r="AF153" s="10">
        <v>22571632</v>
      </c>
      <c r="AG153" s="10"/>
      <c r="AH153" s="10">
        <v>23183887</v>
      </c>
      <c r="AI153" s="10">
        <v>5233896</v>
      </c>
      <c r="AJ153" s="10">
        <v>20690004</v>
      </c>
      <c r="AK153" s="10"/>
      <c r="AL153" s="10">
        <v>22538277</v>
      </c>
      <c r="AM153" s="10">
        <v>4815557</v>
      </c>
      <c r="AN153" s="10">
        <v>23025129</v>
      </c>
      <c r="AO153" s="10"/>
      <c r="AP153" s="10">
        <v>22269453</v>
      </c>
      <c r="AQ153" s="10">
        <v>4575994</v>
      </c>
      <c r="AR153" s="10">
        <v>18473452</v>
      </c>
      <c r="AS153" s="10"/>
      <c r="AT153" s="10">
        <v>16298628</v>
      </c>
      <c r="AU153" s="10">
        <v>4165268</v>
      </c>
      <c r="AV153" s="10">
        <v>20956611</v>
      </c>
      <c r="AW153" s="10"/>
      <c r="AX153" s="10">
        <v>14588301</v>
      </c>
      <c r="AY153" s="10">
        <v>2473441</v>
      </c>
      <c r="AZ153" s="10">
        <v>9848048</v>
      </c>
      <c r="BA153" s="10"/>
      <c r="BB153" s="10">
        <v>11116964</v>
      </c>
      <c r="BC153" s="10">
        <v>2083245</v>
      </c>
      <c r="BD153" s="10">
        <v>11269049</v>
      </c>
      <c r="BE153" s="10"/>
      <c r="BF153" s="10">
        <v>7647518</v>
      </c>
      <c r="BG153" s="10">
        <v>1425542</v>
      </c>
      <c r="BH153" s="10">
        <v>6770426</v>
      </c>
      <c r="BI153" s="10"/>
      <c r="BJ153" s="10">
        <v>7937662</v>
      </c>
      <c r="BK153" s="10">
        <v>1152960</v>
      </c>
      <c r="BL153" s="10">
        <v>7850390</v>
      </c>
      <c r="BM153" s="10"/>
      <c r="BN153" s="10">
        <v>3386069</v>
      </c>
      <c r="BO153" s="10">
        <v>1359321</v>
      </c>
      <c r="BP153" s="10">
        <v>5200219</v>
      </c>
    </row>
    <row r="154" spans="1:68" ht="12">
      <c r="A154" s="1" t="s">
        <v>42</v>
      </c>
      <c r="B154" s="6">
        <v>7305282.837620786</v>
      </c>
      <c r="C154" s="6">
        <v>564487.3907048088</v>
      </c>
      <c r="D154" s="6">
        <v>1884551.2247775362</v>
      </c>
      <c r="E154" s="6"/>
      <c r="F154" s="6">
        <v>5407303.733466923</v>
      </c>
      <c r="G154" s="6">
        <v>885207.1250393798</v>
      </c>
      <c r="H154" s="6">
        <v>2738254.4789724573</v>
      </c>
      <c r="I154" s="6"/>
      <c r="J154" s="6">
        <v>5071658.394748666</v>
      </c>
      <c r="K154" s="6">
        <v>338589.14304306736</v>
      </c>
      <c r="L154" s="6">
        <v>3298661.8601744594</v>
      </c>
      <c r="M154" s="6"/>
      <c r="N154" s="6">
        <v>10708924.375216266</v>
      </c>
      <c r="O154" s="6">
        <v>878084.6679440368</v>
      </c>
      <c r="P154" s="6">
        <v>3546540.513461449</v>
      </c>
      <c r="Q154" s="6"/>
      <c r="R154" s="6">
        <v>13072154</v>
      </c>
      <c r="S154" s="6">
        <v>1152554</v>
      </c>
      <c r="T154" s="6">
        <v>3715476</v>
      </c>
      <c r="U154" s="6"/>
      <c r="V154" s="10">
        <v>8219688</v>
      </c>
      <c r="W154" s="10">
        <v>740036</v>
      </c>
      <c r="X154" s="10">
        <v>4270498</v>
      </c>
      <c r="Y154" s="10"/>
      <c r="Z154" s="10">
        <v>10251724</v>
      </c>
      <c r="AA154" s="10">
        <v>1115262</v>
      </c>
      <c r="AB154" s="10">
        <v>5350222</v>
      </c>
      <c r="AC154" s="10"/>
      <c r="AD154" s="10">
        <v>7353154</v>
      </c>
      <c r="AE154" s="10">
        <v>902966</v>
      </c>
      <c r="AF154" s="10">
        <v>4314052</v>
      </c>
      <c r="AG154" s="10"/>
      <c r="AH154" s="10">
        <v>6533250</v>
      </c>
      <c r="AI154" s="10">
        <v>481292</v>
      </c>
      <c r="AJ154" s="10">
        <v>6043067</v>
      </c>
      <c r="AK154" s="10"/>
      <c r="AL154" s="10">
        <v>6027934</v>
      </c>
      <c r="AM154" s="10">
        <v>87047</v>
      </c>
      <c r="AN154" s="10">
        <v>5365089</v>
      </c>
      <c r="AO154" s="10"/>
      <c r="AP154" s="10">
        <v>3340723</v>
      </c>
      <c r="AQ154" s="10">
        <v>246358</v>
      </c>
      <c r="AR154" s="10">
        <v>4038803</v>
      </c>
      <c r="AS154" s="10"/>
      <c r="AT154" s="10">
        <v>2746263</v>
      </c>
      <c r="AU154" s="10">
        <v>61553</v>
      </c>
      <c r="AV154" s="10">
        <v>3595789</v>
      </c>
      <c r="AW154" s="10"/>
      <c r="AX154" s="10">
        <v>2856031</v>
      </c>
      <c r="AY154" s="10">
        <v>236566</v>
      </c>
      <c r="AZ154" s="10">
        <v>3004240</v>
      </c>
      <c r="BA154" s="10"/>
      <c r="BB154" s="10">
        <v>3349465</v>
      </c>
      <c r="BC154" s="10">
        <v>49974</v>
      </c>
      <c r="BD154" s="10">
        <v>1891386</v>
      </c>
      <c r="BE154" s="10"/>
      <c r="BF154" s="10">
        <v>891843</v>
      </c>
      <c r="BG154" s="10">
        <v>113398</v>
      </c>
      <c r="BH154" s="10">
        <v>1638153</v>
      </c>
      <c r="BI154" s="10"/>
      <c r="BJ154" s="10">
        <v>3401919</v>
      </c>
      <c r="BK154" s="10">
        <v>76987</v>
      </c>
      <c r="BL154" s="10">
        <v>1104636</v>
      </c>
      <c r="BM154" s="10"/>
      <c r="BN154" s="10">
        <v>752381</v>
      </c>
      <c r="BO154" s="10">
        <v>335250</v>
      </c>
      <c r="BP154" s="10">
        <v>2016557</v>
      </c>
    </row>
    <row r="155" spans="1:68" ht="12">
      <c r="A155" s="1" t="s">
        <v>43</v>
      </c>
      <c r="B155" s="6">
        <v>8635159.352776214</v>
      </c>
      <c r="C155" s="6">
        <v>3194285.920868474</v>
      </c>
      <c r="D155" s="6">
        <v>3587826.0779746627</v>
      </c>
      <c r="E155" s="6"/>
      <c r="F155" s="6">
        <v>19220976.41341342</v>
      </c>
      <c r="G155" s="6">
        <v>6448480.842031328</v>
      </c>
      <c r="H155" s="6">
        <v>2921080.2212501355</v>
      </c>
      <c r="I155" s="6"/>
      <c r="J155" s="6">
        <v>22462931.306067854</v>
      </c>
      <c r="K155" s="6">
        <v>4994706.316784333</v>
      </c>
      <c r="L155" s="6">
        <v>6796211.272188279</v>
      </c>
      <c r="M155" s="6"/>
      <c r="N155" s="6">
        <v>22223135.719708513</v>
      </c>
      <c r="O155" s="6">
        <v>4394259.065109721</v>
      </c>
      <c r="P155" s="6">
        <v>9373639.523413574</v>
      </c>
      <c r="Q155" s="6"/>
      <c r="R155" s="6">
        <v>38780933</v>
      </c>
      <c r="S155" s="6">
        <v>5808285</v>
      </c>
      <c r="T155" s="6">
        <v>10052589</v>
      </c>
      <c r="U155" s="6"/>
      <c r="V155" s="10">
        <v>29914643</v>
      </c>
      <c r="W155" s="10">
        <v>5769221</v>
      </c>
      <c r="X155" s="10">
        <v>13378398</v>
      </c>
      <c r="Y155" s="10"/>
      <c r="Z155" s="10">
        <v>25733939</v>
      </c>
      <c r="AA155" s="10">
        <v>6121175</v>
      </c>
      <c r="AB155" s="10">
        <v>19598180</v>
      </c>
      <c r="AC155" s="10"/>
      <c r="AD155" s="10">
        <v>35439677</v>
      </c>
      <c r="AE155" s="10">
        <v>5214450</v>
      </c>
      <c r="AF155" s="10">
        <v>17377136</v>
      </c>
      <c r="AG155" s="10"/>
      <c r="AH155" s="10">
        <v>38095540</v>
      </c>
      <c r="AI155" s="10">
        <v>7071580</v>
      </c>
      <c r="AJ155" s="10">
        <v>22706704</v>
      </c>
      <c r="AK155" s="10"/>
      <c r="AL155" s="10">
        <v>27592109</v>
      </c>
      <c r="AM155" s="10">
        <v>6618729</v>
      </c>
      <c r="AN155" s="10">
        <v>16579440</v>
      </c>
      <c r="AO155" s="10"/>
      <c r="AP155" s="10">
        <v>56394902</v>
      </c>
      <c r="AQ155" s="10">
        <v>10333199</v>
      </c>
      <c r="AR155" s="10">
        <v>18305458</v>
      </c>
      <c r="AS155" s="10"/>
      <c r="AT155" s="10">
        <v>28215194</v>
      </c>
      <c r="AU155" s="10">
        <v>7718747</v>
      </c>
      <c r="AV155" s="10">
        <v>27933459</v>
      </c>
      <c r="AW155" s="10"/>
      <c r="AX155" s="10">
        <v>21748195</v>
      </c>
      <c r="AY155" s="10">
        <v>5071978</v>
      </c>
      <c r="AZ155" s="10">
        <v>27120313</v>
      </c>
      <c r="BA155" s="10"/>
      <c r="BB155" s="10">
        <v>18429317</v>
      </c>
      <c r="BC155" s="10">
        <v>5786279</v>
      </c>
      <c r="BD155" s="10">
        <v>17408440</v>
      </c>
      <c r="BE155" s="10"/>
      <c r="BF155" s="10">
        <v>9003079</v>
      </c>
      <c r="BG155" s="10">
        <v>5049143</v>
      </c>
      <c r="BH155" s="10">
        <v>13933697</v>
      </c>
      <c r="BI155" s="10"/>
      <c r="BJ155" s="10">
        <v>6964964</v>
      </c>
      <c r="BK155" s="10">
        <v>2772127</v>
      </c>
      <c r="BL155" s="10">
        <v>15974271</v>
      </c>
      <c r="BM155" s="10"/>
      <c r="BN155" s="10">
        <v>7102963</v>
      </c>
      <c r="BO155" s="10">
        <v>3325409</v>
      </c>
      <c r="BP155" s="10">
        <v>6303046</v>
      </c>
    </row>
    <row r="156" spans="1:68" ht="12">
      <c r="A156" s="1" t="s">
        <v>44</v>
      </c>
      <c r="B156" s="6">
        <v>1040144.1947662258</v>
      </c>
      <c r="C156" s="6">
        <v>386309.7605189359</v>
      </c>
      <c r="D156" s="6">
        <v>241185.3718747902</v>
      </c>
      <c r="E156" s="6"/>
      <c r="F156" s="6">
        <v>120850.91438693984</v>
      </c>
      <c r="G156" s="6">
        <v>120850.91438693984</v>
      </c>
      <c r="H156" s="6">
        <v>644021.7531645896</v>
      </c>
      <c r="I156" s="6"/>
      <c r="J156" s="6">
        <v>849984.7645214768</v>
      </c>
      <c r="K156" s="6">
        <v>849468.3076223873</v>
      </c>
      <c r="L156" s="6">
        <v>0</v>
      </c>
      <c r="M156" s="6"/>
      <c r="N156" s="6">
        <v>349111.43590511655</v>
      </c>
      <c r="O156" s="6">
        <v>283945.9372918033</v>
      </c>
      <c r="P156" s="6">
        <v>249.96513915931146</v>
      </c>
      <c r="Q156" s="6"/>
      <c r="R156" s="6">
        <v>242632</v>
      </c>
      <c r="S156" s="6">
        <v>120851</v>
      </c>
      <c r="T156" s="6">
        <v>34728</v>
      </c>
      <c r="U156" s="6"/>
      <c r="V156" s="10">
        <v>518575</v>
      </c>
      <c r="W156" s="10">
        <v>310000</v>
      </c>
      <c r="X156" s="10">
        <v>58131</v>
      </c>
      <c r="Y156" s="10"/>
      <c r="Z156" s="10">
        <v>2040</v>
      </c>
      <c r="AA156" s="10">
        <v>2040</v>
      </c>
      <c r="AB156" s="10">
        <v>5250</v>
      </c>
      <c r="AC156" s="10"/>
      <c r="AD156" s="10">
        <v>288665</v>
      </c>
      <c r="AE156" s="10">
        <v>250000</v>
      </c>
      <c r="AF156" s="10">
        <v>280000</v>
      </c>
      <c r="AG156" s="10"/>
      <c r="AH156" s="10">
        <v>195700</v>
      </c>
      <c r="AI156" s="10">
        <v>193200</v>
      </c>
      <c r="AJ156" s="10">
        <v>0</v>
      </c>
      <c r="AK156" s="10"/>
      <c r="AL156" s="10">
        <v>0</v>
      </c>
      <c r="AM156" s="10">
        <v>0</v>
      </c>
      <c r="AN156" s="10">
        <v>172</v>
      </c>
      <c r="AO156" s="10"/>
      <c r="AP156" s="10">
        <v>25000</v>
      </c>
      <c r="AQ156" s="10">
        <v>25000</v>
      </c>
      <c r="AR156" s="10">
        <v>0</v>
      </c>
      <c r="AS156" s="10"/>
      <c r="AT156" s="10">
        <v>0</v>
      </c>
      <c r="AU156" s="10">
        <v>0</v>
      </c>
      <c r="AV156" s="10">
        <v>0</v>
      </c>
      <c r="AW156" s="10"/>
      <c r="AX156" s="10">
        <v>10000</v>
      </c>
      <c r="AY156" s="10">
        <v>10000</v>
      </c>
      <c r="AZ156" s="10">
        <v>0</v>
      </c>
      <c r="BA156" s="10"/>
      <c r="BB156" s="10">
        <v>2000</v>
      </c>
      <c r="BC156" s="10">
        <v>2000</v>
      </c>
      <c r="BD156" s="10">
        <v>0</v>
      </c>
      <c r="BE156" s="10"/>
      <c r="BF156" s="10">
        <v>0</v>
      </c>
      <c r="BG156" s="10">
        <v>0</v>
      </c>
      <c r="BH156" s="10">
        <v>0</v>
      </c>
      <c r="BI156" s="10"/>
      <c r="BJ156" s="10">
        <v>0</v>
      </c>
      <c r="BK156" s="10">
        <v>0</v>
      </c>
      <c r="BL156" s="10">
        <v>0</v>
      </c>
      <c r="BM156" s="10"/>
      <c r="BN156" s="10">
        <v>0</v>
      </c>
      <c r="BO156" s="10">
        <v>0</v>
      </c>
      <c r="BP156" s="10">
        <v>0</v>
      </c>
    </row>
    <row r="157" spans="1:68" ht="12">
      <c r="A157" s="1" t="s">
        <v>45</v>
      </c>
      <c r="B157" s="6">
        <v>195220.7078558259</v>
      </c>
      <c r="C157" s="6">
        <v>7230.396587252811</v>
      </c>
      <c r="D157" s="6">
        <v>4131.655192715892</v>
      </c>
      <c r="E157" s="6"/>
      <c r="F157" s="6">
        <v>138410.44895598237</v>
      </c>
      <c r="G157" s="6">
        <v>2582.2844954474326</v>
      </c>
      <c r="H157" s="6">
        <v>8779.767284521271</v>
      </c>
      <c r="I157" s="6"/>
      <c r="J157" s="6">
        <v>253425.400383211</v>
      </c>
      <c r="K157" s="6">
        <v>2582.2844954474326</v>
      </c>
      <c r="L157" s="6">
        <v>258589.9693741059</v>
      </c>
      <c r="M157" s="6"/>
      <c r="N157" s="6">
        <v>282070.1658343103</v>
      </c>
      <c r="O157" s="6">
        <v>152582.02626699788</v>
      </c>
      <c r="P157" s="6">
        <v>142025.6472496088</v>
      </c>
      <c r="Q157" s="6"/>
      <c r="R157" s="6">
        <v>105874</v>
      </c>
      <c r="S157" s="6">
        <v>54228</v>
      </c>
      <c r="T157" s="6">
        <v>129414</v>
      </c>
      <c r="U157" s="6"/>
      <c r="V157" s="10">
        <v>852061</v>
      </c>
      <c r="W157" s="10">
        <v>304645</v>
      </c>
      <c r="X157" s="10">
        <v>51646</v>
      </c>
      <c r="Y157" s="10"/>
      <c r="Z157" s="10">
        <v>787272</v>
      </c>
      <c r="AA157" s="10">
        <v>606720</v>
      </c>
      <c r="AB157" s="10">
        <v>107415</v>
      </c>
      <c r="AC157" s="10"/>
      <c r="AD157" s="10">
        <v>406841</v>
      </c>
      <c r="AE157" s="10">
        <v>406841</v>
      </c>
      <c r="AF157" s="10">
        <v>105273</v>
      </c>
      <c r="AG157" s="10"/>
      <c r="AH157" s="10">
        <v>456841</v>
      </c>
      <c r="AI157" s="10">
        <v>406841</v>
      </c>
      <c r="AJ157" s="10">
        <v>50000</v>
      </c>
      <c r="AK157" s="10"/>
      <c r="AL157" s="10">
        <v>709025</v>
      </c>
      <c r="AM157" s="10">
        <v>457775</v>
      </c>
      <c r="AN157" s="10">
        <v>335000</v>
      </c>
      <c r="AO157" s="10"/>
      <c r="AP157" s="10">
        <v>352195</v>
      </c>
      <c r="AQ157" s="10">
        <v>352195</v>
      </c>
      <c r="AR157" s="10">
        <v>254123</v>
      </c>
      <c r="AS157" s="10"/>
      <c r="AT157" s="10">
        <v>354195</v>
      </c>
      <c r="AU157" s="10">
        <v>354195</v>
      </c>
      <c r="AV157" s="10">
        <v>50000</v>
      </c>
      <c r="AW157" s="10"/>
      <c r="AX157" s="10">
        <v>94335</v>
      </c>
      <c r="AY157" s="10">
        <v>83334</v>
      </c>
      <c r="AZ157" s="10">
        <v>0</v>
      </c>
      <c r="BA157" s="10"/>
      <c r="BB157" s="10">
        <v>32054</v>
      </c>
      <c r="BC157" s="10">
        <v>0</v>
      </c>
      <c r="BD157" s="10">
        <v>1000</v>
      </c>
      <c r="BE157" s="10"/>
      <c r="BF157" s="10">
        <v>0</v>
      </c>
      <c r="BG157" s="10">
        <v>0</v>
      </c>
      <c r="BH157" s="10">
        <v>1000</v>
      </c>
      <c r="BI157" s="10"/>
      <c r="BJ157" s="10">
        <v>0</v>
      </c>
      <c r="BK157" s="10">
        <v>0</v>
      </c>
      <c r="BL157" s="10">
        <v>0</v>
      </c>
      <c r="BM157" s="10"/>
      <c r="BN157" s="10">
        <v>10000</v>
      </c>
      <c r="BO157" s="10">
        <v>10000</v>
      </c>
      <c r="BP157" s="10">
        <v>0</v>
      </c>
    </row>
    <row r="158" spans="1:68" ht="12">
      <c r="A158" s="1" t="s">
        <v>46</v>
      </c>
      <c r="B158" s="6">
        <v>0</v>
      </c>
      <c r="C158" s="6">
        <v>43898.83642260635</v>
      </c>
      <c r="D158" s="6">
        <v>0</v>
      </c>
      <c r="E158" s="6"/>
      <c r="F158" s="6">
        <v>41833.008826248406</v>
      </c>
      <c r="G158" s="6">
        <v>41833.008826248406</v>
      </c>
      <c r="H158" s="6">
        <v>0</v>
      </c>
      <c r="I158" s="6"/>
      <c r="J158" s="6">
        <v>42607.694174882636</v>
      </c>
      <c r="K158" s="6">
        <v>42607.694174882636</v>
      </c>
      <c r="L158" s="6">
        <v>3253.678464263765</v>
      </c>
      <c r="M158" s="6"/>
      <c r="N158" s="6">
        <v>44848.08420313283</v>
      </c>
      <c r="O158" s="6">
        <v>44848.08420313283</v>
      </c>
      <c r="P158" s="6">
        <v>0</v>
      </c>
      <c r="Q158" s="6"/>
      <c r="R158" s="6">
        <v>44878</v>
      </c>
      <c r="S158" s="6">
        <v>44878</v>
      </c>
      <c r="T158" s="6">
        <v>0</v>
      </c>
      <c r="U158" s="6"/>
      <c r="V158" s="10" t="s">
        <v>1</v>
      </c>
      <c r="W158" s="10" t="s">
        <v>1</v>
      </c>
      <c r="X158" s="10" t="s">
        <v>1</v>
      </c>
      <c r="Y158" s="10"/>
      <c r="Z158" s="10">
        <v>9637</v>
      </c>
      <c r="AA158" s="10">
        <v>0</v>
      </c>
      <c r="AB158" s="10">
        <v>0</v>
      </c>
      <c r="AC158" s="10"/>
      <c r="AD158" s="10">
        <v>0</v>
      </c>
      <c r="AE158" s="10">
        <v>0</v>
      </c>
      <c r="AF158" s="10">
        <v>9637</v>
      </c>
      <c r="AG158" s="10"/>
      <c r="AH158" s="10">
        <v>1800000</v>
      </c>
      <c r="AI158" s="10">
        <v>1800000</v>
      </c>
      <c r="AJ158" s="10">
        <v>0</v>
      </c>
      <c r="AK158" s="10"/>
      <c r="AL158" s="10">
        <v>4500000</v>
      </c>
      <c r="AM158" s="10">
        <v>3500000</v>
      </c>
      <c r="AN158" s="10">
        <v>0</v>
      </c>
      <c r="AO158" s="10"/>
      <c r="AP158" s="10">
        <v>6000000</v>
      </c>
      <c r="AQ158" s="10">
        <v>6000000</v>
      </c>
      <c r="AR158" s="10">
        <v>1000000</v>
      </c>
      <c r="AS158" s="10"/>
      <c r="AT158" s="10">
        <v>4000000</v>
      </c>
      <c r="AU158" s="10">
        <v>4000000</v>
      </c>
      <c r="AV158" s="10">
        <v>0</v>
      </c>
      <c r="AW158" s="10"/>
      <c r="AX158" s="10">
        <v>0</v>
      </c>
      <c r="AY158" s="10">
        <v>0</v>
      </c>
      <c r="AZ158" s="10">
        <v>0</v>
      </c>
      <c r="BA158" s="10"/>
      <c r="BB158" s="10">
        <v>24613</v>
      </c>
      <c r="BC158" s="10">
        <v>0</v>
      </c>
      <c r="BD158" s="10">
        <v>0</v>
      </c>
      <c r="BE158" s="10"/>
      <c r="BF158" s="10">
        <v>55818</v>
      </c>
      <c r="BG158" s="10">
        <v>0</v>
      </c>
      <c r="BH158" s="10">
        <v>11349</v>
      </c>
      <c r="BI158" s="10"/>
      <c r="BJ158" s="10">
        <v>120743</v>
      </c>
      <c r="BK158" s="10">
        <v>84192</v>
      </c>
      <c r="BL158" s="10">
        <v>64238</v>
      </c>
      <c r="BM158" s="10"/>
      <c r="BN158" s="10">
        <v>34982</v>
      </c>
      <c r="BO158" s="10">
        <v>0</v>
      </c>
      <c r="BP158" s="10">
        <v>41396</v>
      </c>
    </row>
    <row r="159" spans="1:68" ht="12">
      <c r="A159" s="1" t="s">
        <v>26</v>
      </c>
      <c r="B159" s="6">
        <v>483771891.31681013</v>
      </c>
      <c r="C159" s="6">
        <v>32701017.936548106</v>
      </c>
      <c r="D159" s="6">
        <v>274674503.03934884</v>
      </c>
      <c r="E159" s="6"/>
      <c r="F159" s="6">
        <v>630163148.7344223</v>
      </c>
      <c r="G159" s="6">
        <v>36886384.64676931</v>
      </c>
      <c r="H159" s="6">
        <v>321592546.4940323</v>
      </c>
      <c r="I159" s="6"/>
      <c r="J159" s="6">
        <v>683704028.8802699</v>
      </c>
      <c r="K159" s="6">
        <v>33100187.47385437</v>
      </c>
      <c r="L159" s="6">
        <v>361471024.1856766</v>
      </c>
      <c r="M159" s="6"/>
      <c r="N159" s="6">
        <v>684903018.6905752</v>
      </c>
      <c r="O159" s="6">
        <v>33799930.27831862</v>
      </c>
      <c r="P159" s="6">
        <v>482464905.72079307</v>
      </c>
      <c r="Q159" s="6"/>
      <c r="R159" s="6">
        <v>860112756</v>
      </c>
      <c r="S159" s="6">
        <v>71777992</v>
      </c>
      <c r="T159" s="6">
        <v>503720492</v>
      </c>
      <c r="U159" s="6"/>
      <c r="V159" s="6">
        <f aca="true" t="shared" si="35" ref="V159:AF159">SUM(V149:V158)</f>
        <v>822932621</v>
      </c>
      <c r="W159" s="6">
        <f t="shared" si="35"/>
        <v>63154323</v>
      </c>
      <c r="X159" s="6">
        <f t="shared" si="35"/>
        <v>609203199</v>
      </c>
      <c r="Y159" s="6"/>
      <c r="Z159" s="6">
        <f t="shared" si="35"/>
        <v>921696854</v>
      </c>
      <c r="AA159" s="6">
        <f t="shared" si="35"/>
        <v>89498562</v>
      </c>
      <c r="AB159" s="6">
        <f t="shared" si="35"/>
        <v>588465660</v>
      </c>
      <c r="AC159" s="6"/>
      <c r="AD159" s="6">
        <f t="shared" si="35"/>
        <v>805677220</v>
      </c>
      <c r="AE159" s="6">
        <f t="shared" si="35"/>
        <v>58583386</v>
      </c>
      <c r="AF159" s="6">
        <f t="shared" si="35"/>
        <v>524181583</v>
      </c>
      <c r="AG159" s="6"/>
      <c r="AH159" s="6">
        <f aca="true" t="shared" si="36" ref="AH159:AV159">SUM(AH149:AH158)</f>
        <v>748645914</v>
      </c>
      <c r="AI159" s="6">
        <f t="shared" si="36"/>
        <v>61569224</v>
      </c>
      <c r="AJ159" s="6">
        <f t="shared" si="36"/>
        <v>634153201</v>
      </c>
      <c r="AK159" s="6"/>
      <c r="AL159" s="6">
        <f t="shared" si="36"/>
        <v>543688751</v>
      </c>
      <c r="AM159" s="6">
        <f t="shared" si="36"/>
        <v>57274507</v>
      </c>
      <c r="AN159" s="6">
        <f t="shared" si="36"/>
        <v>593748903</v>
      </c>
      <c r="AO159" s="6"/>
      <c r="AP159" s="6">
        <f t="shared" si="36"/>
        <v>749931534</v>
      </c>
      <c r="AQ159" s="6">
        <f t="shared" si="36"/>
        <v>66747883</v>
      </c>
      <c r="AR159" s="6">
        <f t="shared" si="36"/>
        <v>528470964</v>
      </c>
      <c r="AS159" s="6"/>
      <c r="AT159" s="6">
        <f t="shared" si="36"/>
        <v>519869782</v>
      </c>
      <c r="AU159" s="6">
        <f t="shared" si="36"/>
        <v>53988724</v>
      </c>
      <c r="AV159" s="6">
        <f t="shared" si="36"/>
        <v>563906803</v>
      </c>
      <c r="AW159" s="6"/>
      <c r="AX159" s="6">
        <f>SUM(AX149:AX158)</f>
        <v>495378973</v>
      </c>
      <c r="AY159" s="6">
        <f>SUM(AY149:AY158)</f>
        <v>37432996</v>
      </c>
      <c r="AZ159" s="6">
        <f>SUM(AZ149:AZ158)</f>
        <v>443434982</v>
      </c>
      <c r="BA159" s="6"/>
      <c r="BB159" s="6">
        <f>SUM(BB149:BB158)</f>
        <v>454320331</v>
      </c>
      <c r="BC159" s="6">
        <f>SUM(BC149:BC158)</f>
        <v>30839652</v>
      </c>
      <c r="BD159" s="6">
        <f>SUM(BD149:BD158)</f>
        <v>404357422</v>
      </c>
      <c r="BE159" s="6"/>
      <c r="BF159" s="6">
        <f>SUM(BF149:BF158)</f>
        <v>246181195</v>
      </c>
      <c r="BG159" s="6">
        <f>SUM(BG149:BG158)</f>
        <v>17778526</v>
      </c>
      <c r="BH159" s="6">
        <f>SUM(BH149:BH158)</f>
        <v>371342519</v>
      </c>
      <c r="BI159" s="6"/>
      <c r="BJ159" s="6">
        <f>SUM(BJ149:BJ158)</f>
        <v>349254854</v>
      </c>
      <c r="BK159" s="6">
        <f>SUM(BK149:BK158)</f>
        <v>43307598</v>
      </c>
      <c r="BL159" s="6">
        <f>SUM(BL149:BL158)</f>
        <v>375828251</v>
      </c>
      <c r="BM159" s="6"/>
      <c r="BN159" s="6">
        <f>SUM(BN149:BN158)</f>
        <v>258832788</v>
      </c>
      <c r="BO159" s="6">
        <f>SUM(BO149:BO158)</f>
        <v>74314195</v>
      </c>
      <c r="BP159" s="6">
        <f>SUM(BP149:BP158)</f>
        <v>204345288</v>
      </c>
    </row>
    <row r="160" spans="1:68" ht="12">
      <c r="A160" s="11" t="s">
        <v>29</v>
      </c>
      <c r="B160" s="6">
        <v>0</v>
      </c>
      <c r="C160" s="6">
        <v>0</v>
      </c>
      <c r="D160" s="6">
        <v>0</v>
      </c>
      <c r="E160" s="6"/>
      <c r="F160" s="6">
        <v>0</v>
      </c>
      <c r="G160" s="6">
        <v>0</v>
      </c>
      <c r="H160" s="6">
        <v>0</v>
      </c>
      <c r="I160" s="6"/>
      <c r="J160" s="6">
        <v>0</v>
      </c>
      <c r="K160" s="6">
        <v>0</v>
      </c>
      <c r="L160" s="6">
        <v>0</v>
      </c>
      <c r="M160" s="6"/>
      <c r="N160" s="6">
        <v>0</v>
      </c>
      <c r="O160" s="6">
        <v>0</v>
      </c>
      <c r="P160" s="6">
        <v>0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</row>
    <row r="161" spans="1:68" ht="12">
      <c r="A161" s="1" t="s">
        <v>37</v>
      </c>
      <c r="B161" s="6">
        <v>28795570.86563341</v>
      </c>
      <c r="C161" s="6">
        <v>636791.3565773368</v>
      </c>
      <c r="D161" s="6">
        <v>13694371.136256823</v>
      </c>
      <c r="E161" s="6"/>
      <c r="F161" s="6">
        <v>25619877.393132158</v>
      </c>
      <c r="G161" s="6">
        <v>190056.13886493104</v>
      </c>
      <c r="H161" s="6">
        <v>15290739.411342427</v>
      </c>
      <c r="I161" s="6"/>
      <c r="J161" s="6">
        <v>31540694.221363757</v>
      </c>
      <c r="K161" s="6">
        <v>7869253.771426505</v>
      </c>
      <c r="L161" s="6">
        <v>18051821.28525464</v>
      </c>
      <c r="M161" s="6"/>
      <c r="N161" s="6">
        <v>29549374.31246675</v>
      </c>
      <c r="O161" s="6">
        <v>547950.9572528625</v>
      </c>
      <c r="P161" s="6">
        <v>26522432.82186885</v>
      </c>
      <c r="Q161" s="6"/>
      <c r="R161" s="6">
        <v>46164526</v>
      </c>
      <c r="S161" s="6">
        <v>2688891</v>
      </c>
      <c r="T161" s="6">
        <v>18710022</v>
      </c>
      <c r="U161" s="6"/>
      <c r="V161" s="10">
        <v>19408759</v>
      </c>
      <c r="W161" s="10">
        <v>2206467</v>
      </c>
      <c r="X161" s="10">
        <v>22947459</v>
      </c>
      <c r="Y161" s="10"/>
      <c r="Z161" s="10">
        <v>35327584</v>
      </c>
      <c r="AA161" s="10">
        <v>1493121</v>
      </c>
      <c r="AB161" s="10">
        <v>23087949</v>
      </c>
      <c r="AC161" s="10"/>
      <c r="AD161" s="10">
        <v>32453535</v>
      </c>
      <c r="AE161" s="10">
        <v>1489625</v>
      </c>
      <c r="AF161" s="10">
        <v>31968765</v>
      </c>
      <c r="AG161" s="10"/>
      <c r="AH161" s="10">
        <v>25494270</v>
      </c>
      <c r="AI161" s="10">
        <v>2114804</v>
      </c>
      <c r="AJ161" s="10">
        <v>27151415</v>
      </c>
      <c r="AK161" s="10"/>
      <c r="AL161" s="10">
        <v>20240535</v>
      </c>
      <c r="AM161" s="10">
        <v>1721997</v>
      </c>
      <c r="AN161" s="10">
        <v>29776516</v>
      </c>
      <c r="AO161" s="10"/>
      <c r="AP161" s="10">
        <v>36812026</v>
      </c>
      <c r="AQ161" s="10">
        <v>2839651</v>
      </c>
      <c r="AR161" s="10">
        <v>27716689</v>
      </c>
      <c r="AS161" s="10"/>
      <c r="AT161" s="10">
        <v>19302725</v>
      </c>
      <c r="AU161" s="10">
        <v>4679290</v>
      </c>
      <c r="AV161" s="10">
        <v>27984049</v>
      </c>
      <c r="AW161" s="10"/>
      <c r="AX161" s="10">
        <v>11966421</v>
      </c>
      <c r="AY161" s="10">
        <v>423634</v>
      </c>
      <c r="AZ161" s="10">
        <v>25905772</v>
      </c>
      <c r="BA161" s="10"/>
      <c r="BB161" s="10">
        <v>11113858</v>
      </c>
      <c r="BC161" s="10">
        <v>243264</v>
      </c>
      <c r="BD161" s="10">
        <v>15332670</v>
      </c>
      <c r="BE161" s="10"/>
      <c r="BF161" s="10">
        <v>4866382</v>
      </c>
      <c r="BG161" s="10">
        <v>408489</v>
      </c>
      <c r="BH161" s="10">
        <v>10900399</v>
      </c>
      <c r="BI161" s="10"/>
      <c r="BJ161" s="10">
        <v>8617808</v>
      </c>
      <c r="BK161" s="10">
        <v>72531</v>
      </c>
      <c r="BL161" s="10">
        <v>12744639</v>
      </c>
      <c r="BM161" s="10"/>
      <c r="BN161" s="10">
        <v>6822129</v>
      </c>
      <c r="BO161" s="10">
        <v>327569</v>
      </c>
      <c r="BP161" s="10">
        <v>6790210</v>
      </c>
    </row>
    <row r="162" spans="1:68" ht="12">
      <c r="A162" s="1" t="s">
        <v>38</v>
      </c>
      <c r="B162" s="6">
        <v>0</v>
      </c>
      <c r="C162" s="6">
        <v>0</v>
      </c>
      <c r="D162" s="6">
        <v>0</v>
      </c>
      <c r="E162" s="6"/>
      <c r="F162" s="6">
        <v>0</v>
      </c>
      <c r="G162" s="6">
        <v>0</v>
      </c>
      <c r="H162" s="6">
        <v>0</v>
      </c>
      <c r="I162" s="6"/>
      <c r="J162" s="6">
        <v>0</v>
      </c>
      <c r="K162" s="6">
        <v>0</v>
      </c>
      <c r="L162" s="6">
        <v>0</v>
      </c>
      <c r="M162" s="6"/>
      <c r="N162" s="6">
        <v>0</v>
      </c>
      <c r="O162" s="6">
        <v>0</v>
      </c>
      <c r="P162" s="6">
        <v>0</v>
      </c>
      <c r="Q162" s="6"/>
      <c r="R162" s="6">
        <v>0</v>
      </c>
      <c r="S162" s="6">
        <v>0</v>
      </c>
      <c r="T162" s="6">
        <v>0</v>
      </c>
      <c r="U162" s="6"/>
      <c r="V162" s="10" t="s">
        <v>1</v>
      </c>
      <c r="W162" s="10" t="s">
        <v>1</v>
      </c>
      <c r="X162" s="10" t="s">
        <v>1</v>
      </c>
      <c r="Y162" s="10"/>
      <c r="Z162" s="10">
        <v>0</v>
      </c>
      <c r="AA162" s="10">
        <v>0</v>
      </c>
      <c r="AB162" s="10">
        <v>0</v>
      </c>
      <c r="AC162" s="10"/>
      <c r="AD162" s="10">
        <v>0</v>
      </c>
      <c r="AE162" s="10">
        <v>0</v>
      </c>
      <c r="AF162" s="10">
        <v>0</v>
      </c>
      <c r="AG162" s="10"/>
      <c r="AH162" s="10">
        <v>0</v>
      </c>
      <c r="AI162" s="10">
        <v>0</v>
      </c>
      <c r="AJ162" s="10">
        <v>0</v>
      </c>
      <c r="AK162" s="10"/>
      <c r="AL162" s="10">
        <v>0</v>
      </c>
      <c r="AM162" s="10">
        <v>0</v>
      </c>
      <c r="AN162" s="10">
        <v>0</v>
      </c>
      <c r="AO162" s="10"/>
      <c r="AP162" s="10">
        <v>0</v>
      </c>
      <c r="AQ162" s="10">
        <v>0</v>
      </c>
      <c r="AR162" s="10">
        <v>0</v>
      </c>
      <c r="AS162" s="10"/>
      <c r="AT162" s="10">
        <v>0</v>
      </c>
      <c r="AU162" s="10">
        <v>0</v>
      </c>
      <c r="AV162" s="10">
        <v>0</v>
      </c>
      <c r="AW162" s="10"/>
      <c r="AX162" s="10">
        <v>0</v>
      </c>
      <c r="AY162" s="10">
        <v>0</v>
      </c>
      <c r="AZ162" s="10">
        <v>0</v>
      </c>
      <c r="BA162" s="10"/>
      <c r="BB162" s="10">
        <v>0</v>
      </c>
      <c r="BC162" s="10">
        <v>0</v>
      </c>
      <c r="BD162" s="10">
        <v>749</v>
      </c>
      <c r="BE162" s="10"/>
      <c r="BF162" s="10">
        <v>50000</v>
      </c>
      <c r="BG162" s="10">
        <v>0</v>
      </c>
      <c r="BH162" s="10">
        <v>0</v>
      </c>
      <c r="BI162" s="10"/>
      <c r="BJ162" s="10">
        <v>0</v>
      </c>
      <c r="BK162" s="10">
        <v>0</v>
      </c>
      <c r="BL162" s="10">
        <v>32000</v>
      </c>
      <c r="BM162" s="10"/>
      <c r="BN162" s="10">
        <v>0</v>
      </c>
      <c r="BO162" s="10">
        <v>0</v>
      </c>
      <c r="BP162" s="10">
        <v>0</v>
      </c>
    </row>
    <row r="163" spans="1:68" ht="12">
      <c r="A163" s="1" t="s">
        <v>39</v>
      </c>
      <c r="B163" s="6">
        <v>115169.8884969555</v>
      </c>
      <c r="C163" s="6">
        <v>0</v>
      </c>
      <c r="D163" s="6">
        <v>13944.336275416135</v>
      </c>
      <c r="E163" s="6"/>
      <c r="F163" s="6">
        <v>4239078.227726505</v>
      </c>
      <c r="G163" s="6">
        <v>0</v>
      </c>
      <c r="H163" s="6">
        <v>139443.36275416135</v>
      </c>
      <c r="I163" s="6"/>
      <c r="J163" s="6">
        <v>189539.68196584153</v>
      </c>
      <c r="K163" s="6">
        <v>0</v>
      </c>
      <c r="L163" s="6">
        <v>1258915.3372205321</v>
      </c>
      <c r="M163" s="6"/>
      <c r="N163" s="6">
        <v>581153.9712953256</v>
      </c>
      <c r="O163" s="6">
        <v>152765.36846617467</v>
      </c>
      <c r="P163" s="6">
        <v>2149426.99107046</v>
      </c>
      <c r="Q163" s="6"/>
      <c r="R163" s="6">
        <v>524018</v>
      </c>
      <c r="S163" s="6">
        <v>0</v>
      </c>
      <c r="T163" s="6">
        <v>1083465</v>
      </c>
      <c r="U163" s="6"/>
      <c r="V163" s="10">
        <v>213200</v>
      </c>
      <c r="W163" s="10" t="s">
        <v>1</v>
      </c>
      <c r="X163" s="10">
        <v>173197</v>
      </c>
      <c r="Y163" s="10"/>
      <c r="Z163" s="10">
        <v>698450</v>
      </c>
      <c r="AA163" s="10">
        <v>0</v>
      </c>
      <c r="AB163" s="10">
        <v>373725</v>
      </c>
      <c r="AC163" s="10"/>
      <c r="AD163" s="10">
        <v>710352</v>
      </c>
      <c r="AE163" s="10">
        <v>12437</v>
      </c>
      <c r="AF163" s="10">
        <v>556790</v>
      </c>
      <c r="AG163" s="10"/>
      <c r="AH163" s="10">
        <v>1708670</v>
      </c>
      <c r="AI163" s="10">
        <v>204993</v>
      </c>
      <c r="AJ163" s="10">
        <v>806647</v>
      </c>
      <c r="AK163" s="10"/>
      <c r="AL163" s="10">
        <v>181200</v>
      </c>
      <c r="AM163" s="10">
        <v>0</v>
      </c>
      <c r="AN163" s="10">
        <v>957757</v>
      </c>
      <c r="AO163" s="10"/>
      <c r="AP163" s="10">
        <v>185000</v>
      </c>
      <c r="AQ163" s="10">
        <v>0</v>
      </c>
      <c r="AR163" s="10">
        <v>501964</v>
      </c>
      <c r="AS163" s="10"/>
      <c r="AT163" s="10">
        <v>190800</v>
      </c>
      <c r="AU163" s="10">
        <v>0</v>
      </c>
      <c r="AV163" s="10">
        <v>473427</v>
      </c>
      <c r="AW163" s="10"/>
      <c r="AX163" s="10">
        <v>234960</v>
      </c>
      <c r="AY163" s="10">
        <v>15400</v>
      </c>
      <c r="AZ163" s="10">
        <v>231772</v>
      </c>
      <c r="BA163" s="10"/>
      <c r="BB163" s="10">
        <v>132200</v>
      </c>
      <c r="BC163" s="10">
        <v>6500</v>
      </c>
      <c r="BD163" s="10">
        <v>157210</v>
      </c>
      <c r="BE163" s="10"/>
      <c r="BF163" s="10">
        <v>44700</v>
      </c>
      <c r="BG163" s="10">
        <v>0</v>
      </c>
      <c r="BH163" s="10">
        <v>68349</v>
      </c>
      <c r="BI163" s="10"/>
      <c r="BJ163" s="10">
        <v>0</v>
      </c>
      <c r="BK163" s="10">
        <v>0</v>
      </c>
      <c r="BL163" s="10">
        <v>103793</v>
      </c>
      <c r="BM163" s="10"/>
      <c r="BN163" s="10">
        <v>0</v>
      </c>
      <c r="BO163" s="10">
        <v>0</v>
      </c>
      <c r="BP163" s="10">
        <v>116350</v>
      </c>
    </row>
    <row r="164" spans="1:68" ht="12">
      <c r="A164" s="1" t="s">
        <v>40</v>
      </c>
      <c r="B164" s="6">
        <v>0</v>
      </c>
      <c r="C164" s="6">
        <v>0</v>
      </c>
      <c r="D164" s="6">
        <v>0</v>
      </c>
      <c r="E164" s="6"/>
      <c r="F164" s="6">
        <v>129114.22477237163</v>
      </c>
      <c r="G164" s="6">
        <v>0</v>
      </c>
      <c r="H164" s="6">
        <v>0</v>
      </c>
      <c r="I164" s="6"/>
      <c r="J164" s="6">
        <v>0</v>
      </c>
      <c r="K164" s="6">
        <v>0</v>
      </c>
      <c r="L164" s="6">
        <v>0</v>
      </c>
      <c r="M164" s="6"/>
      <c r="N164" s="6">
        <v>0</v>
      </c>
      <c r="O164" s="6">
        <v>0</v>
      </c>
      <c r="P164" s="6">
        <v>0</v>
      </c>
      <c r="Q164" s="6"/>
      <c r="R164" s="6">
        <v>0</v>
      </c>
      <c r="S164" s="6">
        <v>0</v>
      </c>
      <c r="T164" s="6">
        <v>148622</v>
      </c>
      <c r="U164" s="6"/>
      <c r="V164" s="10" t="s">
        <v>1</v>
      </c>
      <c r="W164" s="10" t="s">
        <v>1</v>
      </c>
      <c r="X164" s="10" t="s">
        <v>1</v>
      </c>
      <c r="Y164" s="10"/>
      <c r="Z164" s="10">
        <v>15000</v>
      </c>
      <c r="AA164" s="10">
        <v>0</v>
      </c>
      <c r="AB164" s="10">
        <v>0</v>
      </c>
      <c r="AC164" s="10"/>
      <c r="AD164" s="10">
        <v>0</v>
      </c>
      <c r="AE164" s="10">
        <v>0</v>
      </c>
      <c r="AF164" s="10">
        <v>0</v>
      </c>
      <c r="AG164" s="10"/>
      <c r="AH164" s="10">
        <v>0</v>
      </c>
      <c r="AI164" s="10">
        <v>0</v>
      </c>
      <c r="AJ164" s="10">
        <v>0</v>
      </c>
      <c r="AK164" s="10"/>
      <c r="AL164" s="10">
        <v>0</v>
      </c>
      <c r="AM164" s="10">
        <v>0</v>
      </c>
      <c r="AN164" s="10">
        <v>0</v>
      </c>
      <c r="AO164" s="10"/>
      <c r="AP164" s="10">
        <v>0</v>
      </c>
      <c r="AQ164" s="10">
        <v>0</v>
      </c>
      <c r="AR164" s="10">
        <v>0</v>
      </c>
      <c r="AS164" s="10"/>
      <c r="AT164" s="10">
        <v>0</v>
      </c>
      <c r="AU164" s="10">
        <v>0</v>
      </c>
      <c r="AV164" s="10">
        <v>0</v>
      </c>
      <c r="AW164" s="10"/>
      <c r="AX164" s="10">
        <v>0</v>
      </c>
      <c r="AY164" s="10">
        <v>0</v>
      </c>
      <c r="AZ164" s="10">
        <v>0</v>
      </c>
      <c r="BA164" s="10"/>
      <c r="BB164" s="10">
        <v>0</v>
      </c>
      <c r="BC164" s="10">
        <v>0</v>
      </c>
      <c r="BD164" s="10">
        <v>0</v>
      </c>
      <c r="BE164" s="10"/>
      <c r="BF164" s="10">
        <v>0</v>
      </c>
      <c r="BG164" s="10">
        <v>0</v>
      </c>
      <c r="BH164" s="10">
        <v>0</v>
      </c>
      <c r="BI164" s="10"/>
      <c r="BJ164" s="10">
        <v>0</v>
      </c>
      <c r="BK164" s="10">
        <v>0</v>
      </c>
      <c r="BL164" s="10">
        <v>0</v>
      </c>
      <c r="BM164" s="10"/>
      <c r="BN164" s="10">
        <v>0</v>
      </c>
      <c r="BO164" s="10">
        <v>0</v>
      </c>
      <c r="BP164" s="10">
        <v>0</v>
      </c>
    </row>
    <row r="165" spans="1:68" ht="12">
      <c r="A165" s="1" t="s">
        <v>63</v>
      </c>
      <c r="B165" s="6">
        <v>4219452.865561104</v>
      </c>
      <c r="C165" s="6">
        <v>425560.48484973685</v>
      </c>
      <c r="D165" s="6">
        <v>1027232.7722889886</v>
      </c>
      <c r="E165" s="6"/>
      <c r="F165" s="6">
        <v>3377111.663146152</v>
      </c>
      <c r="G165" s="6">
        <v>406968.03648251534</v>
      </c>
      <c r="H165" s="6">
        <v>1748206.6034179118</v>
      </c>
      <c r="I165" s="6"/>
      <c r="J165" s="6">
        <v>2828117.979414028</v>
      </c>
      <c r="K165" s="6">
        <v>553383.5673743847</v>
      </c>
      <c r="L165" s="6">
        <v>2241268.0049786447</v>
      </c>
      <c r="M165" s="6"/>
      <c r="N165" s="6">
        <v>3864582.9352311403</v>
      </c>
      <c r="O165" s="6">
        <v>1155126.0929519127</v>
      </c>
      <c r="P165" s="6">
        <v>2245785.4534749803</v>
      </c>
      <c r="Q165" s="6"/>
      <c r="R165" s="6">
        <v>6500131</v>
      </c>
      <c r="S165" s="6">
        <v>1974872</v>
      </c>
      <c r="T165" s="6">
        <v>2570781</v>
      </c>
      <c r="U165" s="6"/>
      <c r="V165" s="10">
        <v>9952065</v>
      </c>
      <c r="W165" s="10">
        <v>1899902</v>
      </c>
      <c r="X165" s="10">
        <v>2267606</v>
      </c>
      <c r="Y165" s="10"/>
      <c r="Z165" s="10">
        <v>6896977</v>
      </c>
      <c r="AA165" s="10">
        <v>1353545</v>
      </c>
      <c r="AB165" s="10">
        <v>5885916</v>
      </c>
      <c r="AC165" s="10"/>
      <c r="AD165" s="10">
        <v>11857522</v>
      </c>
      <c r="AE165" s="10">
        <v>347938</v>
      </c>
      <c r="AF165" s="10">
        <v>5140089</v>
      </c>
      <c r="AG165" s="10"/>
      <c r="AH165" s="10">
        <v>6472204</v>
      </c>
      <c r="AI165" s="10">
        <v>746348</v>
      </c>
      <c r="AJ165" s="10">
        <v>3962118</v>
      </c>
      <c r="AK165" s="10"/>
      <c r="AL165" s="10">
        <v>6679729</v>
      </c>
      <c r="AM165" s="10">
        <v>631543</v>
      </c>
      <c r="AN165" s="10">
        <v>6526221</v>
      </c>
      <c r="AO165" s="10"/>
      <c r="AP165" s="10">
        <v>4337694</v>
      </c>
      <c r="AQ165" s="10">
        <v>929825</v>
      </c>
      <c r="AR165" s="10">
        <v>5493050</v>
      </c>
      <c r="AS165" s="10"/>
      <c r="AT165" s="10">
        <v>4080674</v>
      </c>
      <c r="AU165" s="10">
        <v>429115</v>
      </c>
      <c r="AV165" s="10">
        <v>5268561</v>
      </c>
      <c r="AW165" s="10"/>
      <c r="AX165" s="10">
        <v>2021273</v>
      </c>
      <c r="AY165" s="10">
        <v>164332</v>
      </c>
      <c r="AZ165" s="10">
        <v>3117270</v>
      </c>
      <c r="BA165" s="10"/>
      <c r="BB165" s="10">
        <v>1739754</v>
      </c>
      <c r="BC165" s="10">
        <v>188649</v>
      </c>
      <c r="BD165" s="10">
        <v>1977520</v>
      </c>
      <c r="BE165" s="10"/>
      <c r="BF165" s="10">
        <v>1043864</v>
      </c>
      <c r="BG165" s="10">
        <v>31978</v>
      </c>
      <c r="BH165" s="10">
        <v>1765719</v>
      </c>
      <c r="BI165" s="10"/>
      <c r="BJ165" s="10">
        <v>463826</v>
      </c>
      <c r="BK165" s="10">
        <v>133672</v>
      </c>
      <c r="BL165" s="10">
        <v>1130144</v>
      </c>
      <c r="BM165" s="10"/>
      <c r="BN165" s="10">
        <v>218734</v>
      </c>
      <c r="BO165" s="10">
        <v>95981</v>
      </c>
      <c r="BP165" s="10">
        <v>1204333</v>
      </c>
    </row>
    <row r="166" spans="1:68" ht="12">
      <c r="A166" s="1" t="s">
        <v>42</v>
      </c>
      <c r="B166" s="6">
        <v>538664.5457503344</v>
      </c>
      <c r="C166" s="6">
        <v>0</v>
      </c>
      <c r="D166" s="6">
        <v>430725.05384063174</v>
      </c>
      <c r="E166" s="6"/>
      <c r="F166" s="6">
        <v>174562.43189224644</v>
      </c>
      <c r="G166" s="6">
        <v>27888.67255083227</v>
      </c>
      <c r="H166" s="6">
        <v>530401.2353649026</v>
      </c>
      <c r="I166" s="6"/>
      <c r="J166" s="6">
        <v>358472.7336580126</v>
      </c>
      <c r="K166" s="6">
        <v>53556.58043557975</v>
      </c>
      <c r="L166" s="6">
        <v>233593.45545817475</v>
      </c>
      <c r="M166" s="6"/>
      <c r="N166" s="6">
        <v>128192.86566439598</v>
      </c>
      <c r="O166" s="6">
        <v>13900.953895892619</v>
      </c>
      <c r="P166" s="6">
        <v>203604.8691556446</v>
      </c>
      <c r="Q166" s="6"/>
      <c r="R166" s="6">
        <v>779555</v>
      </c>
      <c r="S166" s="6">
        <v>113028</v>
      </c>
      <c r="T166" s="6">
        <v>195725</v>
      </c>
      <c r="U166" s="6"/>
      <c r="V166" s="10">
        <v>1880817</v>
      </c>
      <c r="W166" s="10">
        <v>95861</v>
      </c>
      <c r="X166" s="10">
        <v>453455</v>
      </c>
      <c r="Y166" s="10"/>
      <c r="Z166" s="10">
        <v>1021370</v>
      </c>
      <c r="AA166" s="10">
        <v>130216</v>
      </c>
      <c r="AB166" s="10">
        <v>880577</v>
      </c>
      <c r="AC166" s="10"/>
      <c r="AD166" s="10">
        <v>818644</v>
      </c>
      <c r="AE166" s="10">
        <v>101151</v>
      </c>
      <c r="AF166" s="10">
        <v>886147</v>
      </c>
      <c r="AG166" s="10"/>
      <c r="AH166" s="10">
        <v>796822</v>
      </c>
      <c r="AI166" s="10">
        <v>47360</v>
      </c>
      <c r="AJ166" s="10">
        <v>552083</v>
      </c>
      <c r="AK166" s="10"/>
      <c r="AL166" s="10">
        <v>240662</v>
      </c>
      <c r="AM166" s="10">
        <v>66667</v>
      </c>
      <c r="AN166" s="10">
        <v>732373</v>
      </c>
      <c r="AO166" s="10"/>
      <c r="AP166" s="10">
        <v>59272</v>
      </c>
      <c r="AQ166" s="10">
        <v>0</v>
      </c>
      <c r="AR166" s="10">
        <v>393879</v>
      </c>
      <c r="AS166" s="10"/>
      <c r="AT166" s="10">
        <v>57600</v>
      </c>
      <c r="AU166" s="10">
        <v>6480</v>
      </c>
      <c r="AV166" s="10">
        <v>195933</v>
      </c>
      <c r="AW166" s="10"/>
      <c r="AX166" s="10">
        <v>357382</v>
      </c>
      <c r="AY166" s="10">
        <v>28616</v>
      </c>
      <c r="AZ166" s="10">
        <v>227204</v>
      </c>
      <c r="BA166" s="10"/>
      <c r="BB166" s="10">
        <v>549814</v>
      </c>
      <c r="BC166" s="10">
        <v>13525</v>
      </c>
      <c r="BD166" s="10">
        <v>12627</v>
      </c>
      <c r="BE166" s="10"/>
      <c r="BF166" s="10">
        <v>538313</v>
      </c>
      <c r="BG166" s="10">
        <v>3608</v>
      </c>
      <c r="BH166" s="10">
        <v>146994</v>
      </c>
      <c r="BI166" s="10"/>
      <c r="BJ166" s="10">
        <v>150600</v>
      </c>
      <c r="BK166" s="10">
        <v>15300</v>
      </c>
      <c r="BL166" s="10">
        <v>162483</v>
      </c>
      <c r="BM166" s="10"/>
      <c r="BN166" s="10">
        <v>39843</v>
      </c>
      <c r="BO166" s="10">
        <v>842</v>
      </c>
      <c r="BP166" s="10">
        <v>273163</v>
      </c>
    </row>
    <row r="167" spans="1:68" ht="12">
      <c r="A167" s="1" t="s">
        <v>43</v>
      </c>
      <c r="B167" s="6">
        <v>12022600.153904157</v>
      </c>
      <c r="C167" s="6">
        <v>281985.4669028596</v>
      </c>
      <c r="D167" s="6">
        <v>10557411.931187283</v>
      </c>
      <c r="E167" s="6"/>
      <c r="F167" s="6">
        <v>31539506.370495852</v>
      </c>
      <c r="G167" s="6">
        <v>4282460.607250022</v>
      </c>
      <c r="H167" s="6">
        <v>14557887.071534446</v>
      </c>
      <c r="I167" s="6"/>
      <c r="J167" s="6">
        <v>46528738.244149834</v>
      </c>
      <c r="K167" s="6">
        <v>3427672.7935670125</v>
      </c>
      <c r="L167" s="6">
        <v>19369406.126211736</v>
      </c>
      <c r="M167" s="6"/>
      <c r="N167" s="6">
        <v>20271695.579645403</v>
      </c>
      <c r="O167" s="6">
        <v>1384403.0016474975</v>
      </c>
      <c r="P167" s="6">
        <v>20084541.412096452</v>
      </c>
      <c r="Q167" s="6"/>
      <c r="R167" s="6">
        <v>31223616</v>
      </c>
      <c r="S167" s="6">
        <v>1306729</v>
      </c>
      <c r="T167" s="6">
        <v>16279448</v>
      </c>
      <c r="U167" s="6"/>
      <c r="V167" s="10">
        <v>29144287</v>
      </c>
      <c r="W167" s="10">
        <v>2474230</v>
      </c>
      <c r="X167" s="10">
        <v>21811379</v>
      </c>
      <c r="Y167" s="10"/>
      <c r="Z167" s="10">
        <v>26886162</v>
      </c>
      <c r="AA167" s="10">
        <v>3294865</v>
      </c>
      <c r="AB167" s="10">
        <v>22424845</v>
      </c>
      <c r="AC167" s="10"/>
      <c r="AD167" s="10">
        <v>24694049</v>
      </c>
      <c r="AE167" s="10">
        <v>3009034</v>
      </c>
      <c r="AF167" s="10">
        <v>17829503</v>
      </c>
      <c r="AG167" s="10"/>
      <c r="AH167" s="10">
        <v>23046903</v>
      </c>
      <c r="AI167" s="10">
        <v>6619273</v>
      </c>
      <c r="AJ167" s="10">
        <v>20447442</v>
      </c>
      <c r="AK167" s="10"/>
      <c r="AL167" s="10">
        <v>19464074</v>
      </c>
      <c r="AM167" s="10">
        <v>5672261</v>
      </c>
      <c r="AN167" s="10">
        <v>16252406</v>
      </c>
      <c r="AO167" s="10"/>
      <c r="AP167" s="10">
        <v>15228687</v>
      </c>
      <c r="AQ167" s="10">
        <v>1221748</v>
      </c>
      <c r="AR167" s="10">
        <v>19946785</v>
      </c>
      <c r="AS167" s="10"/>
      <c r="AT167" s="10">
        <v>8874574</v>
      </c>
      <c r="AU167" s="10">
        <v>1375548</v>
      </c>
      <c r="AV167" s="10">
        <v>16044770</v>
      </c>
      <c r="AW167" s="10"/>
      <c r="AX167" s="10">
        <v>15238352</v>
      </c>
      <c r="AY167" s="10">
        <v>1743067</v>
      </c>
      <c r="AZ167" s="10">
        <v>15736006</v>
      </c>
      <c r="BA167" s="10"/>
      <c r="BB167" s="10">
        <v>15382854</v>
      </c>
      <c r="BC167" s="10">
        <v>1582286</v>
      </c>
      <c r="BD167" s="10">
        <v>15116801</v>
      </c>
      <c r="BE167" s="10"/>
      <c r="BF167" s="10">
        <v>10102041</v>
      </c>
      <c r="BG167" s="10">
        <v>388600</v>
      </c>
      <c r="BH167" s="10">
        <v>5276172</v>
      </c>
      <c r="BI167" s="10"/>
      <c r="BJ167" s="10">
        <v>7877158</v>
      </c>
      <c r="BK167" s="10">
        <v>6152552</v>
      </c>
      <c r="BL167" s="10">
        <v>17292994</v>
      </c>
      <c r="BM167" s="10"/>
      <c r="BN167" s="10">
        <v>9801526</v>
      </c>
      <c r="BO167" s="10">
        <v>3610434</v>
      </c>
      <c r="BP167" s="10">
        <v>6928924</v>
      </c>
    </row>
    <row r="168" spans="1:68" ht="12">
      <c r="A168" s="1" t="s">
        <v>44</v>
      </c>
      <c r="B168" s="6">
        <v>84182.4745515863</v>
      </c>
      <c r="C168" s="6">
        <v>0</v>
      </c>
      <c r="D168" s="6">
        <v>0</v>
      </c>
      <c r="E168" s="6"/>
      <c r="F168" s="6">
        <v>73853.33656979656</v>
      </c>
      <c r="G168" s="6">
        <v>0</v>
      </c>
      <c r="H168" s="6">
        <v>23757.01735811638</v>
      </c>
      <c r="I168" s="6"/>
      <c r="J168" s="6">
        <v>1034359.8774964235</v>
      </c>
      <c r="K168" s="6">
        <v>1032810.506799155</v>
      </c>
      <c r="L168" s="6">
        <v>55312.533892484</v>
      </c>
      <c r="M168" s="6"/>
      <c r="N168" s="6">
        <v>490634.05413501215</v>
      </c>
      <c r="O168" s="6">
        <v>0</v>
      </c>
      <c r="P168" s="6">
        <v>0</v>
      </c>
      <c r="Q168" s="6"/>
      <c r="R168" s="6">
        <v>850120</v>
      </c>
      <c r="S168" s="6">
        <v>4500</v>
      </c>
      <c r="T168" s="6">
        <v>53549</v>
      </c>
      <c r="U168" s="6"/>
      <c r="V168" s="10">
        <v>503589</v>
      </c>
      <c r="W168" s="10">
        <v>477509</v>
      </c>
      <c r="X168" s="10">
        <v>307500</v>
      </c>
      <c r="Y168" s="10"/>
      <c r="Z168" s="10">
        <v>684333</v>
      </c>
      <c r="AA168" s="10">
        <v>181000</v>
      </c>
      <c r="AB168" s="10">
        <v>14000</v>
      </c>
      <c r="AC168" s="10"/>
      <c r="AD168" s="10">
        <v>181000</v>
      </c>
      <c r="AE168" s="10">
        <v>181000</v>
      </c>
      <c r="AF168" s="10">
        <v>500624</v>
      </c>
      <c r="AG168" s="10"/>
      <c r="AH168" s="10">
        <v>512000</v>
      </c>
      <c r="AI168" s="10">
        <v>181000</v>
      </c>
      <c r="AJ168" s="10">
        <v>0</v>
      </c>
      <c r="AK168" s="10"/>
      <c r="AL168" s="10">
        <v>0</v>
      </c>
      <c r="AM168" s="10">
        <v>0</v>
      </c>
      <c r="AN168" s="10">
        <v>250000</v>
      </c>
      <c r="AO168" s="10"/>
      <c r="AP168" s="10">
        <v>2000</v>
      </c>
      <c r="AQ168" s="10">
        <v>0</v>
      </c>
      <c r="AR168" s="10">
        <v>80243</v>
      </c>
      <c r="AS168" s="10"/>
      <c r="AT168" s="10">
        <v>82743</v>
      </c>
      <c r="AU168" s="10">
        <v>0</v>
      </c>
      <c r="AV168" s="10">
        <v>0</v>
      </c>
      <c r="AW168" s="10"/>
      <c r="AX168" s="10">
        <v>0</v>
      </c>
      <c r="AY168" s="10">
        <v>0</v>
      </c>
      <c r="AZ168" s="10">
        <v>82743</v>
      </c>
      <c r="BA168" s="10"/>
      <c r="BB168" s="10">
        <v>0</v>
      </c>
      <c r="BC168" s="10">
        <v>0</v>
      </c>
      <c r="BD168" s="10">
        <v>0</v>
      </c>
      <c r="BE168" s="10"/>
      <c r="BF168" s="10">
        <v>0</v>
      </c>
      <c r="BG168" s="10">
        <v>0</v>
      </c>
      <c r="BH168" s="10">
        <v>0</v>
      </c>
      <c r="BI168" s="10"/>
      <c r="BJ168" s="10">
        <v>0</v>
      </c>
      <c r="BK168" s="10">
        <v>0</v>
      </c>
      <c r="BL168" s="10">
        <v>0</v>
      </c>
      <c r="BM168" s="10"/>
      <c r="BN168" s="10">
        <v>207518</v>
      </c>
      <c r="BO168" s="10">
        <v>207518</v>
      </c>
      <c r="BP168" s="10">
        <v>0</v>
      </c>
    </row>
    <row r="169" spans="1:68" ht="12">
      <c r="A169" s="1" t="s">
        <v>45</v>
      </c>
      <c r="B169" s="6">
        <v>1347952.5066235596</v>
      </c>
      <c r="C169" s="6">
        <v>5164.568990894865</v>
      </c>
      <c r="D169" s="6">
        <v>309874.1394536919</v>
      </c>
      <c r="E169" s="6"/>
      <c r="F169" s="6">
        <v>860417.1938830845</v>
      </c>
      <c r="G169" s="6">
        <v>46481.120918053784</v>
      </c>
      <c r="H169" s="6">
        <v>0</v>
      </c>
      <c r="I169" s="6"/>
      <c r="J169" s="6">
        <v>162838.8602829151</v>
      </c>
      <c r="K169" s="6">
        <v>68946.99602844645</v>
      </c>
      <c r="L169" s="6">
        <v>790695.5125060038</v>
      </c>
      <c r="M169" s="6"/>
      <c r="N169" s="6">
        <v>401803.4674916205</v>
      </c>
      <c r="O169" s="6">
        <v>55777.34510166454</v>
      </c>
      <c r="P169" s="6">
        <v>87797.6728452127</v>
      </c>
      <c r="Q169" s="6"/>
      <c r="R169" s="6">
        <v>801781</v>
      </c>
      <c r="S169" s="6">
        <v>94403</v>
      </c>
      <c r="T169" s="6">
        <v>1692280</v>
      </c>
      <c r="U169" s="6"/>
      <c r="V169" s="10">
        <v>1316353</v>
      </c>
      <c r="W169" s="10">
        <v>115775</v>
      </c>
      <c r="X169" s="10">
        <v>549757</v>
      </c>
      <c r="Y169" s="10"/>
      <c r="Z169" s="10">
        <v>863708</v>
      </c>
      <c r="AA169" s="10">
        <v>230708</v>
      </c>
      <c r="AB169" s="10">
        <v>952268</v>
      </c>
      <c r="AC169" s="10"/>
      <c r="AD169" s="10">
        <v>2423481</v>
      </c>
      <c r="AE169" s="10">
        <v>743481</v>
      </c>
      <c r="AF169" s="10">
        <v>392650</v>
      </c>
      <c r="AG169" s="10"/>
      <c r="AH169" s="10">
        <v>5374812</v>
      </c>
      <c r="AI169" s="10">
        <v>5219812</v>
      </c>
      <c r="AJ169" s="10">
        <v>1883000</v>
      </c>
      <c r="AK169" s="10"/>
      <c r="AL169" s="10">
        <v>1339646</v>
      </c>
      <c r="AM169" s="10">
        <v>1127481</v>
      </c>
      <c r="AN169" s="10">
        <v>300000</v>
      </c>
      <c r="AO169" s="10"/>
      <c r="AP169" s="10">
        <v>1253192</v>
      </c>
      <c r="AQ169" s="10">
        <v>1034611</v>
      </c>
      <c r="AR169" s="10">
        <v>60165</v>
      </c>
      <c r="AS169" s="10"/>
      <c r="AT169" s="10">
        <v>383000</v>
      </c>
      <c r="AU169" s="10">
        <v>200000</v>
      </c>
      <c r="AV169" s="10">
        <v>357039</v>
      </c>
      <c r="AW169" s="10"/>
      <c r="AX169" s="10">
        <v>355000</v>
      </c>
      <c r="AY169" s="10">
        <v>75000</v>
      </c>
      <c r="AZ169" s="10">
        <v>155528</v>
      </c>
      <c r="BA169" s="10"/>
      <c r="BB169" s="10">
        <v>470000</v>
      </c>
      <c r="BC169" s="10">
        <v>450000</v>
      </c>
      <c r="BD169" s="10">
        <v>240000</v>
      </c>
      <c r="BE169" s="10"/>
      <c r="BF169" s="10">
        <v>72250</v>
      </c>
      <c r="BG169" s="10">
        <v>2250</v>
      </c>
      <c r="BH169" s="10">
        <v>1007</v>
      </c>
      <c r="BI169" s="10"/>
      <c r="BJ169" s="10">
        <v>0</v>
      </c>
      <c r="BK169" s="10">
        <v>0</v>
      </c>
      <c r="BL169" s="10">
        <v>10000</v>
      </c>
      <c r="BM169" s="10"/>
      <c r="BN169" s="10">
        <v>0</v>
      </c>
      <c r="BO169" s="10">
        <v>0</v>
      </c>
      <c r="BP169" s="10">
        <v>0</v>
      </c>
    </row>
    <row r="170" spans="1:68" ht="12">
      <c r="A170" s="1" t="s">
        <v>46</v>
      </c>
      <c r="B170" s="6">
        <v>154937.06972684595</v>
      </c>
      <c r="C170" s="6">
        <v>154937.06972684595</v>
      </c>
      <c r="D170" s="6">
        <v>0</v>
      </c>
      <c r="E170" s="6"/>
      <c r="F170" s="6">
        <v>77468.53486342297</v>
      </c>
      <c r="G170" s="6">
        <v>77468.53486342297</v>
      </c>
      <c r="H170" s="6">
        <v>0</v>
      </c>
      <c r="I170" s="6"/>
      <c r="J170" s="6">
        <v>1089724.0570788165</v>
      </c>
      <c r="K170" s="6">
        <v>490634.05413501215</v>
      </c>
      <c r="L170" s="6">
        <v>0</v>
      </c>
      <c r="M170" s="6"/>
      <c r="N170" s="6">
        <v>1387901.9971388287</v>
      </c>
      <c r="O170" s="6">
        <v>378108.42496139486</v>
      </c>
      <c r="P170" s="6">
        <v>0</v>
      </c>
      <c r="Q170" s="6"/>
      <c r="R170" s="6">
        <v>1797700</v>
      </c>
      <c r="S170" s="6">
        <v>107763</v>
      </c>
      <c r="T170" s="6">
        <v>17344</v>
      </c>
      <c r="U170" s="6"/>
      <c r="V170" s="10">
        <v>1291605</v>
      </c>
      <c r="W170" s="10" t="s">
        <v>1</v>
      </c>
      <c r="X170" s="10">
        <v>880991</v>
      </c>
      <c r="Y170" s="10"/>
      <c r="Z170" s="10">
        <v>1602991</v>
      </c>
      <c r="AA170" s="10">
        <v>10000</v>
      </c>
      <c r="AB170" s="10">
        <v>1252920</v>
      </c>
      <c r="AC170" s="10"/>
      <c r="AD170" s="10">
        <v>1952618</v>
      </c>
      <c r="AE170" s="10">
        <v>21500</v>
      </c>
      <c r="AF170" s="10">
        <v>809691</v>
      </c>
      <c r="AG170" s="10"/>
      <c r="AH170" s="10">
        <v>1862561</v>
      </c>
      <c r="AI170" s="10">
        <v>654700</v>
      </c>
      <c r="AJ170" s="10">
        <v>630041</v>
      </c>
      <c r="AK170" s="10"/>
      <c r="AL170" s="10">
        <v>2408534</v>
      </c>
      <c r="AM170" s="10">
        <v>20000</v>
      </c>
      <c r="AN170" s="10">
        <v>1031250</v>
      </c>
      <c r="AO170" s="10"/>
      <c r="AP170" s="10">
        <v>234856</v>
      </c>
      <c r="AQ170" s="10">
        <v>20000</v>
      </c>
      <c r="AR170" s="10">
        <v>2594481</v>
      </c>
      <c r="AS170" s="10"/>
      <c r="AT170" s="10">
        <v>248320</v>
      </c>
      <c r="AU170" s="10">
        <v>10000</v>
      </c>
      <c r="AV170" s="10">
        <v>854530</v>
      </c>
      <c r="AW170" s="10"/>
      <c r="AX170" s="10">
        <v>207639</v>
      </c>
      <c r="AY170" s="10">
        <v>10000</v>
      </c>
      <c r="AZ170" s="10">
        <v>2626594</v>
      </c>
      <c r="BA170" s="10"/>
      <c r="BB170" s="10">
        <v>790691</v>
      </c>
      <c r="BC170" s="10">
        <v>10000</v>
      </c>
      <c r="BD170" s="10">
        <v>76000</v>
      </c>
      <c r="BE170" s="10"/>
      <c r="BF170" s="10">
        <v>0</v>
      </c>
      <c r="BG170" s="10">
        <v>0</v>
      </c>
      <c r="BH170" s="10">
        <v>24950</v>
      </c>
      <c r="BI170" s="10"/>
      <c r="BJ170" s="10">
        <v>0</v>
      </c>
      <c r="BK170" s="10">
        <v>0</v>
      </c>
      <c r="BL170" s="10">
        <v>4665</v>
      </c>
      <c r="BM170" s="10"/>
      <c r="BN170" s="10">
        <v>66600</v>
      </c>
      <c r="BO170" s="10">
        <v>66600</v>
      </c>
      <c r="BP170" s="10">
        <v>64500</v>
      </c>
    </row>
    <row r="171" spans="1:68" ht="12">
      <c r="A171" s="1" t="s">
        <v>26</v>
      </c>
      <c r="B171" s="6">
        <v>47278530.37024795</v>
      </c>
      <c r="C171" s="6">
        <v>1504438.947047674</v>
      </c>
      <c r="D171" s="6">
        <v>26033559.369302835</v>
      </c>
      <c r="E171" s="6"/>
      <c r="F171" s="6">
        <v>66090989.376481585</v>
      </c>
      <c r="G171" s="6">
        <v>5031323.110929778</v>
      </c>
      <c r="H171" s="6">
        <v>32290434.701771963</v>
      </c>
      <c r="I171" s="6"/>
      <c r="J171" s="6">
        <v>83732434.00971973</v>
      </c>
      <c r="K171" s="6">
        <v>13496309.915456006</v>
      </c>
      <c r="L171" s="6">
        <v>42001012.255522214</v>
      </c>
      <c r="M171" s="6"/>
      <c r="N171" s="6">
        <v>56675339.18306848</v>
      </c>
      <c r="O171" s="6">
        <v>3688032.1442773994</v>
      </c>
      <c r="P171" s="6">
        <v>51293589.2205116</v>
      </c>
      <c r="Q171" s="6"/>
      <c r="R171" s="6">
        <v>88641447</v>
      </c>
      <c r="S171" s="6">
        <v>6290186</v>
      </c>
      <c r="T171" s="6">
        <v>40751236</v>
      </c>
      <c r="U171" s="6"/>
      <c r="V171" s="6">
        <f aca="true" t="shared" si="37" ref="V171:AF171">SUM(V161:V170)</f>
        <v>63710675</v>
      </c>
      <c r="W171" s="6">
        <f t="shared" si="37"/>
        <v>7269744</v>
      </c>
      <c r="X171" s="6">
        <f t="shared" si="37"/>
        <v>49391344</v>
      </c>
      <c r="Y171" s="6"/>
      <c r="Z171" s="6">
        <f t="shared" si="37"/>
        <v>73996575</v>
      </c>
      <c r="AA171" s="6">
        <f t="shared" si="37"/>
        <v>6693455</v>
      </c>
      <c r="AB171" s="6">
        <f t="shared" si="37"/>
        <v>54872200</v>
      </c>
      <c r="AC171" s="6"/>
      <c r="AD171" s="6">
        <f t="shared" si="37"/>
        <v>75091201</v>
      </c>
      <c r="AE171" s="6">
        <f t="shared" si="37"/>
        <v>5906166</v>
      </c>
      <c r="AF171" s="6">
        <f t="shared" si="37"/>
        <v>58084259</v>
      </c>
      <c r="AG171" s="6"/>
      <c r="AH171" s="6">
        <f aca="true" t="shared" si="38" ref="AH171:AV171">SUM(AH161:AH170)</f>
        <v>65268242</v>
      </c>
      <c r="AI171" s="6">
        <f t="shared" si="38"/>
        <v>15788290</v>
      </c>
      <c r="AJ171" s="6">
        <f t="shared" si="38"/>
        <v>55432746</v>
      </c>
      <c r="AK171" s="6"/>
      <c r="AL171" s="6">
        <f t="shared" si="38"/>
        <v>50554380</v>
      </c>
      <c r="AM171" s="6">
        <f t="shared" si="38"/>
        <v>9239949</v>
      </c>
      <c r="AN171" s="6">
        <f t="shared" si="38"/>
        <v>55826523</v>
      </c>
      <c r="AO171" s="6"/>
      <c r="AP171" s="6">
        <f t="shared" si="38"/>
        <v>58112727</v>
      </c>
      <c r="AQ171" s="6">
        <f t="shared" si="38"/>
        <v>6045835</v>
      </c>
      <c r="AR171" s="6">
        <f t="shared" si="38"/>
        <v>56787256</v>
      </c>
      <c r="AS171" s="6"/>
      <c r="AT171" s="6">
        <f t="shared" si="38"/>
        <v>33220436</v>
      </c>
      <c r="AU171" s="6">
        <f t="shared" si="38"/>
        <v>6700433</v>
      </c>
      <c r="AV171" s="6">
        <f t="shared" si="38"/>
        <v>51178309</v>
      </c>
      <c r="AW171" s="6"/>
      <c r="AX171" s="6">
        <f>SUM(AX161:AX170)</f>
        <v>30381027</v>
      </c>
      <c r="AY171" s="6">
        <f>SUM(AY161:AY170)</f>
        <v>2460049</v>
      </c>
      <c r="AZ171" s="6">
        <f>SUM(AZ161:AZ170)</f>
        <v>48082889</v>
      </c>
      <c r="BA171" s="6"/>
      <c r="BB171" s="6">
        <f>SUM(BB161:BB170)</f>
        <v>30179171</v>
      </c>
      <c r="BC171" s="6">
        <f>SUM(BC161:BC170)</f>
        <v>2494224</v>
      </c>
      <c r="BD171" s="6">
        <f>SUM(BD161:BD170)</f>
        <v>32913577</v>
      </c>
      <c r="BE171" s="6"/>
      <c r="BF171" s="6">
        <f>SUM(BF161:BF170)</f>
        <v>16717550</v>
      </c>
      <c r="BG171" s="6">
        <f>SUM(BG161:BG170)</f>
        <v>834925</v>
      </c>
      <c r="BH171" s="6">
        <f>SUM(BH161:BH170)</f>
        <v>18183590</v>
      </c>
      <c r="BI171" s="6"/>
      <c r="BJ171" s="6">
        <f>SUM(BJ161:BJ170)</f>
        <v>17109392</v>
      </c>
      <c r="BK171" s="6">
        <f>SUM(BK161:BK170)</f>
        <v>6374055</v>
      </c>
      <c r="BL171" s="6">
        <f>SUM(BL161:BL170)</f>
        <v>31480718</v>
      </c>
      <c r="BM171" s="6"/>
      <c r="BN171" s="6">
        <f>SUM(BN161:BN170)</f>
        <v>17156350</v>
      </c>
      <c r="BO171" s="6">
        <f>SUM(BO161:BO170)</f>
        <v>4308944</v>
      </c>
      <c r="BP171" s="6">
        <f>SUM(BP161:BP170)</f>
        <v>15377480</v>
      </c>
    </row>
    <row r="172" spans="1:68" ht="12">
      <c r="A172" s="11" t="s">
        <v>30</v>
      </c>
      <c r="B172" s="6">
        <v>0</v>
      </c>
      <c r="C172" s="6">
        <v>0</v>
      </c>
      <c r="D172" s="6">
        <v>0</v>
      </c>
      <c r="E172" s="6"/>
      <c r="F172" s="6">
        <v>0</v>
      </c>
      <c r="G172" s="6">
        <v>0</v>
      </c>
      <c r="H172" s="6">
        <v>0</v>
      </c>
      <c r="I172" s="6"/>
      <c r="J172" s="6">
        <v>0</v>
      </c>
      <c r="K172" s="6">
        <v>0</v>
      </c>
      <c r="L172" s="6">
        <v>0</v>
      </c>
      <c r="M172" s="6"/>
      <c r="N172" s="6">
        <v>0</v>
      </c>
      <c r="O172" s="6">
        <v>0</v>
      </c>
      <c r="P172" s="6">
        <v>0</v>
      </c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</row>
    <row r="173" spans="1:68" ht="12">
      <c r="A173" s="1" t="s">
        <v>37</v>
      </c>
      <c r="B173" s="6">
        <v>37499935.44288761</v>
      </c>
      <c r="C173" s="6">
        <v>2560593.305685674</v>
      </c>
      <c r="D173" s="6">
        <v>20479581.876494497</v>
      </c>
      <c r="E173" s="6"/>
      <c r="F173" s="6">
        <v>35035919.57733168</v>
      </c>
      <c r="G173" s="6">
        <v>398188.2691979941</v>
      </c>
      <c r="H173" s="6">
        <v>26028911.25721103</v>
      </c>
      <c r="I173" s="6"/>
      <c r="J173" s="6">
        <v>37628120.045241624</v>
      </c>
      <c r="K173" s="6">
        <v>1238308.7069468617</v>
      </c>
      <c r="L173" s="6">
        <v>19481477.273314156</v>
      </c>
      <c r="M173" s="6"/>
      <c r="N173" s="6">
        <v>24615801.515284542</v>
      </c>
      <c r="O173" s="6">
        <v>272868.4532632329</v>
      </c>
      <c r="P173" s="6">
        <v>20214681.320270415</v>
      </c>
      <c r="Q173" s="6"/>
      <c r="R173" s="6">
        <v>35688306</v>
      </c>
      <c r="S173" s="6">
        <v>838442</v>
      </c>
      <c r="T173" s="6">
        <v>22389242</v>
      </c>
      <c r="U173" s="6"/>
      <c r="V173" s="10">
        <v>43339585</v>
      </c>
      <c r="W173" s="10">
        <v>3674837</v>
      </c>
      <c r="X173" s="10">
        <v>34746982</v>
      </c>
      <c r="Y173" s="10"/>
      <c r="Z173" s="10">
        <v>57567119</v>
      </c>
      <c r="AA173" s="10">
        <v>2717623</v>
      </c>
      <c r="AB173" s="10">
        <v>36877978</v>
      </c>
      <c r="AC173" s="10"/>
      <c r="AD173" s="10">
        <v>45389412</v>
      </c>
      <c r="AE173" s="10">
        <v>337072</v>
      </c>
      <c r="AF173" s="10">
        <v>28480646</v>
      </c>
      <c r="AG173" s="10"/>
      <c r="AH173" s="10">
        <v>40298132</v>
      </c>
      <c r="AI173" s="10">
        <v>1356129</v>
      </c>
      <c r="AJ173" s="10">
        <v>25909724</v>
      </c>
      <c r="AK173" s="10"/>
      <c r="AL173" s="10">
        <v>30472479</v>
      </c>
      <c r="AM173" s="10">
        <v>1664018</v>
      </c>
      <c r="AN173" s="10">
        <v>35081560</v>
      </c>
      <c r="AO173" s="10"/>
      <c r="AP173" s="10">
        <v>34933850</v>
      </c>
      <c r="AQ173" s="10">
        <v>855922</v>
      </c>
      <c r="AR173" s="10">
        <v>28909450</v>
      </c>
      <c r="AS173" s="10"/>
      <c r="AT173" s="10">
        <v>20208185</v>
      </c>
      <c r="AU173" s="10">
        <v>313810</v>
      </c>
      <c r="AV173" s="10">
        <v>32356989</v>
      </c>
      <c r="AW173" s="10"/>
      <c r="AX173" s="10">
        <v>33681745</v>
      </c>
      <c r="AY173" s="10">
        <v>1963666</v>
      </c>
      <c r="AZ173" s="10">
        <v>23596902</v>
      </c>
      <c r="BA173" s="10"/>
      <c r="BB173" s="10">
        <v>18146162</v>
      </c>
      <c r="BC173" s="10">
        <v>264043</v>
      </c>
      <c r="BD173" s="10">
        <v>24347802</v>
      </c>
      <c r="BE173" s="10"/>
      <c r="BF173" s="10">
        <v>4314685</v>
      </c>
      <c r="BG173" s="10">
        <v>806</v>
      </c>
      <c r="BH173" s="10">
        <v>16111430</v>
      </c>
      <c r="BI173" s="10"/>
      <c r="BJ173" s="10">
        <v>2401943</v>
      </c>
      <c r="BK173" s="10">
        <v>248536</v>
      </c>
      <c r="BL173" s="10">
        <v>17965683</v>
      </c>
      <c r="BM173" s="10"/>
      <c r="BN173" s="10">
        <v>1337024</v>
      </c>
      <c r="BO173" s="10">
        <v>317345</v>
      </c>
      <c r="BP173" s="10">
        <v>11723278</v>
      </c>
    </row>
    <row r="174" spans="1:68" ht="12">
      <c r="A174" s="1" t="s">
        <v>38</v>
      </c>
      <c r="B174" s="6">
        <v>87281.21594612322</v>
      </c>
      <c r="C174" s="6">
        <v>84182.4745515863</v>
      </c>
      <c r="D174" s="6">
        <v>0</v>
      </c>
      <c r="E174" s="6"/>
      <c r="F174" s="6">
        <v>0</v>
      </c>
      <c r="G174" s="6">
        <v>0</v>
      </c>
      <c r="H174" s="6">
        <v>0</v>
      </c>
      <c r="I174" s="6"/>
      <c r="J174" s="6">
        <v>25822.844954474323</v>
      </c>
      <c r="K174" s="6">
        <v>0</v>
      </c>
      <c r="L174" s="6">
        <v>0</v>
      </c>
      <c r="M174" s="6"/>
      <c r="N174" s="6">
        <v>0</v>
      </c>
      <c r="O174" s="6">
        <v>0</v>
      </c>
      <c r="P174" s="6">
        <v>0</v>
      </c>
      <c r="Q174" s="6"/>
      <c r="R174" s="6">
        <v>0</v>
      </c>
      <c r="S174" s="6">
        <v>0</v>
      </c>
      <c r="T174" s="6">
        <v>0</v>
      </c>
      <c r="U174" s="6"/>
      <c r="V174" s="10" t="s">
        <v>1</v>
      </c>
      <c r="W174" s="10" t="s">
        <v>1</v>
      </c>
      <c r="X174" s="10" t="s">
        <v>1</v>
      </c>
      <c r="Y174" s="10"/>
      <c r="Z174" s="10">
        <v>2429</v>
      </c>
      <c r="AA174" s="10">
        <v>2429</v>
      </c>
      <c r="AB174" s="10">
        <v>0</v>
      </c>
      <c r="AC174" s="10"/>
      <c r="AD174" s="10">
        <v>0</v>
      </c>
      <c r="AE174" s="10">
        <v>0</v>
      </c>
      <c r="AF174" s="10">
        <v>0</v>
      </c>
      <c r="AG174" s="10"/>
      <c r="AH174" s="10">
        <v>0</v>
      </c>
      <c r="AI174" s="10">
        <v>0</v>
      </c>
      <c r="AJ174" s="10">
        <v>0</v>
      </c>
      <c r="AK174" s="10"/>
      <c r="AL174" s="10">
        <v>38280</v>
      </c>
      <c r="AM174" s="10">
        <v>0</v>
      </c>
      <c r="AN174" s="10">
        <v>0</v>
      </c>
      <c r="AO174" s="10"/>
      <c r="AP174" s="10">
        <v>0</v>
      </c>
      <c r="AQ174" s="10">
        <v>0</v>
      </c>
      <c r="AR174" s="10">
        <v>38280</v>
      </c>
      <c r="AS174" s="10"/>
      <c r="AT174" s="10">
        <v>0</v>
      </c>
      <c r="AU174" s="10">
        <v>0</v>
      </c>
      <c r="AV174" s="10">
        <v>0</v>
      </c>
      <c r="AW174" s="10"/>
      <c r="AX174" s="10">
        <v>0</v>
      </c>
      <c r="AY174" s="10">
        <v>0</v>
      </c>
      <c r="AZ174" s="10">
        <v>0</v>
      </c>
      <c r="BA174" s="10"/>
      <c r="BB174" s="10">
        <v>0</v>
      </c>
      <c r="BC174" s="10">
        <v>0</v>
      </c>
      <c r="BD174" s="10">
        <v>0</v>
      </c>
      <c r="BE174" s="10"/>
      <c r="BF174" s="10">
        <v>0</v>
      </c>
      <c r="BG174" s="10">
        <v>0</v>
      </c>
      <c r="BH174" s="10">
        <v>0</v>
      </c>
      <c r="BI174" s="10"/>
      <c r="BJ174" s="10">
        <v>25823</v>
      </c>
      <c r="BK174" s="10">
        <v>25823</v>
      </c>
      <c r="BL174" s="10">
        <v>0</v>
      </c>
      <c r="BM174" s="10"/>
      <c r="BN174" s="10">
        <v>0</v>
      </c>
      <c r="BO174" s="10">
        <v>0</v>
      </c>
      <c r="BP174" s="10">
        <v>0</v>
      </c>
    </row>
    <row r="175" spans="1:68" ht="12">
      <c r="A175" s="1" t="s">
        <v>39</v>
      </c>
      <c r="B175" s="6">
        <v>4920284.877625538</v>
      </c>
      <c r="C175" s="6">
        <v>0</v>
      </c>
      <c r="D175" s="6">
        <v>203484.01824125767</v>
      </c>
      <c r="E175" s="6"/>
      <c r="F175" s="6">
        <v>103291.3798178973</v>
      </c>
      <c r="G175" s="6">
        <v>0</v>
      </c>
      <c r="H175" s="6">
        <v>564487.3907048088</v>
      </c>
      <c r="I175" s="6"/>
      <c r="J175" s="6">
        <v>0</v>
      </c>
      <c r="K175" s="6">
        <v>0</v>
      </c>
      <c r="L175" s="6">
        <v>1754197.5034473499</v>
      </c>
      <c r="M175" s="6"/>
      <c r="N175" s="6">
        <v>1747173.6896197328</v>
      </c>
      <c r="O175" s="6">
        <v>0</v>
      </c>
      <c r="P175" s="6">
        <v>2275500.317620993</v>
      </c>
      <c r="Q175" s="6"/>
      <c r="R175" s="6">
        <v>795344</v>
      </c>
      <c r="S175" s="6">
        <v>175595</v>
      </c>
      <c r="T175" s="6">
        <v>43827</v>
      </c>
      <c r="U175" s="6"/>
      <c r="V175" s="10">
        <v>10000</v>
      </c>
      <c r="W175" s="10" t="s">
        <v>1</v>
      </c>
      <c r="X175" s="10">
        <v>20382</v>
      </c>
      <c r="Y175" s="10"/>
      <c r="Z175" s="10">
        <v>4379</v>
      </c>
      <c r="AA175" s="10">
        <v>0</v>
      </c>
      <c r="AB175" s="10">
        <v>495403</v>
      </c>
      <c r="AC175" s="10"/>
      <c r="AD175" s="10">
        <v>0</v>
      </c>
      <c r="AE175" s="10">
        <v>0</v>
      </c>
      <c r="AF175" s="10">
        <v>676129</v>
      </c>
      <c r="AG175" s="10"/>
      <c r="AH175" s="10">
        <v>10000</v>
      </c>
      <c r="AI175" s="10">
        <v>6040</v>
      </c>
      <c r="AJ175" s="10">
        <v>349316</v>
      </c>
      <c r="AK175" s="10"/>
      <c r="AL175" s="10">
        <v>0</v>
      </c>
      <c r="AM175" s="10">
        <v>0</v>
      </c>
      <c r="AN175" s="10">
        <v>129635</v>
      </c>
      <c r="AO175" s="10"/>
      <c r="AP175" s="10">
        <v>0</v>
      </c>
      <c r="AQ175" s="10">
        <v>0</v>
      </c>
      <c r="AR175" s="10">
        <v>20596</v>
      </c>
      <c r="AS175" s="10"/>
      <c r="AT175" s="10">
        <v>10000</v>
      </c>
      <c r="AU175" s="10">
        <v>9582</v>
      </c>
      <c r="AV175" s="10">
        <v>105637</v>
      </c>
      <c r="AW175" s="10"/>
      <c r="AX175" s="10">
        <v>3066</v>
      </c>
      <c r="AY175" s="10">
        <v>1020</v>
      </c>
      <c r="AZ175" s="10">
        <v>1714</v>
      </c>
      <c r="BA175" s="10"/>
      <c r="BB175" s="10">
        <v>0</v>
      </c>
      <c r="BC175" s="10">
        <v>0</v>
      </c>
      <c r="BD175" s="10">
        <v>0</v>
      </c>
      <c r="BE175" s="10"/>
      <c r="BF175" s="10">
        <v>25000</v>
      </c>
      <c r="BG175" s="10">
        <v>0</v>
      </c>
      <c r="BH175" s="10">
        <v>0</v>
      </c>
      <c r="BI175" s="10"/>
      <c r="BJ175" s="10">
        <v>60500</v>
      </c>
      <c r="BK175" s="10">
        <v>0</v>
      </c>
      <c r="BL175" s="10">
        <v>63592</v>
      </c>
      <c r="BM175" s="10"/>
      <c r="BN175" s="10">
        <v>0</v>
      </c>
      <c r="BO175" s="10">
        <v>0</v>
      </c>
      <c r="BP175" s="10">
        <v>0</v>
      </c>
    </row>
    <row r="176" spans="1:68" ht="12">
      <c r="A176" s="1" t="s">
        <v>40</v>
      </c>
      <c r="B176" s="6">
        <v>0</v>
      </c>
      <c r="C176" s="6">
        <v>0</v>
      </c>
      <c r="D176" s="6">
        <v>95028.06943246552</v>
      </c>
      <c r="E176" s="6"/>
      <c r="F176" s="6">
        <v>0</v>
      </c>
      <c r="G176" s="6">
        <v>0</v>
      </c>
      <c r="H176" s="6">
        <v>55777.34510166454</v>
      </c>
      <c r="I176" s="6"/>
      <c r="J176" s="6">
        <v>0</v>
      </c>
      <c r="K176" s="6">
        <v>0</v>
      </c>
      <c r="L176" s="6">
        <v>0</v>
      </c>
      <c r="M176" s="6"/>
      <c r="N176" s="6">
        <v>0</v>
      </c>
      <c r="O176" s="6">
        <v>0</v>
      </c>
      <c r="P176" s="6">
        <v>0</v>
      </c>
      <c r="Q176" s="6"/>
      <c r="R176" s="6">
        <v>0</v>
      </c>
      <c r="S176" s="6">
        <v>0</v>
      </c>
      <c r="T176" s="6">
        <v>0</v>
      </c>
      <c r="U176" s="6"/>
      <c r="V176" s="10" t="s">
        <v>1</v>
      </c>
      <c r="W176" s="10" t="s">
        <v>1</v>
      </c>
      <c r="X176" s="10" t="s">
        <v>1</v>
      </c>
      <c r="Y176" s="10"/>
      <c r="Z176" s="10">
        <v>0</v>
      </c>
      <c r="AA176" s="10">
        <v>0</v>
      </c>
      <c r="AB176" s="10">
        <v>0</v>
      </c>
      <c r="AC176" s="10"/>
      <c r="AD176" s="10">
        <v>0</v>
      </c>
      <c r="AE176" s="10">
        <v>0</v>
      </c>
      <c r="AF176" s="10">
        <v>0</v>
      </c>
      <c r="AG176" s="10"/>
      <c r="AH176" s="10">
        <v>0</v>
      </c>
      <c r="AI176" s="10">
        <v>0</v>
      </c>
      <c r="AJ176" s="10">
        <v>0</v>
      </c>
      <c r="AK176" s="10"/>
      <c r="AL176" s="10">
        <v>0</v>
      </c>
      <c r="AM176" s="10">
        <v>0</v>
      </c>
      <c r="AN176" s="10">
        <v>0</v>
      </c>
      <c r="AO176" s="10"/>
      <c r="AP176" s="10">
        <v>0</v>
      </c>
      <c r="AQ176" s="10">
        <v>0</v>
      </c>
      <c r="AR176" s="10">
        <v>0</v>
      </c>
      <c r="AS176" s="10"/>
      <c r="AT176" s="10">
        <v>0</v>
      </c>
      <c r="AU176" s="10">
        <v>0</v>
      </c>
      <c r="AV176" s="10">
        <v>0</v>
      </c>
      <c r="AW176" s="10"/>
      <c r="AX176" s="10">
        <v>0</v>
      </c>
      <c r="AY176" s="10">
        <v>0</v>
      </c>
      <c r="AZ176" s="10">
        <v>0</v>
      </c>
      <c r="BA176" s="10"/>
      <c r="BB176" s="10">
        <v>0</v>
      </c>
      <c r="BC176" s="10">
        <v>0</v>
      </c>
      <c r="BD176" s="10">
        <v>0</v>
      </c>
      <c r="BE176" s="10"/>
      <c r="BF176" s="10">
        <v>95000</v>
      </c>
      <c r="BG176" s="10">
        <v>95000</v>
      </c>
      <c r="BH176" s="10">
        <v>0</v>
      </c>
      <c r="BI176" s="10"/>
      <c r="BJ176" s="10">
        <v>0</v>
      </c>
      <c r="BK176" s="10">
        <v>0</v>
      </c>
      <c r="BL176" s="10">
        <v>0</v>
      </c>
      <c r="BM176" s="10"/>
      <c r="BN176" s="10">
        <v>0</v>
      </c>
      <c r="BO176" s="10">
        <v>0</v>
      </c>
      <c r="BP176" s="10">
        <v>0</v>
      </c>
    </row>
    <row r="177" spans="1:68" ht="12">
      <c r="A177" s="1" t="s">
        <v>63</v>
      </c>
      <c r="B177" s="6">
        <v>1682100.1203344576</v>
      </c>
      <c r="C177" s="6">
        <v>64557.112386185814</v>
      </c>
      <c r="D177" s="6">
        <v>306775.398059155</v>
      </c>
      <c r="E177" s="6"/>
      <c r="F177" s="6">
        <v>1604631.5854710345</v>
      </c>
      <c r="G177" s="6">
        <v>174045.97499315694</v>
      </c>
      <c r="H177" s="6">
        <v>1452276.800239636</v>
      </c>
      <c r="I177" s="6"/>
      <c r="J177" s="6">
        <v>1006781.079085045</v>
      </c>
      <c r="K177" s="6">
        <v>36565.148455535644</v>
      </c>
      <c r="L177" s="6">
        <v>1346144.9074767465</v>
      </c>
      <c r="M177" s="6"/>
      <c r="N177" s="6">
        <v>1140288.8026979708</v>
      </c>
      <c r="O177" s="6">
        <v>179979.54830679606</v>
      </c>
      <c r="P177" s="6">
        <v>737352.228769748</v>
      </c>
      <c r="Q177" s="6"/>
      <c r="R177" s="6">
        <v>3153082</v>
      </c>
      <c r="S177" s="6">
        <v>618847</v>
      </c>
      <c r="T177" s="6">
        <v>695243</v>
      </c>
      <c r="U177" s="6"/>
      <c r="V177" s="10">
        <v>4787843</v>
      </c>
      <c r="W177" s="10">
        <v>672934</v>
      </c>
      <c r="X177" s="10">
        <v>1405528</v>
      </c>
      <c r="Y177" s="10"/>
      <c r="Z177" s="10">
        <v>3608962</v>
      </c>
      <c r="AA177" s="10">
        <v>858270</v>
      </c>
      <c r="AB177" s="10">
        <v>2323751</v>
      </c>
      <c r="AC177" s="10"/>
      <c r="AD177" s="10">
        <v>2913714</v>
      </c>
      <c r="AE177" s="10">
        <v>499718</v>
      </c>
      <c r="AF177" s="10">
        <v>2404185</v>
      </c>
      <c r="AG177" s="10"/>
      <c r="AH177" s="10">
        <v>1741530</v>
      </c>
      <c r="AI177" s="10">
        <v>183808</v>
      </c>
      <c r="AJ177" s="10">
        <v>2740669</v>
      </c>
      <c r="AK177" s="10"/>
      <c r="AL177" s="10">
        <v>1499954</v>
      </c>
      <c r="AM177" s="10">
        <v>443328</v>
      </c>
      <c r="AN177" s="10">
        <v>2320651</v>
      </c>
      <c r="AO177" s="10"/>
      <c r="AP177" s="10">
        <v>2146051</v>
      </c>
      <c r="AQ177" s="10">
        <v>228492</v>
      </c>
      <c r="AR177" s="10">
        <v>1463493</v>
      </c>
      <c r="AS177" s="10"/>
      <c r="AT177" s="10">
        <v>1534718</v>
      </c>
      <c r="AU177" s="10">
        <v>421659</v>
      </c>
      <c r="AV177" s="10">
        <v>1310249</v>
      </c>
      <c r="AW177" s="10"/>
      <c r="AX177" s="10">
        <v>2404202</v>
      </c>
      <c r="AY177" s="10">
        <v>384436</v>
      </c>
      <c r="AZ177" s="10">
        <v>1017901</v>
      </c>
      <c r="BA177" s="10"/>
      <c r="BB177" s="10">
        <v>1756225</v>
      </c>
      <c r="BC177" s="10">
        <v>29105</v>
      </c>
      <c r="BD177" s="10">
        <v>807293</v>
      </c>
      <c r="BE177" s="10"/>
      <c r="BF177" s="10">
        <v>596279</v>
      </c>
      <c r="BG177" s="10">
        <v>20136</v>
      </c>
      <c r="BH177" s="10">
        <v>877093</v>
      </c>
      <c r="BI177" s="10"/>
      <c r="BJ177" s="10">
        <v>914052</v>
      </c>
      <c r="BK177" s="10">
        <v>50665</v>
      </c>
      <c r="BL177" s="10">
        <v>746414</v>
      </c>
      <c r="BM177" s="10"/>
      <c r="BN177" s="10">
        <v>394100</v>
      </c>
      <c r="BO177" s="10">
        <v>111963</v>
      </c>
      <c r="BP177" s="10">
        <v>423764</v>
      </c>
    </row>
    <row r="178" spans="1:68" ht="12">
      <c r="A178" s="1" t="s">
        <v>42</v>
      </c>
      <c r="B178" s="6">
        <v>385276.8467207569</v>
      </c>
      <c r="C178" s="6">
        <v>108455.94880879216</v>
      </c>
      <c r="D178" s="6">
        <v>159068.72491956185</v>
      </c>
      <c r="E178" s="6"/>
      <c r="F178" s="6">
        <v>592376.063255641</v>
      </c>
      <c r="G178" s="6">
        <v>15493.706972684595</v>
      </c>
      <c r="H178" s="6">
        <v>437955.4504278845</v>
      </c>
      <c r="I178" s="6"/>
      <c r="J178" s="6">
        <v>1097161.036425705</v>
      </c>
      <c r="K178" s="6">
        <v>71942.44604316547</v>
      </c>
      <c r="L178" s="6">
        <v>402526.5071503458</v>
      </c>
      <c r="M178" s="6"/>
      <c r="N178" s="6">
        <v>408318.5712736344</v>
      </c>
      <c r="O178" s="6">
        <v>45260.733265505325</v>
      </c>
      <c r="P178" s="6">
        <v>755818.6616535917</v>
      </c>
      <c r="Q178" s="6"/>
      <c r="R178" s="6">
        <v>1502571</v>
      </c>
      <c r="S178" s="6">
        <v>182796</v>
      </c>
      <c r="T178" s="6">
        <v>457256</v>
      </c>
      <c r="U178" s="6"/>
      <c r="V178" s="10">
        <v>1353387</v>
      </c>
      <c r="W178" s="10">
        <v>191780</v>
      </c>
      <c r="X178" s="10">
        <v>866601</v>
      </c>
      <c r="Y178" s="10"/>
      <c r="Z178" s="10">
        <v>1895768</v>
      </c>
      <c r="AA178" s="10">
        <v>142180</v>
      </c>
      <c r="AB178" s="10">
        <v>559618</v>
      </c>
      <c r="AC178" s="10"/>
      <c r="AD178" s="10">
        <v>430164</v>
      </c>
      <c r="AE178" s="10">
        <v>149413</v>
      </c>
      <c r="AF178" s="10">
        <v>840004</v>
      </c>
      <c r="AG178" s="10"/>
      <c r="AH178" s="10">
        <v>482146</v>
      </c>
      <c r="AI178" s="10">
        <v>4000</v>
      </c>
      <c r="AJ178" s="10">
        <v>856838</v>
      </c>
      <c r="AK178" s="10"/>
      <c r="AL178" s="10">
        <v>58131</v>
      </c>
      <c r="AM178" s="10">
        <v>27944</v>
      </c>
      <c r="AN178" s="10">
        <v>782425</v>
      </c>
      <c r="AO178" s="10"/>
      <c r="AP178" s="10">
        <v>223448</v>
      </c>
      <c r="AQ178" s="10">
        <v>26573</v>
      </c>
      <c r="AR178" s="10">
        <v>272783</v>
      </c>
      <c r="AS178" s="10"/>
      <c r="AT178" s="10">
        <v>1098052</v>
      </c>
      <c r="AU178" s="10">
        <v>0</v>
      </c>
      <c r="AV178" s="10">
        <v>209942</v>
      </c>
      <c r="AW178" s="10"/>
      <c r="AX178" s="10">
        <v>216600</v>
      </c>
      <c r="AY178" s="10">
        <v>56506</v>
      </c>
      <c r="AZ178" s="10">
        <v>514346</v>
      </c>
      <c r="BA178" s="10"/>
      <c r="BB178" s="10">
        <v>666217</v>
      </c>
      <c r="BC178" s="10">
        <v>52675</v>
      </c>
      <c r="BD178" s="10">
        <v>268273</v>
      </c>
      <c r="BE178" s="10"/>
      <c r="BF178" s="10">
        <v>228901</v>
      </c>
      <c r="BG178" s="10">
        <v>99847</v>
      </c>
      <c r="BH178" s="10">
        <v>206052</v>
      </c>
      <c r="BI178" s="10"/>
      <c r="BJ178" s="10">
        <v>148351</v>
      </c>
      <c r="BK178" s="10">
        <v>14368</v>
      </c>
      <c r="BL178" s="10">
        <v>669117</v>
      </c>
      <c r="BM178" s="10"/>
      <c r="BN178" s="10">
        <v>28963</v>
      </c>
      <c r="BO178" s="10">
        <v>10980</v>
      </c>
      <c r="BP178" s="10">
        <v>319928</v>
      </c>
    </row>
    <row r="179" spans="1:68" ht="12">
      <c r="A179" s="1" t="s">
        <v>43</v>
      </c>
      <c r="B179" s="6">
        <v>22825329.112158947</v>
      </c>
      <c r="C179" s="6">
        <v>2952067.635195505</v>
      </c>
      <c r="D179" s="6">
        <v>5058178.86968243</v>
      </c>
      <c r="E179" s="6"/>
      <c r="F179" s="6">
        <v>13387079.28129858</v>
      </c>
      <c r="G179" s="6">
        <v>3744312.518398777</v>
      </c>
      <c r="H179" s="6">
        <v>6468622.6610958185</v>
      </c>
      <c r="I179" s="6"/>
      <c r="J179" s="6">
        <v>24492761.85655926</v>
      </c>
      <c r="K179" s="6">
        <v>5139056.020079845</v>
      </c>
      <c r="L179" s="6">
        <v>7898691.814674607</v>
      </c>
      <c r="M179" s="6"/>
      <c r="N179" s="6">
        <v>23690615.461686645</v>
      </c>
      <c r="O179" s="6">
        <v>1795187.1381573852</v>
      </c>
      <c r="P179" s="6">
        <v>10032221.229477294</v>
      </c>
      <c r="Q179" s="6"/>
      <c r="R179" s="6">
        <v>44487552</v>
      </c>
      <c r="S179" s="6">
        <v>5295871</v>
      </c>
      <c r="T179" s="6">
        <v>11545659</v>
      </c>
      <c r="U179" s="6"/>
      <c r="V179" s="10">
        <v>46744988</v>
      </c>
      <c r="W179" s="10">
        <v>6517069</v>
      </c>
      <c r="X179" s="10">
        <v>18560948</v>
      </c>
      <c r="Y179" s="10"/>
      <c r="Z179" s="10">
        <v>44540761</v>
      </c>
      <c r="AA179" s="10">
        <v>4441263</v>
      </c>
      <c r="AB179" s="10">
        <v>27942305</v>
      </c>
      <c r="AC179" s="10"/>
      <c r="AD179" s="10">
        <v>33420822</v>
      </c>
      <c r="AE179" s="10">
        <v>4947323</v>
      </c>
      <c r="AF179" s="10">
        <v>25837348</v>
      </c>
      <c r="AG179" s="10"/>
      <c r="AH179" s="10">
        <v>38763189</v>
      </c>
      <c r="AI179" s="10">
        <v>5844777</v>
      </c>
      <c r="AJ179" s="10">
        <v>28510801</v>
      </c>
      <c r="AK179" s="10"/>
      <c r="AL179" s="10">
        <v>21280922</v>
      </c>
      <c r="AM179" s="10">
        <v>3663696</v>
      </c>
      <c r="AN179" s="10">
        <v>39949142</v>
      </c>
      <c r="AO179" s="10"/>
      <c r="AP179" s="10">
        <v>28281069</v>
      </c>
      <c r="AQ179" s="10">
        <v>4056311</v>
      </c>
      <c r="AR179" s="10">
        <v>19920699</v>
      </c>
      <c r="AS179" s="10"/>
      <c r="AT179" s="10">
        <v>18822008</v>
      </c>
      <c r="AU179" s="10">
        <v>2478783</v>
      </c>
      <c r="AV179" s="10">
        <v>28522129</v>
      </c>
      <c r="AW179" s="10"/>
      <c r="AX179" s="10">
        <v>26651089</v>
      </c>
      <c r="AY179" s="10">
        <v>3352191</v>
      </c>
      <c r="AZ179" s="10">
        <v>15874975</v>
      </c>
      <c r="BA179" s="10"/>
      <c r="BB179" s="10">
        <v>9932908</v>
      </c>
      <c r="BC179" s="10">
        <v>1718747</v>
      </c>
      <c r="BD179" s="10">
        <v>15985589</v>
      </c>
      <c r="BE179" s="10"/>
      <c r="BF179" s="10">
        <v>12333322</v>
      </c>
      <c r="BG179" s="10">
        <v>2316262</v>
      </c>
      <c r="BH179" s="10">
        <v>12208104</v>
      </c>
      <c r="BI179" s="10"/>
      <c r="BJ179" s="10">
        <v>5811928</v>
      </c>
      <c r="BK179" s="10">
        <v>1732897</v>
      </c>
      <c r="BL179" s="10">
        <v>16491219</v>
      </c>
      <c r="BM179" s="10"/>
      <c r="BN179" s="10">
        <v>4494535</v>
      </c>
      <c r="BO179" s="10">
        <v>1611352</v>
      </c>
      <c r="BP179" s="10">
        <v>8075252</v>
      </c>
    </row>
    <row r="180" spans="1:68" ht="12">
      <c r="A180" s="1" t="s">
        <v>44</v>
      </c>
      <c r="B180" s="6">
        <v>496315.08002499654</v>
      </c>
      <c r="C180" s="6">
        <v>339828.63960088213</v>
      </c>
      <c r="D180" s="6">
        <v>18075.991468132026</v>
      </c>
      <c r="E180" s="6"/>
      <c r="F180" s="6">
        <v>166815.57840590415</v>
      </c>
      <c r="G180" s="6">
        <v>151838.32833230903</v>
      </c>
      <c r="H180" s="6">
        <v>36151.98293626405</v>
      </c>
      <c r="I180" s="6"/>
      <c r="J180" s="6">
        <v>3998822.478270076</v>
      </c>
      <c r="K180" s="6">
        <v>103291.3798178973</v>
      </c>
      <c r="L180" s="6">
        <v>120127.87472821455</v>
      </c>
      <c r="M180" s="6"/>
      <c r="N180" s="6">
        <v>499713.36642100534</v>
      </c>
      <c r="O180" s="6">
        <v>388933.3615663105</v>
      </c>
      <c r="P180" s="6">
        <v>3273527.96872337</v>
      </c>
      <c r="Q180" s="6"/>
      <c r="R180" s="6">
        <v>591669</v>
      </c>
      <c r="S180" s="6">
        <v>189669</v>
      </c>
      <c r="T180" s="6">
        <v>184900</v>
      </c>
      <c r="U180" s="6"/>
      <c r="V180" s="10">
        <v>250000</v>
      </c>
      <c r="W180" s="10" t="s">
        <v>1</v>
      </c>
      <c r="X180" s="10">
        <v>528687</v>
      </c>
      <c r="Y180" s="10"/>
      <c r="Z180" s="10">
        <v>567398</v>
      </c>
      <c r="AA180" s="10">
        <v>546457</v>
      </c>
      <c r="AB180" s="10">
        <v>567644</v>
      </c>
      <c r="AC180" s="10"/>
      <c r="AD180" s="10">
        <v>3413888</v>
      </c>
      <c r="AE180" s="10">
        <v>763438</v>
      </c>
      <c r="AF180" s="10">
        <v>0</v>
      </c>
      <c r="AG180" s="10"/>
      <c r="AH180" s="10">
        <v>410231</v>
      </c>
      <c r="AI180" s="10">
        <v>330481</v>
      </c>
      <c r="AJ180" s="10">
        <v>671050</v>
      </c>
      <c r="AK180" s="10"/>
      <c r="AL180" s="10">
        <v>860833</v>
      </c>
      <c r="AM180" s="10">
        <v>835833</v>
      </c>
      <c r="AN180" s="10">
        <v>1795481</v>
      </c>
      <c r="AO180" s="10"/>
      <c r="AP180" s="10">
        <v>103800</v>
      </c>
      <c r="AQ180" s="10">
        <v>31788</v>
      </c>
      <c r="AR180" s="10">
        <v>238920</v>
      </c>
      <c r="AS180" s="10"/>
      <c r="AT180" s="10">
        <v>510000</v>
      </c>
      <c r="AU180" s="10">
        <v>0</v>
      </c>
      <c r="AV180" s="10">
        <v>28954</v>
      </c>
      <c r="AW180" s="10"/>
      <c r="AX180" s="10">
        <v>0</v>
      </c>
      <c r="AY180" s="10">
        <v>0</v>
      </c>
      <c r="AZ180" s="10">
        <v>499999</v>
      </c>
      <c r="BA180" s="10"/>
      <c r="BB180" s="10">
        <v>17366</v>
      </c>
      <c r="BC180" s="10">
        <v>17366</v>
      </c>
      <c r="BD180" s="10">
        <v>42559</v>
      </c>
      <c r="BE180" s="10"/>
      <c r="BF180" s="10">
        <v>2</v>
      </c>
      <c r="BG180" s="10">
        <v>2</v>
      </c>
      <c r="BH180" s="10">
        <v>0</v>
      </c>
      <c r="BI180" s="10"/>
      <c r="BJ180" s="10">
        <v>11</v>
      </c>
      <c r="BK180" s="10">
        <v>11</v>
      </c>
      <c r="BL180" s="10">
        <v>0</v>
      </c>
      <c r="BM180" s="10"/>
      <c r="BN180" s="10">
        <v>0</v>
      </c>
      <c r="BO180" s="10">
        <v>0</v>
      </c>
      <c r="BP180" s="10">
        <v>0</v>
      </c>
    </row>
    <row r="181" spans="1:68" ht="12">
      <c r="A181" s="1" t="s">
        <v>45</v>
      </c>
      <c r="B181" s="6">
        <v>287666.49279284396</v>
      </c>
      <c r="C181" s="6">
        <v>61974.82789073838</v>
      </c>
      <c r="D181" s="6">
        <v>66106.48308345427</v>
      </c>
      <c r="E181" s="6"/>
      <c r="F181" s="6">
        <v>68688.76757890171</v>
      </c>
      <c r="G181" s="6">
        <v>6713.939688163325</v>
      </c>
      <c r="H181" s="6">
        <v>22207.64666084792</v>
      </c>
      <c r="I181" s="6"/>
      <c r="J181" s="6">
        <v>61974.82789073838</v>
      </c>
      <c r="K181" s="6">
        <v>51645.68990894865</v>
      </c>
      <c r="L181" s="6">
        <v>216911.89761758433</v>
      </c>
      <c r="M181" s="6"/>
      <c r="N181" s="6">
        <v>55097.68782246278</v>
      </c>
      <c r="O181" s="6">
        <v>47015.137351712314</v>
      </c>
      <c r="P181" s="6">
        <v>0</v>
      </c>
      <c r="Q181" s="6"/>
      <c r="R181" s="6">
        <v>134260</v>
      </c>
      <c r="S181" s="6">
        <v>121410</v>
      </c>
      <c r="T181" s="6">
        <v>96141</v>
      </c>
      <c r="U181" s="6"/>
      <c r="V181" s="10">
        <v>1496744</v>
      </c>
      <c r="W181" s="10">
        <v>780144</v>
      </c>
      <c r="X181" s="10">
        <v>5850</v>
      </c>
      <c r="Y181" s="10"/>
      <c r="Z181" s="10">
        <v>1672479</v>
      </c>
      <c r="AA181" s="10">
        <v>4688</v>
      </c>
      <c r="AB181" s="10">
        <v>687600</v>
      </c>
      <c r="AC181" s="10"/>
      <c r="AD181" s="10">
        <v>8257200</v>
      </c>
      <c r="AE181" s="10">
        <v>157200</v>
      </c>
      <c r="AF181" s="10">
        <v>561437</v>
      </c>
      <c r="AG181" s="10"/>
      <c r="AH181" s="10">
        <v>3691000</v>
      </c>
      <c r="AI181" s="10">
        <v>3591000</v>
      </c>
      <c r="AJ181" s="10">
        <v>9100000</v>
      </c>
      <c r="AK181" s="10"/>
      <c r="AL181" s="10">
        <v>408530</v>
      </c>
      <c r="AM181" s="10">
        <v>25000</v>
      </c>
      <c r="AN181" s="10">
        <v>60000</v>
      </c>
      <c r="AO181" s="10"/>
      <c r="AP181" s="10">
        <v>13721</v>
      </c>
      <c r="AQ181" s="10">
        <v>0</v>
      </c>
      <c r="AR181" s="10">
        <v>240000</v>
      </c>
      <c r="AS181" s="10"/>
      <c r="AT181" s="10">
        <v>41365</v>
      </c>
      <c r="AU181" s="10">
        <v>0</v>
      </c>
      <c r="AV181" s="10">
        <v>77250</v>
      </c>
      <c r="AW181" s="10"/>
      <c r="AX181" s="10">
        <v>10000</v>
      </c>
      <c r="AY181" s="10">
        <v>0</v>
      </c>
      <c r="AZ181" s="10">
        <v>0</v>
      </c>
      <c r="BA181" s="10"/>
      <c r="BB181" s="10">
        <v>138707</v>
      </c>
      <c r="BC181" s="10">
        <v>0</v>
      </c>
      <c r="BD181" s="10">
        <v>0</v>
      </c>
      <c r="BE181" s="10"/>
      <c r="BF181" s="10">
        <v>0</v>
      </c>
      <c r="BG181" s="10">
        <v>0</v>
      </c>
      <c r="BH181" s="10">
        <v>8707</v>
      </c>
      <c r="BI181" s="10"/>
      <c r="BJ181" s="10">
        <v>0</v>
      </c>
      <c r="BK181" s="10">
        <v>0</v>
      </c>
      <c r="BL181" s="10">
        <v>0</v>
      </c>
      <c r="BM181" s="10"/>
      <c r="BN181" s="10">
        <v>0</v>
      </c>
      <c r="BO181" s="10">
        <v>0</v>
      </c>
      <c r="BP181" s="10">
        <v>0</v>
      </c>
    </row>
    <row r="182" spans="1:68" ht="12">
      <c r="A182" s="1" t="s">
        <v>46</v>
      </c>
      <c r="B182" s="6">
        <v>3063622.325398834</v>
      </c>
      <c r="C182" s="6">
        <v>2180481.027955812</v>
      </c>
      <c r="D182" s="6">
        <v>327950.1309218239</v>
      </c>
      <c r="E182" s="6"/>
      <c r="F182" s="6">
        <v>0</v>
      </c>
      <c r="G182" s="6">
        <v>0</v>
      </c>
      <c r="H182" s="6">
        <v>438988.36422606354</v>
      </c>
      <c r="I182" s="6"/>
      <c r="J182" s="6">
        <v>0</v>
      </c>
      <c r="K182" s="6">
        <v>0</v>
      </c>
      <c r="L182" s="6">
        <v>0</v>
      </c>
      <c r="M182" s="6"/>
      <c r="N182" s="6">
        <v>0</v>
      </c>
      <c r="O182" s="6">
        <v>0</v>
      </c>
      <c r="P182" s="6">
        <v>87797.6728452127</v>
      </c>
      <c r="Q182" s="6"/>
      <c r="R182" s="6">
        <v>672304</v>
      </c>
      <c r="S182" s="6">
        <v>20658</v>
      </c>
      <c r="T182" s="6">
        <v>201418</v>
      </c>
      <c r="U182" s="6"/>
      <c r="V182" s="10" t="s">
        <v>1</v>
      </c>
      <c r="W182" s="10" t="s">
        <v>1</v>
      </c>
      <c r="X182" s="10">
        <v>51646</v>
      </c>
      <c r="Y182" s="10"/>
      <c r="Z182" s="10">
        <v>0</v>
      </c>
      <c r="AA182" s="10">
        <v>0</v>
      </c>
      <c r="AB182" s="10">
        <v>0</v>
      </c>
      <c r="AC182" s="10"/>
      <c r="AD182" s="10">
        <v>0</v>
      </c>
      <c r="AE182" s="10">
        <v>0</v>
      </c>
      <c r="AF182" s="10">
        <v>0</v>
      </c>
      <c r="AG182" s="10"/>
      <c r="AH182" s="10">
        <v>0</v>
      </c>
      <c r="AI182" s="10">
        <v>0</v>
      </c>
      <c r="AJ182" s="10">
        <v>0</v>
      </c>
      <c r="AK182" s="10"/>
      <c r="AL182" s="10">
        <v>0</v>
      </c>
      <c r="AM182" s="10">
        <v>0</v>
      </c>
      <c r="AN182" s="10">
        <v>0</v>
      </c>
      <c r="AO182" s="10"/>
      <c r="AP182" s="10">
        <v>0</v>
      </c>
      <c r="AQ182" s="10">
        <v>0</v>
      </c>
      <c r="AR182" s="10">
        <v>0</v>
      </c>
      <c r="AS182" s="10"/>
      <c r="AT182" s="10">
        <v>205199</v>
      </c>
      <c r="AU182" s="10">
        <v>205199</v>
      </c>
      <c r="AV182" s="10">
        <v>0</v>
      </c>
      <c r="AW182" s="10"/>
      <c r="AX182" s="10">
        <v>0</v>
      </c>
      <c r="AY182" s="10">
        <v>0</v>
      </c>
      <c r="AZ182" s="10">
        <v>0</v>
      </c>
      <c r="BA182" s="10"/>
      <c r="BB182" s="10">
        <v>0</v>
      </c>
      <c r="BC182" s="10">
        <v>0</v>
      </c>
      <c r="BD182" s="10">
        <v>0</v>
      </c>
      <c r="BE182" s="10"/>
      <c r="BF182" s="10">
        <v>0</v>
      </c>
      <c r="BG182" s="10">
        <v>0</v>
      </c>
      <c r="BH182" s="10">
        <v>0</v>
      </c>
      <c r="BI182" s="10"/>
      <c r="BJ182" s="10">
        <v>0</v>
      </c>
      <c r="BK182" s="10">
        <v>0</v>
      </c>
      <c r="BL182" s="10">
        <v>0</v>
      </c>
      <c r="BM182" s="10"/>
      <c r="BN182" s="10">
        <v>0</v>
      </c>
      <c r="BO182" s="10">
        <v>0</v>
      </c>
      <c r="BP182" s="10">
        <v>0</v>
      </c>
    </row>
    <row r="183" spans="1:68" ht="12">
      <c r="A183" s="1" t="s">
        <v>26</v>
      </c>
      <c r="B183" s="6">
        <v>71247811.5138901</v>
      </c>
      <c r="C183" s="6">
        <v>8352140.9720751755</v>
      </c>
      <c r="D183" s="6">
        <v>26714249.56230278</v>
      </c>
      <c r="E183" s="6"/>
      <c r="F183" s="6">
        <v>50958802.23315963</v>
      </c>
      <c r="G183" s="6">
        <v>4490592.737583085</v>
      </c>
      <c r="H183" s="6">
        <v>35505378.89860402</v>
      </c>
      <c r="I183" s="6"/>
      <c r="J183" s="6">
        <v>68311392.52273701</v>
      </c>
      <c r="K183" s="6">
        <v>6640809.391252253</v>
      </c>
      <c r="L183" s="6">
        <v>31220077.778409004</v>
      </c>
      <c r="M183" s="6"/>
      <c r="N183" s="6">
        <v>52157009.09480599</v>
      </c>
      <c r="O183" s="6">
        <v>2729244.3719109423</v>
      </c>
      <c r="P183" s="6">
        <v>37376899.39936063</v>
      </c>
      <c r="Q183" s="6"/>
      <c r="R183" s="6">
        <v>87025088</v>
      </c>
      <c r="S183" s="6">
        <v>7443288</v>
      </c>
      <c r="T183" s="6">
        <v>35613686</v>
      </c>
      <c r="U183" s="6"/>
      <c r="V183" s="6">
        <f aca="true" t="shared" si="39" ref="V183:AF183">SUM(V173:V182)</f>
        <v>97982547</v>
      </c>
      <c r="W183" s="6">
        <f t="shared" si="39"/>
        <v>11836764</v>
      </c>
      <c r="X183" s="6">
        <f t="shared" si="39"/>
        <v>56186624</v>
      </c>
      <c r="Y183" s="6"/>
      <c r="Z183" s="6">
        <f t="shared" si="39"/>
        <v>109859295</v>
      </c>
      <c r="AA183" s="6">
        <f t="shared" si="39"/>
        <v>8712910</v>
      </c>
      <c r="AB183" s="6">
        <f t="shared" si="39"/>
        <v>69454299</v>
      </c>
      <c r="AC183" s="6"/>
      <c r="AD183" s="6">
        <f t="shared" si="39"/>
        <v>93825200</v>
      </c>
      <c r="AE183" s="6">
        <f t="shared" si="39"/>
        <v>6854164</v>
      </c>
      <c r="AF183" s="6">
        <f t="shared" si="39"/>
        <v>58799749</v>
      </c>
      <c r="AG183" s="6"/>
      <c r="AH183" s="6">
        <f aca="true" t="shared" si="40" ref="AH183:AV183">SUM(AH173:AH182)</f>
        <v>85396228</v>
      </c>
      <c r="AI183" s="6">
        <f t="shared" si="40"/>
        <v>11316235</v>
      </c>
      <c r="AJ183" s="6">
        <f t="shared" si="40"/>
        <v>68138398</v>
      </c>
      <c r="AK183" s="6"/>
      <c r="AL183" s="6">
        <f t="shared" si="40"/>
        <v>54619129</v>
      </c>
      <c r="AM183" s="6">
        <f t="shared" si="40"/>
        <v>6659819</v>
      </c>
      <c r="AN183" s="6">
        <f t="shared" si="40"/>
        <v>80118894</v>
      </c>
      <c r="AO183" s="6"/>
      <c r="AP183" s="6">
        <f t="shared" si="40"/>
        <v>65701939</v>
      </c>
      <c r="AQ183" s="6">
        <f t="shared" si="40"/>
        <v>5199086</v>
      </c>
      <c r="AR183" s="6">
        <f t="shared" si="40"/>
        <v>51104221</v>
      </c>
      <c r="AS183" s="6"/>
      <c r="AT183" s="6">
        <f t="shared" si="40"/>
        <v>42429527</v>
      </c>
      <c r="AU183" s="6">
        <f t="shared" si="40"/>
        <v>3429033</v>
      </c>
      <c r="AV183" s="6">
        <f t="shared" si="40"/>
        <v>62611150</v>
      </c>
      <c r="AW183" s="6"/>
      <c r="AX183" s="6">
        <f>SUM(AX173:AX182)</f>
        <v>62966702</v>
      </c>
      <c r="AY183" s="6">
        <f>SUM(AY173:AY182)</f>
        <v>5757819</v>
      </c>
      <c r="AZ183" s="6">
        <f>SUM(AZ173:AZ182)</f>
        <v>41505837</v>
      </c>
      <c r="BA183" s="6"/>
      <c r="BB183" s="6">
        <f>SUM(BB173:BB182)</f>
        <v>30657585</v>
      </c>
      <c r="BC183" s="6">
        <f>SUM(BC173:BC182)</f>
        <v>2081936</v>
      </c>
      <c r="BD183" s="6">
        <f>SUM(BD173:BD182)</f>
        <v>41451516</v>
      </c>
      <c r="BE183" s="6"/>
      <c r="BF183" s="6">
        <f>SUM(BF173:BF182)</f>
        <v>17593189</v>
      </c>
      <c r="BG183" s="6">
        <f>SUM(BG173:BG182)</f>
        <v>2532053</v>
      </c>
      <c r="BH183" s="6">
        <f>SUM(BH173:BH182)</f>
        <v>29411386</v>
      </c>
      <c r="BI183" s="6"/>
      <c r="BJ183" s="6">
        <f>SUM(BJ173:BJ182)</f>
        <v>9362608</v>
      </c>
      <c r="BK183" s="6">
        <f>SUM(BK173:BK182)</f>
        <v>2072300</v>
      </c>
      <c r="BL183" s="6">
        <f>SUM(BL173:BL182)</f>
        <v>35936025</v>
      </c>
      <c r="BM183" s="6"/>
      <c r="BN183" s="6">
        <f>SUM(BN173:BN182)</f>
        <v>6254622</v>
      </c>
      <c r="BO183" s="6">
        <f>SUM(BO173:BO182)</f>
        <v>2051640</v>
      </c>
      <c r="BP183" s="6">
        <f>SUM(BP173:BP182)</f>
        <v>20542222</v>
      </c>
    </row>
    <row r="184" spans="1:68" ht="12">
      <c r="A184" s="11" t="s">
        <v>31</v>
      </c>
      <c r="B184" s="6">
        <v>0</v>
      </c>
      <c r="C184" s="6">
        <v>0</v>
      </c>
      <c r="D184" s="6">
        <v>0</v>
      </c>
      <c r="E184" s="6"/>
      <c r="F184" s="6">
        <v>0</v>
      </c>
      <c r="G184" s="6">
        <v>0</v>
      </c>
      <c r="H184" s="6">
        <v>0</v>
      </c>
      <c r="I184" s="6"/>
      <c r="J184" s="6">
        <v>0</v>
      </c>
      <c r="K184" s="6">
        <v>0</v>
      </c>
      <c r="L184" s="6">
        <v>0</v>
      </c>
      <c r="M184" s="6"/>
      <c r="N184" s="6">
        <v>0</v>
      </c>
      <c r="O184" s="6">
        <v>0</v>
      </c>
      <c r="P184" s="6">
        <v>0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</row>
    <row r="185" spans="1:68" ht="12">
      <c r="A185" s="1" t="s">
        <v>37</v>
      </c>
      <c r="B185" s="6">
        <v>4248374.451910116</v>
      </c>
      <c r="C185" s="6">
        <v>708578.8655507754</v>
      </c>
      <c r="D185" s="6">
        <v>6478951.799077608</v>
      </c>
      <c r="E185" s="6"/>
      <c r="F185" s="6">
        <v>1389269.0585507187</v>
      </c>
      <c r="G185" s="6">
        <v>0</v>
      </c>
      <c r="H185" s="6">
        <v>2836381.2897994597</v>
      </c>
      <c r="I185" s="6"/>
      <c r="J185" s="6">
        <v>5756273.66018169</v>
      </c>
      <c r="K185" s="6">
        <v>7850.144866160194</v>
      </c>
      <c r="L185" s="6">
        <v>3004797.8845925415</v>
      </c>
      <c r="M185" s="6"/>
      <c r="N185" s="6">
        <v>15601560.21629215</v>
      </c>
      <c r="O185" s="6">
        <v>0</v>
      </c>
      <c r="P185" s="6">
        <v>3372319.459579501</v>
      </c>
      <c r="Q185" s="6"/>
      <c r="R185" s="6">
        <v>16997281</v>
      </c>
      <c r="S185" s="6">
        <v>0</v>
      </c>
      <c r="T185" s="6">
        <v>4367111</v>
      </c>
      <c r="U185" s="6"/>
      <c r="V185" s="10">
        <v>52631943</v>
      </c>
      <c r="W185" s="10">
        <v>49027</v>
      </c>
      <c r="X185" s="10">
        <v>6230861</v>
      </c>
      <c r="Y185" s="10"/>
      <c r="Z185" s="10">
        <v>3585040</v>
      </c>
      <c r="AA185" s="10">
        <v>0</v>
      </c>
      <c r="AB185" s="10">
        <v>16722040</v>
      </c>
      <c r="AC185" s="10"/>
      <c r="AD185" s="10">
        <v>12790521</v>
      </c>
      <c r="AE185" s="10">
        <v>1643173</v>
      </c>
      <c r="AF185" s="10">
        <v>6035646</v>
      </c>
      <c r="AG185" s="10"/>
      <c r="AH185" s="10">
        <v>14463430</v>
      </c>
      <c r="AI185" s="10">
        <v>442044</v>
      </c>
      <c r="AJ185" s="10">
        <v>9446790</v>
      </c>
      <c r="AK185" s="10"/>
      <c r="AL185" s="10">
        <v>17389314</v>
      </c>
      <c r="AM185" s="10">
        <v>523427</v>
      </c>
      <c r="AN185" s="10">
        <v>9873122</v>
      </c>
      <c r="AO185" s="10"/>
      <c r="AP185" s="10">
        <v>60401906</v>
      </c>
      <c r="AQ185" s="10">
        <v>243931</v>
      </c>
      <c r="AR185" s="10">
        <v>13879136</v>
      </c>
      <c r="AS185" s="10"/>
      <c r="AT185" s="10">
        <v>28700250</v>
      </c>
      <c r="AU185" s="10">
        <v>1519265</v>
      </c>
      <c r="AV185" s="10">
        <v>9065709</v>
      </c>
      <c r="AW185" s="10"/>
      <c r="AX185" s="10">
        <v>217648828</v>
      </c>
      <c r="AY185" s="10">
        <v>484521</v>
      </c>
      <c r="AZ185" s="10">
        <v>7239421</v>
      </c>
      <c r="BA185" s="10"/>
      <c r="BB185" s="10">
        <v>4519234</v>
      </c>
      <c r="BC185" s="10">
        <v>16224</v>
      </c>
      <c r="BD185" s="10">
        <v>5049283</v>
      </c>
      <c r="BE185" s="10"/>
      <c r="BF185" s="10">
        <v>17057563</v>
      </c>
      <c r="BG185" s="10">
        <v>245397</v>
      </c>
      <c r="BH185" s="10">
        <v>14085223</v>
      </c>
      <c r="BI185" s="10"/>
      <c r="BJ185" s="10">
        <v>17326898</v>
      </c>
      <c r="BK185" s="10">
        <v>2020327</v>
      </c>
      <c r="BL185" s="10">
        <v>9254001</v>
      </c>
      <c r="BM185" s="10"/>
      <c r="BN185" s="10">
        <v>21976186</v>
      </c>
      <c r="BO185" s="10">
        <v>2645091</v>
      </c>
      <c r="BP185" s="10">
        <v>13072334</v>
      </c>
    </row>
    <row r="186" spans="1:68" ht="12">
      <c r="A186" s="1" t="s">
        <v>38</v>
      </c>
      <c r="B186" s="6">
        <v>278370.2686092332</v>
      </c>
      <c r="C186" s="6">
        <v>6197.482789073838</v>
      </c>
      <c r="D186" s="6">
        <v>0</v>
      </c>
      <c r="E186" s="6"/>
      <c r="F186" s="6">
        <v>0</v>
      </c>
      <c r="G186" s="6">
        <v>0</v>
      </c>
      <c r="H186" s="6">
        <v>0</v>
      </c>
      <c r="I186" s="6"/>
      <c r="J186" s="6">
        <v>0</v>
      </c>
      <c r="K186" s="6">
        <v>0</v>
      </c>
      <c r="L186" s="6">
        <v>0</v>
      </c>
      <c r="M186" s="6"/>
      <c r="N186" s="6">
        <v>0</v>
      </c>
      <c r="O186" s="6">
        <v>0</v>
      </c>
      <c r="P186" s="6">
        <v>0</v>
      </c>
      <c r="Q186" s="6"/>
      <c r="R186" s="6">
        <v>0</v>
      </c>
      <c r="S186" s="6">
        <v>0</v>
      </c>
      <c r="T186" s="6">
        <v>0</v>
      </c>
      <c r="U186" s="6"/>
      <c r="V186" s="10">
        <v>3800</v>
      </c>
      <c r="W186" s="10" t="s">
        <v>1</v>
      </c>
      <c r="X186" s="10" t="s">
        <v>1</v>
      </c>
      <c r="Y186" s="10"/>
      <c r="Z186" s="10">
        <v>200000</v>
      </c>
      <c r="AA186" s="10">
        <v>0</v>
      </c>
      <c r="AB186" s="10">
        <v>0</v>
      </c>
      <c r="AC186" s="10"/>
      <c r="AD186" s="10">
        <v>18000</v>
      </c>
      <c r="AE186" s="10">
        <v>0</v>
      </c>
      <c r="AF186" s="10">
        <v>0</v>
      </c>
      <c r="AG186" s="10"/>
      <c r="AH186" s="10">
        <v>500000</v>
      </c>
      <c r="AI186" s="10">
        <v>0</v>
      </c>
      <c r="AJ186" s="10">
        <v>1079</v>
      </c>
      <c r="AK186" s="10"/>
      <c r="AL186" s="10">
        <v>0</v>
      </c>
      <c r="AM186" s="10">
        <v>0</v>
      </c>
      <c r="AN186" s="10">
        <v>409893</v>
      </c>
      <c r="AO186" s="10"/>
      <c r="AP186" s="10">
        <v>0</v>
      </c>
      <c r="AQ186" s="10">
        <v>0</v>
      </c>
      <c r="AR186" s="10">
        <v>18000</v>
      </c>
      <c r="AS186" s="10"/>
      <c r="AT186" s="10">
        <v>0</v>
      </c>
      <c r="AU186" s="10">
        <v>0</v>
      </c>
      <c r="AV186" s="10">
        <v>0</v>
      </c>
      <c r="AW186" s="10"/>
      <c r="AX186" s="10">
        <v>0</v>
      </c>
      <c r="AY186" s="10">
        <v>0</v>
      </c>
      <c r="AZ186" s="10">
        <v>0</v>
      </c>
      <c r="BA186" s="10"/>
      <c r="BB186" s="10">
        <v>0</v>
      </c>
      <c r="BC186" s="10">
        <v>0</v>
      </c>
      <c r="BD186" s="10">
        <v>0</v>
      </c>
      <c r="BE186" s="10"/>
      <c r="BF186" s="10">
        <v>34400</v>
      </c>
      <c r="BG186" s="10">
        <v>0</v>
      </c>
      <c r="BH186" s="10">
        <v>0</v>
      </c>
      <c r="BI186" s="10"/>
      <c r="BJ186" s="10">
        <v>0</v>
      </c>
      <c r="BK186" s="10">
        <v>0</v>
      </c>
      <c r="BL186" s="10">
        <v>2721</v>
      </c>
      <c r="BM186" s="10"/>
      <c r="BN186" s="10">
        <v>0</v>
      </c>
      <c r="BO186" s="10">
        <v>0</v>
      </c>
      <c r="BP186" s="10">
        <v>0</v>
      </c>
    </row>
    <row r="187" spans="1:68" ht="12">
      <c r="A187" s="1" t="s">
        <v>39</v>
      </c>
      <c r="B187" s="6">
        <v>20716119.136277482</v>
      </c>
      <c r="C187" s="6">
        <v>0</v>
      </c>
      <c r="D187" s="6">
        <v>0</v>
      </c>
      <c r="E187" s="6"/>
      <c r="F187" s="6">
        <v>4648.112091805378</v>
      </c>
      <c r="G187" s="6">
        <v>0</v>
      </c>
      <c r="H187" s="6">
        <v>0</v>
      </c>
      <c r="I187" s="6"/>
      <c r="J187" s="6">
        <v>0</v>
      </c>
      <c r="K187" s="6">
        <v>0</v>
      </c>
      <c r="L187" s="6">
        <v>0</v>
      </c>
      <c r="M187" s="6"/>
      <c r="N187" s="6">
        <v>0</v>
      </c>
      <c r="O187" s="6">
        <v>0</v>
      </c>
      <c r="P187" s="6">
        <v>0</v>
      </c>
      <c r="Q187" s="6"/>
      <c r="R187" s="6">
        <v>0</v>
      </c>
      <c r="S187" s="6">
        <v>0</v>
      </c>
      <c r="T187" s="6">
        <v>0</v>
      </c>
      <c r="U187" s="6"/>
      <c r="V187" s="10">
        <v>3000</v>
      </c>
      <c r="W187" s="10">
        <v>3000</v>
      </c>
      <c r="X187" s="10" t="s">
        <v>1</v>
      </c>
      <c r="Y187" s="10"/>
      <c r="Z187" s="10">
        <v>325716</v>
      </c>
      <c r="AA187" s="10">
        <v>819</v>
      </c>
      <c r="AB187" s="10">
        <v>0</v>
      </c>
      <c r="AC187" s="10"/>
      <c r="AD187" s="10">
        <v>23299</v>
      </c>
      <c r="AE187" s="10">
        <v>0</v>
      </c>
      <c r="AF187" s="10">
        <v>106825</v>
      </c>
      <c r="AG187" s="10"/>
      <c r="AH187" s="10">
        <v>21293</v>
      </c>
      <c r="AI187" s="10">
        <v>7351</v>
      </c>
      <c r="AJ187" s="10">
        <v>217239</v>
      </c>
      <c r="AK187" s="10"/>
      <c r="AL187" s="10">
        <v>8886</v>
      </c>
      <c r="AM187" s="10">
        <v>1930</v>
      </c>
      <c r="AN187" s="10">
        <v>13717</v>
      </c>
      <c r="AO187" s="10"/>
      <c r="AP187" s="10">
        <v>6777</v>
      </c>
      <c r="AQ187" s="10">
        <v>6600</v>
      </c>
      <c r="AR187" s="10">
        <v>6779</v>
      </c>
      <c r="AS187" s="10"/>
      <c r="AT187" s="10">
        <v>177</v>
      </c>
      <c r="AU187" s="10">
        <v>0</v>
      </c>
      <c r="AV187" s="10">
        <v>0</v>
      </c>
      <c r="AW187" s="10"/>
      <c r="AX187" s="10">
        <v>177</v>
      </c>
      <c r="AY187" s="10">
        <v>0</v>
      </c>
      <c r="AZ187" s="10">
        <v>0</v>
      </c>
      <c r="BA187" s="10"/>
      <c r="BB187" s="10">
        <v>123</v>
      </c>
      <c r="BC187" s="10">
        <v>0</v>
      </c>
      <c r="BD187" s="10">
        <v>709</v>
      </c>
      <c r="BE187" s="10"/>
      <c r="BF187" s="10">
        <v>0</v>
      </c>
      <c r="BG187" s="10">
        <v>0</v>
      </c>
      <c r="BH187" s="10">
        <v>0</v>
      </c>
      <c r="BI187" s="10"/>
      <c r="BJ187" s="10">
        <v>0</v>
      </c>
      <c r="BK187" s="10">
        <v>0</v>
      </c>
      <c r="BL187" s="10">
        <v>23982</v>
      </c>
      <c r="BM187" s="10"/>
      <c r="BN187" s="10">
        <v>0</v>
      </c>
      <c r="BO187" s="10">
        <v>0</v>
      </c>
      <c r="BP187" s="10">
        <v>0</v>
      </c>
    </row>
    <row r="188" spans="1:68" ht="12">
      <c r="A188" s="1" t="s">
        <v>40</v>
      </c>
      <c r="B188" s="6">
        <v>0</v>
      </c>
      <c r="C188" s="6">
        <v>0</v>
      </c>
      <c r="D188" s="6">
        <v>0</v>
      </c>
      <c r="E188" s="6"/>
      <c r="F188" s="6">
        <v>0</v>
      </c>
      <c r="G188" s="6">
        <v>0</v>
      </c>
      <c r="H188" s="6">
        <v>0</v>
      </c>
      <c r="I188" s="6"/>
      <c r="J188" s="6">
        <v>0</v>
      </c>
      <c r="K188" s="6">
        <v>0</v>
      </c>
      <c r="L188" s="6">
        <v>0</v>
      </c>
      <c r="M188" s="6"/>
      <c r="N188" s="6">
        <v>0</v>
      </c>
      <c r="O188" s="6">
        <v>0</v>
      </c>
      <c r="P188" s="6">
        <v>0</v>
      </c>
      <c r="Q188" s="6"/>
      <c r="R188" s="6">
        <v>0</v>
      </c>
      <c r="S188" s="6">
        <v>0</v>
      </c>
      <c r="T188" s="6">
        <v>0</v>
      </c>
      <c r="U188" s="6"/>
      <c r="V188" s="10" t="s">
        <v>1</v>
      </c>
      <c r="W188" s="10" t="s">
        <v>1</v>
      </c>
      <c r="X188" s="10" t="s">
        <v>1</v>
      </c>
      <c r="Y188" s="10"/>
      <c r="Z188" s="10">
        <v>0</v>
      </c>
      <c r="AA188" s="10">
        <v>0</v>
      </c>
      <c r="AB188" s="10">
        <v>0</v>
      </c>
      <c r="AC188" s="10"/>
      <c r="AD188" s="10">
        <v>0</v>
      </c>
      <c r="AE188" s="10">
        <v>0</v>
      </c>
      <c r="AF188" s="10">
        <v>0</v>
      </c>
      <c r="AG188" s="10"/>
      <c r="AH188" s="10">
        <v>0</v>
      </c>
      <c r="AI188" s="10">
        <v>0</v>
      </c>
      <c r="AJ188" s="10">
        <v>0</v>
      </c>
      <c r="AK188" s="10"/>
      <c r="AL188" s="10">
        <v>0</v>
      </c>
      <c r="AM188" s="10">
        <v>0</v>
      </c>
      <c r="AN188" s="10">
        <v>0</v>
      </c>
      <c r="AO188" s="10"/>
      <c r="AP188" s="10">
        <v>0</v>
      </c>
      <c r="AQ188" s="10">
        <v>0</v>
      </c>
      <c r="AR188" s="10">
        <v>0</v>
      </c>
      <c r="AS188" s="10"/>
      <c r="AT188" s="10">
        <v>0</v>
      </c>
      <c r="AU188" s="10">
        <v>0</v>
      </c>
      <c r="AV188" s="10">
        <v>0</v>
      </c>
      <c r="AW188" s="10"/>
      <c r="AX188" s="10">
        <v>0</v>
      </c>
      <c r="AY188" s="10">
        <v>0</v>
      </c>
      <c r="AZ188" s="10">
        <v>0</v>
      </c>
      <c r="BA188" s="10"/>
      <c r="BB188" s="10">
        <v>0</v>
      </c>
      <c r="BC188" s="10">
        <v>0</v>
      </c>
      <c r="BD188" s="10">
        <v>0</v>
      </c>
      <c r="BE188" s="10"/>
      <c r="BF188" s="10">
        <v>0</v>
      </c>
      <c r="BG188" s="10">
        <v>0</v>
      </c>
      <c r="BH188" s="10">
        <v>0</v>
      </c>
      <c r="BI188" s="10"/>
      <c r="BJ188" s="10">
        <v>0</v>
      </c>
      <c r="BK188" s="10">
        <v>0</v>
      </c>
      <c r="BL188" s="10">
        <v>0</v>
      </c>
      <c r="BM188" s="10"/>
      <c r="BN188" s="10">
        <v>0</v>
      </c>
      <c r="BO188" s="10">
        <v>0</v>
      </c>
      <c r="BP188" s="10">
        <v>0</v>
      </c>
    </row>
    <row r="189" spans="1:68" ht="12">
      <c r="A189" s="1" t="s">
        <v>63</v>
      </c>
      <c r="B189" s="6">
        <v>762290.3830560821</v>
      </c>
      <c r="C189" s="6">
        <v>181276.37158040976</v>
      </c>
      <c r="D189" s="6">
        <v>404385.7519870679</v>
      </c>
      <c r="E189" s="6"/>
      <c r="F189" s="6">
        <v>625429.3047973681</v>
      </c>
      <c r="G189" s="6">
        <v>86248.30214794424</v>
      </c>
      <c r="H189" s="6">
        <v>117752.17299240292</v>
      </c>
      <c r="I189" s="6"/>
      <c r="J189" s="6">
        <v>4919820.066416358</v>
      </c>
      <c r="K189" s="6">
        <v>1337003.6203628627</v>
      </c>
      <c r="L189" s="6">
        <v>893212.2069752669</v>
      </c>
      <c r="M189" s="6"/>
      <c r="N189" s="6">
        <v>1644388.4375629432</v>
      </c>
      <c r="O189" s="6">
        <v>895238.783847294</v>
      </c>
      <c r="P189" s="6">
        <v>3260139.3400713746</v>
      </c>
      <c r="Q189" s="6"/>
      <c r="R189" s="6">
        <v>3088221</v>
      </c>
      <c r="S189" s="6">
        <v>924571</v>
      </c>
      <c r="T189" s="6">
        <v>887900</v>
      </c>
      <c r="U189" s="6"/>
      <c r="V189" s="10">
        <v>4147347</v>
      </c>
      <c r="W189" s="10">
        <v>832858</v>
      </c>
      <c r="X189" s="10">
        <v>1367737</v>
      </c>
      <c r="Y189" s="10"/>
      <c r="Z189" s="10">
        <v>2607683</v>
      </c>
      <c r="AA189" s="10">
        <v>884481</v>
      </c>
      <c r="AB189" s="10">
        <v>1325669</v>
      </c>
      <c r="AC189" s="10"/>
      <c r="AD189" s="10">
        <v>2654688</v>
      </c>
      <c r="AE189" s="10">
        <v>374926</v>
      </c>
      <c r="AF189" s="10">
        <v>1348859</v>
      </c>
      <c r="AG189" s="10"/>
      <c r="AH189" s="10">
        <v>3908953</v>
      </c>
      <c r="AI189" s="10">
        <v>143931</v>
      </c>
      <c r="AJ189" s="10">
        <v>2146751</v>
      </c>
      <c r="AK189" s="10"/>
      <c r="AL189" s="10">
        <v>5390898</v>
      </c>
      <c r="AM189" s="10">
        <v>88791</v>
      </c>
      <c r="AN189" s="10">
        <v>1535190</v>
      </c>
      <c r="AO189" s="10"/>
      <c r="AP189" s="10">
        <v>1616463</v>
      </c>
      <c r="AQ189" s="10">
        <v>127227</v>
      </c>
      <c r="AR189" s="10">
        <v>1555174</v>
      </c>
      <c r="AS189" s="10"/>
      <c r="AT189" s="10">
        <v>1412278</v>
      </c>
      <c r="AU189" s="10">
        <v>98775</v>
      </c>
      <c r="AV189" s="10">
        <v>4576600</v>
      </c>
      <c r="AW189" s="10"/>
      <c r="AX189" s="10">
        <v>2480024</v>
      </c>
      <c r="AY189" s="10">
        <v>41260</v>
      </c>
      <c r="AZ189" s="10">
        <v>912061</v>
      </c>
      <c r="BA189" s="10"/>
      <c r="BB189" s="10">
        <v>2113202</v>
      </c>
      <c r="BC189" s="10">
        <v>53617</v>
      </c>
      <c r="BD189" s="10">
        <v>1311773</v>
      </c>
      <c r="BE189" s="10"/>
      <c r="BF189" s="10">
        <v>1064319</v>
      </c>
      <c r="BG189" s="10">
        <v>139005</v>
      </c>
      <c r="BH189" s="10">
        <v>1707960</v>
      </c>
      <c r="BI189" s="10"/>
      <c r="BJ189" s="10">
        <v>3541489</v>
      </c>
      <c r="BK189" s="10">
        <v>31867</v>
      </c>
      <c r="BL189" s="10">
        <v>2724114</v>
      </c>
      <c r="BM189" s="10"/>
      <c r="BN189" s="10">
        <v>1419919</v>
      </c>
      <c r="BO189" s="10">
        <v>434368</v>
      </c>
      <c r="BP189" s="10">
        <v>1342495</v>
      </c>
    </row>
    <row r="190" spans="1:68" ht="12">
      <c r="A190" s="1" t="s">
        <v>42</v>
      </c>
      <c r="B190" s="6">
        <v>739566.2794961446</v>
      </c>
      <c r="C190" s="6">
        <v>3615.1982936264053</v>
      </c>
      <c r="D190" s="6">
        <v>53711.5175053066</v>
      </c>
      <c r="E190" s="6"/>
      <c r="F190" s="6">
        <v>1149633.0573731968</v>
      </c>
      <c r="G190" s="6">
        <v>276304.4410128753</v>
      </c>
      <c r="H190" s="6">
        <v>497347.9938231755</v>
      </c>
      <c r="I190" s="6"/>
      <c r="J190" s="6">
        <v>1648065.6106844603</v>
      </c>
      <c r="K190" s="6">
        <v>187577.14574930148</v>
      </c>
      <c r="L190" s="6">
        <v>227912.4295681904</v>
      </c>
      <c r="M190" s="6"/>
      <c r="N190" s="6">
        <v>1768150.6194900505</v>
      </c>
      <c r="O190" s="6">
        <v>404859.342963533</v>
      </c>
      <c r="P190" s="6">
        <v>430505.5596585187</v>
      </c>
      <c r="Q190" s="6"/>
      <c r="R190" s="6">
        <v>268301</v>
      </c>
      <c r="S190" s="6">
        <v>0</v>
      </c>
      <c r="T190" s="6">
        <v>570568</v>
      </c>
      <c r="U190" s="6"/>
      <c r="V190" s="10">
        <v>2370020</v>
      </c>
      <c r="W190" s="10">
        <v>54947</v>
      </c>
      <c r="X190" s="10">
        <v>607995</v>
      </c>
      <c r="Y190" s="10"/>
      <c r="Z190" s="10">
        <v>3336927</v>
      </c>
      <c r="AA190" s="10">
        <v>174139</v>
      </c>
      <c r="AB190" s="10">
        <v>1075508</v>
      </c>
      <c r="AC190" s="10"/>
      <c r="AD190" s="10">
        <v>1913441</v>
      </c>
      <c r="AE190" s="10">
        <v>30369</v>
      </c>
      <c r="AF190" s="10">
        <v>767194</v>
      </c>
      <c r="AG190" s="10"/>
      <c r="AH190" s="10">
        <v>742016</v>
      </c>
      <c r="AI190" s="10">
        <v>38554</v>
      </c>
      <c r="AJ190" s="10">
        <v>846213</v>
      </c>
      <c r="AK190" s="10"/>
      <c r="AL190" s="10">
        <v>2227971</v>
      </c>
      <c r="AM190" s="10">
        <v>47475</v>
      </c>
      <c r="AN190" s="10">
        <v>876055</v>
      </c>
      <c r="AO190" s="10"/>
      <c r="AP190" s="10">
        <v>1911602</v>
      </c>
      <c r="AQ190" s="10">
        <v>33362</v>
      </c>
      <c r="AR190" s="10">
        <v>634698</v>
      </c>
      <c r="AS190" s="10"/>
      <c r="AT190" s="10">
        <v>324094</v>
      </c>
      <c r="AU190" s="10">
        <v>72930</v>
      </c>
      <c r="AV190" s="10">
        <v>976582</v>
      </c>
      <c r="AW190" s="10"/>
      <c r="AX190" s="10">
        <v>1610558</v>
      </c>
      <c r="AY190" s="10">
        <v>81575</v>
      </c>
      <c r="AZ190" s="10">
        <v>751705</v>
      </c>
      <c r="BA190" s="10"/>
      <c r="BB190" s="10">
        <v>419197</v>
      </c>
      <c r="BC190" s="10">
        <v>42250</v>
      </c>
      <c r="BD190" s="10">
        <v>821526</v>
      </c>
      <c r="BE190" s="10"/>
      <c r="BF190" s="10">
        <v>249942</v>
      </c>
      <c r="BG190" s="10">
        <v>24720</v>
      </c>
      <c r="BH190" s="10">
        <v>447999</v>
      </c>
      <c r="BI190" s="10"/>
      <c r="BJ190" s="10">
        <v>29970</v>
      </c>
      <c r="BK190" s="10">
        <v>13470</v>
      </c>
      <c r="BL190" s="10">
        <v>1307948</v>
      </c>
      <c r="BM190" s="10"/>
      <c r="BN190" s="10">
        <v>233666</v>
      </c>
      <c r="BO190" s="10">
        <v>0</v>
      </c>
      <c r="BP190" s="10">
        <v>200798</v>
      </c>
    </row>
    <row r="191" spans="1:68" ht="12">
      <c r="A191" s="1" t="s">
        <v>43</v>
      </c>
      <c r="B191" s="6">
        <v>8692486.068575148</v>
      </c>
      <c r="C191" s="6">
        <v>928589.5045628967</v>
      </c>
      <c r="D191" s="6">
        <v>14716439.339554917</v>
      </c>
      <c r="E191" s="6"/>
      <c r="F191" s="6">
        <v>6085928.098870508</v>
      </c>
      <c r="G191" s="6">
        <v>1441947.6622578462</v>
      </c>
      <c r="H191" s="6">
        <v>6474820.143884893</v>
      </c>
      <c r="I191" s="6"/>
      <c r="J191" s="6">
        <v>115257324.64997134</v>
      </c>
      <c r="K191" s="6">
        <v>35822844.95447432</v>
      </c>
      <c r="L191" s="6">
        <v>5931610.777422571</v>
      </c>
      <c r="M191" s="6"/>
      <c r="N191" s="6">
        <v>58051096.69622522</v>
      </c>
      <c r="O191" s="6">
        <v>15551500.565520305</v>
      </c>
      <c r="P191" s="6">
        <v>51907899.72472847</v>
      </c>
      <c r="Q191" s="6"/>
      <c r="R191" s="6">
        <v>43640836</v>
      </c>
      <c r="S191" s="6">
        <v>8047138</v>
      </c>
      <c r="T191" s="6">
        <v>42235091</v>
      </c>
      <c r="U191" s="6"/>
      <c r="V191" s="10">
        <v>167844393</v>
      </c>
      <c r="W191" s="10">
        <v>24838976</v>
      </c>
      <c r="X191" s="10">
        <v>25627151</v>
      </c>
      <c r="Y191" s="10"/>
      <c r="Z191" s="10">
        <v>149952393</v>
      </c>
      <c r="AA191" s="10">
        <v>27785961</v>
      </c>
      <c r="AB191" s="10">
        <v>74012246</v>
      </c>
      <c r="AC191" s="10"/>
      <c r="AD191" s="10">
        <v>67882602</v>
      </c>
      <c r="AE191" s="10">
        <v>15037217</v>
      </c>
      <c r="AF191" s="10">
        <v>67869488</v>
      </c>
      <c r="AG191" s="10"/>
      <c r="AH191" s="10">
        <v>34149942</v>
      </c>
      <c r="AI191" s="10">
        <v>7825912</v>
      </c>
      <c r="AJ191" s="10">
        <v>88703542</v>
      </c>
      <c r="AK191" s="10"/>
      <c r="AL191" s="10">
        <v>28352832</v>
      </c>
      <c r="AM191" s="10">
        <v>1038074</v>
      </c>
      <c r="AN191" s="10">
        <v>39807599</v>
      </c>
      <c r="AO191" s="10"/>
      <c r="AP191" s="10">
        <v>29414126</v>
      </c>
      <c r="AQ191" s="10">
        <v>3234692</v>
      </c>
      <c r="AR191" s="10">
        <v>39973860</v>
      </c>
      <c r="AS191" s="10"/>
      <c r="AT191" s="10">
        <v>35905314</v>
      </c>
      <c r="AU191" s="10">
        <v>2981620</v>
      </c>
      <c r="AV191" s="10">
        <v>26809460</v>
      </c>
      <c r="AW191" s="10"/>
      <c r="AX191" s="10">
        <v>47062351</v>
      </c>
      <c r="AY191" s="10">
        <v>1413526</v>
      </c>
      <c r="AZ191" s="10">
        <v>23827773</v>
      </c>
      <c r="BA191" s="10"/>
      <c r="BB191" s="10">
        <v>19344427</v>
      </c>
      <c r="BC191" s="10">
        <v>3445142</v>
      </c>
      <c r="BD191" s="10">
        <v>35619453</v>
      </c>
      <c r="BE191" s="10"/>
      <c r="BF191" s="10">
        <v>36843611</v>
      </c>
      <c r="BG191" s="10">
        <v>2426413</v>
      </c>
      <c r="BH191" s="10">
        <v>30766792</v>
      </c>
      <c r="BI191" s="10"/>
      <c r="BJ191" s="10">
        <v>32348652</v>
      </c>
      <c r="BK191" s="10">
        <v>9620762</v>
      </c>
      <c r="BL191" s="10">
        <v>37631133</v>
      </c>
      <c r="BM191" s="10"/>
      <c r="BN191" s="10">
        <v>15062361</v>
      </c>
      <c r="BO191" s="10">
        <v>5800297</v>
      </c>
      <c r="BP191" s="10">
        <v>16187794</v>
      </c>
    </row>
    <row r="192" spans="1:68" ht="12">
      <c r="A192" s="1" t="s">
        <v>44</v>
      </c>
      <c r="B192" s="6">
        <v>6397351.609021469</v>
      </c>
      <c r="C192" s="6">
        <v>2483124.770822251</v>
      </c>
      <c r="D192" s="6">
        <v>325367.8464263765</v>
      </c>
      <c r="E192" s="6"/>
      <c r="F192" s="6">
        <v>4054186.657852469</v>
      </c>
      <c r="G192" s="6">
        <v>1967700.7855309434</v>
      </c>
      <c r="H192" s="6">
        <v>3724170.699334287</v>
      </c>
      <c r="I192" s="6"/>
      <c r="J192" s="6">
        <v>8829037.272694409</v>
      </c>
      <c r="K192" s="6">
        <v>5648024.2941325335</v>
      </c>
      <c r="L192" s="6">
        <v>256472.496087839</v>
      </c>
      <c r="M192" s="6"/>
      <c r="N192" s="6">
        <v>4127249.2989097596</v>
      </c>
      <c r="O192" s="6">
        <v>1103179.825127694</v>
      </c>
      <c r="P192" s="6">
        <v>4201020.002375701</v>
      </c>
      <c r="Q192" s="6"/>
      <c r="R192" s="6">
        <v>22196784</v>
      </c>
      <c r="S192" s="6">
        <v>2796909</v>
      </c>
      <c r="T192" s="6">
        <v>2406757</v>
      </c>
      <c r="U192" s="6"/>
      <c r="V192" s="10">
        <v>3229973</v>
      </c>
      <c r="W192" s="10">
        <v>984867</v>
      </c>
      <c r="X192" s="10">
        <v>19399094</v>
      </c>
      <c r="Y192" s="10"/>
      <c r="Z192" s="10">
        <v>2233949</v>
      </c>
      <c r="AA192" s="10">
        <v>78946</v>
      </c>
      <c r="AB192" s="10">
        <v>2164351</v>
      </c>
      <c r="AC192" s="10"/>
      <c r="AD192" s="10">
        <v>1276606</v>
      </c>
      <c r="AE192" s="10">
        <v>590005</v>
      </c>
      <c r="AF192" s="10">
        <v>848566</v>
      </c>
      <c r="AG192" s="10"/>
      <c r="AH192" s="10">
        <v>2673457</v>
      </c>
      <c r="AI192" s="10">
        <v>2257166</v>
      </c>
      <c r="AJ192" s="10">
        <v>2763970</v>
      </c>
      <c r="AK192" s="10"/>
      <c r="AL192" s="10">
        <v>3508646</v>
      </c>
      <c r="AM192" s="10">
        <v>1722390</v>
      </c>
      <c r="AN192" s="10">
        <v>166291</v>
      </c>
      <c r="AO192" s="10"/>
      <c r="AP192" s="10">
        <v>20240000</v>
      </c>
      <c r="AQ192" s="10">
        <v>20140000</v>
      </c>
      <c r="AR192" s="10">
        <v>798950</v>
      </c>
      <c r="AS192" s="10"/>
      <c r="AT192" s="10">
        <v>12285863</v>
      </c>
      <c r="AU192" s="10">
        <v>12185863</v>
      </c>
      <c r="AV192" s="10">
        <v>104901</v>
      </c>
      <c r="AW192" s="10"/>
      <c r="AX192" s="10">
        <v>26998318</v>
      </c>
      <c r="AY192" s="10">
        <v>26951817</v>
      </c>
      <c r="AZ192" s="10">
        <v>0</v>
      </c>
      <c r="BA192" s="10"/>
      <c r="BB192" s="10">
        <v>1008283</v>
      </c>
      <c r="BC192" s="10">
        <v>8283</v>
      </c>
      <c r="BD192" s="10">
        <v>46500</v>
      </c>
      <c r="BE192" s="10"/>
      <c r="BF192" s="10">
        <v>2258283</v>
      </c>
      <c r="BG192" s="10">
        <v>108283</v>
      </c>
      <c r="BH192" s="10">
        <v>50006</v>
      </c>
      <c r="BI192" s="10"/>
      <c r="BJ192" s="10">
        <v>11130000</v>
      </c>
      <c r="BK192" s="10">
        <v>9630000</v>
      </c>
      <c r="BL192" s="10">
        <v>2150000</v>
      </c>
      <c r="BM192" s="10"/>
      <c r="BN192" s="10">
        <v>19920</v>
      </c>
      <c r="BO192" s="10">
        <v>19920</v>
      </c>
      <c r="BP192" s="10">
        <v>0</v>
      </c>
    </row>
    <row r="193" spans="1:68" ht="12">
      <c r="A193" s="1" t="s">
        <v>45</v>
      </c>
      <c r="B193" s="6">
        <v>963708.5737009818</v>
      </c>
      <c r="C193" s="6">
        <v>0</v>
      </c>
      <c r="D193" s="6">
        <v>152354.7852313985</v>
      </c>
      <c r="E193" s="6"/>
      <c r="F193" s="6">
        <v>2492420.995005862</v>
      </c>
      <c r="G193" s="6">
        <v>1438332.46396422</v>
      </c>
      <c r="H193" s="6">
        <v>790695.5125060038</v>
      </c>
      <c r="I193" s="6"/>
      <c r="J193" s="6">
        <v>607353.3133292361</v>
      </c>
      <c r="K193" s="6">
        <v>568619.0458975246</v>
      </c>
      <c r="L193" s="6">
        <v>411099.69167523127</v>
      </c>
      <c r="M193" s="6"/>
      <c r="N193" s="6">
        <v>620329.2929188595</v>
      </c>
      <c r="O193" s="6">
        <v>0</v>
      </c>
      <c r="P193" s="6">
        <v>1067913.5657733683</v>
      </c>
      <c r="Q193" s="6"/>
      <c r="R193" s="6">
        <v>1503112</v>
      </c>
      <c r="S193" s="6">
        <v>221478</v>
      </c>
      <c r="T193" s="6">
        <v>581</v>
      </c>
      <c r="U193" s="6"/>
      <c r="V193" s="10">
        <v>1888953</v>
      </c>
      <c r="W193" s="10">
        <v>5609</v>
      </c>
      <c r="X193" s="10">
        <v>150000</v>
      </c>
      <c r="Y193" s="10"/>
      <c r="Z193" s="10">
        <v>19030358</v>
      </c>
      <c r="AA193" s="10">
        <v>12919581</v>
      </c>
      <c r="AB193" s="10">
        <v>1194315</v>
      </c>
      <c r="AC193" s="10"/>
      <c r="AD193" s="10">
        <v>19740000</v>
      </c>
      <c r="AE193" s="10">
        <v>16450000</v>
      </c>
      <c r="AF193" s="10">
        <v>6161777</v>
      </c>
      <c r="AG193" s="10"/>
      <c r="AH193" s="10">
        <v>22354329</v>
      </c>
      <c r="AI193" s="10">
        <v>22354328</v>
      </c>
      <c r="AJ193" s="10">
        <v>3749874</v>
      </c>
      <c r="AK193" s="10"/>
      <c r="AL193" s="10">
        <v>19469700</v>
      </c>
      <c r="AM193" s="10">
        <v>19452200</v>
      </c>
      <c r="AN193" s="10">
        <v>26285</v>
      </c>
      <c r="AO193" s="10"/>
      <c r="AP193" s="10">
        <v>12700000</v>
      </c>
      <c r="AQ193" s="10">
        <v>0</v>
      </c>
      <c r="AR193" s="10">
        <v>871932</v>
      </c>
      <c r="AS193" s="10"/>
      <c r="AT193" s="10">
        <v>17099831</v>
      </c>
      <c r="AU193" s="10">
        <v>15114830</v>
      </c>
      <c r="AV193" s="10">
        <v>12754937</v>
      </c>
      <c r="AW193" s="10"/>
      <c r="AX193" s="10">
        <v>0</v>
      </c>
      <c r="AY193" s="10">
        <v>0</v>
      </c>
      <c r="AZ193" s="10">
        <v>1985000</v>
      </c>
      <c r="BA193" s="10"/>
      <c r="BB193" s="10">
        <v>500000</v>
      </c>
      <c r="BC193" s="10">
        <v>400000</v>
      </c>
      <c r="BD193" s="10">
        <v>0</v>
      </c>
      <c r="BE193" s="10"/>
      <c r="BF193" s="10">
        <v>0</v>
      </c>
      <c r="BG193" s="10">
        <v>0</v>
      </c>
      <c r="BH193" s="10">
        <v>1178194</v>
      </c>
      <c r="BI193" s="10"/>
      <c r="BJ193" s="10">
        <v>0</v>
      </c>
      <c r="BK193" s="10">
        <v>0</v>
      </c>
      <c r="BL193" s="10">
        <v>0</v>
      </c>
      <c r="BM193" s="10"/>
      <c r="BN193" s="10">
        <v>0</v>
      </c>
      <c r="BO193" s="10">
        <v>0</v>
      </c>
      <c r="BP193" s="10">
        <v>0</v>
      </c>
    </row>
    <row r="194" spans="1:68" ht="12">
      <c r="A194" s="1" t="s">
        <v>46</v>
      </c>
      <c r="B194" s="6">
        <v>952862.9788201025</v>
      </c>
      <c r="C194" s="6">
        <v>952862.9788201025</v>
      </c>
      <c r="D194" s="6">
        <v>22724.103559937404</v>
      </c>
      <c r="E194" s="6"/>
      <c r="F194" s="6">
        <v>516456.8990894865</v>
      </c>
      <c r="G194" s="6">
        <v>516456.8990894865</v>
      </c>
      <c r="H194" s="6">
        <v>0</v>
      </c>
      <c r="I194" s="6"/>
      <c r="J194" s="6">
        <v>516456.8990894865</v>
      </c>
      <c r="K194" s="6">
        <v>516456.8990894865</v>
      </c>
      <c r="L194" s="6">
        <v>0</v>
      </c>
      <c r="M194" s="6"/>
      <c r="N194" s="6">
        <v>0</v>
      </c>
      <c r="O194" s="6">
        <v>0</v>
      </c>
      <c r="P194" s="6">
        <v>0</v>
      </c>
      <c r="Q194" s="6"/>
      <c r="R194" s="6">
        <v>0</v>
      </c>
      <c r="S194" s="6">
        <v>0</v>
      </c>
      <c r="T194" s="6">
        <v>0</v>
      </c>
      <c r="U194" s="6"/>
      <c r="V194" s="10" t="s">
        <v>1</v>
      </c>
      <c r="W194" s="10" t="s">
        <v>1</v>
      </c>
      <c r="X194" s="10" t="s">
        <v>1</v>
      </c>
      <c r="Y194" s="10"/>
      <c r="Z194" s="10">
        <v>0</v>
      </c>
      <c r="AA194" s="10">
        <v>0</v>
      </c>
      <c r="AB194" s="10">
        <v>0</v>
      </c>
      <c r="AC194" s="10"/>
      <c r="AD194" s="10">
        <v>0</v>
      </c>
      <c r="AE194" s="10">
        <v>0</v>
      </c>
      <c r="AF194" s="10">
        <v>0</v>
      </c>
      <c r="AG194" s="10"/>
      <c r="AH194" s="10">
        <v>0</v>
      </c>
      <c r="AI194" s="10">
        <v>0</v>
      </c>
      <c r="AJ194" s="10">
        <v>0</v>
      </c>
      <c r="AK194" s="10"/>
      <c r="AL194" s="10">
        <v>0</v>
      </c>
      <c r="AM194" s="10">
        <v>0</v>
      </c>
      <c r="AN194" s="10">
        <v>0</v>
      </c>
      <c r="AO194" s="10"/>
      <c r="AP194" s="10">
        <v>0</v>
      </c>
      <c r="AQ194" s="10">
        <v>0</v>
      </c>
      <c r="AR194" s="10">
        <v>0</v>
      </c>
      <c r="AS194" s="10"/>
      <c r="AT194" s="10">
        <v>0</v>
      </c>
      <c r="AU194" s="10">
        <v>0</v>
      </c>
      <c r="AV194" s="10">
        <v>0</v>
      </c>
      <c r="AW194" s="10"/>
      <c r="AX194" s="10">
        <v>0</v>
      </c>
      <c r="AY194" s="10">
        <v>0</v>
      </c>
      <c r="AZ194" s="10">
        <v>0</v>
      </c>
      <c r="BA194" s="10"/>
      <c r="BB194" s="10">
        <v>0</v>
      </c>
      <c r="BC194" s="10">
        <v>0</v>
      </c>
      <c r="BD194" s="10">
        <v>0</v>
      </c>
      <c r="BE194" s="10"/>
      <c r="BF194" s="10">
        <v>0</v>
      </c>
      <c r="BG194" s="10">
        <v>0</v>
      </c>
      <c r="BH194" s="10">
        <v>0</v>
      </c>
      <c r="BI194" s="10"/>
      <c r="BJ194" s="10">
        <v>0</v>
      </c>
      <c r="BK194" s="10">
        <v>0</v>
      </c>
      <c r="BL194" s="10">
        <v>0</v>
      </c>
      <c r="BM194" s="10"/>
      <c r="BN194" s="10">
        <v>0</v>
      </c>
      <c r="BO194" s="10">
        <v>0</v>
      </c>
      <c r="BP194" s="10">
        <v>0</v>
      </c>
    </row>
    <row r="195" spans="1:68" ht="12">
      <c r="A195" s="1" t="s">
        <v>26</v>
      </c>
      <c r="B195" s="6">
        <v>43751129.74946676</v>
      </c>
      <c r="C195" s="6">
        <v>5264245.172419135</v>
      </c>
      <c r="D195" s="6">
        <v>22153935.143342614</v>
      </c>
      <c r="E195" s="6"/>
      <c r="F195" s="6">
        <v>16317972.183631415</v>
      </c>
      <c r="G195" s="6">
        <v>5726990.554003316</v>
      </c>
      <c r="H195" s="6">
        <v>14441167.81234022</v>
      </c>
      <c r="I195" s="6"/>
      <c r="J195" s="6">
        <v>137534331.47236696</v>
      </c>
      <c r="K195" s="6">
        <v>44088324.45888228</v>
      </c>
      <c r="L195" s="6">
        <v>10725105.48632164</v>
      </c>
      <c r="M195" s="6"/>
      <c r="N195" s="6">
        <v>81812774.56139898</v>
      </c>
      <c r="O195" s="6">
        <v>17954778.517458826</v>
      </c>
      <c r="P195" s="6">
        <v>64239797.65218694</v>
      </c>
      <c r="Q195" s="6"/>
      <c r="R195" s="6">
        <v>87694535</v>
      </c>
      <c r="S195" s="6">
        <v>11990096</v>
      </c>
      <c r="T195" s="6">
        <v>50468008</v>
      </c>
      <c r="U195" s="6"/>
      <c r="V195" s="6">
        <f aca="true" t="shared" si="41" ref="V195:AF195">SUM(V185:V194)</f>
        <v>232119429</v>
      </c>
      <c r="W195" s="6">
        <f t="shared" si="41"/>
        <v>26769284</v>
      </c>
      <c r="X195" s="6">
        <f t="shared" si="41"/>
        <v>53382838</v>
      </c>
      <c r="Y195" s="6"/>
      <c r="Z195" s="6">
        <f t="shared" si="41"/>
        <v>181272066</v>
      </c>
      <c r="AA195" s="6">
        <f t="shared" si="41"/>
        <v>41843927</v>
      </c>
      <c r="AB195" s="6">
        <f t="shared" si="41"/>
        <v>96494129</v>
      </c>
      <c r="AC195" s="6"/>
      <c r="AD195" s="6">
        <f t="shared" si="41"/>
        <v>106299157</v>
      </c>
      <c r="AE195" s="6">
        <f t="shared" si="41"/>
        <v>34125690</v>
      </c>
      <c r="AF195" s="6">
        <f t="shared" si="41"/>
        <v>83138355</v>
      </c>
      <c r="AG195" s="6"/>
      <c r="AH195" s="6">
        <f aca="true" t="shared" si="42" ref="AH195:AV195">SUM(AH185:AH194)</f>
        <v>78813420</v>
      </c>
      <c r="AI195" s="6">
        <f t="shared" si="42"/>
        <v>33069286</v>
      </c>
      <c r="AJ195" s="6">
        <f t="shared" si="42"/>
        <v>107875458</v>
      </c>
      <c r="AK195" s="6"/>
      <c r="AL195" s="6">
        <f t="shared" si="42"/>
        <v>76348247</v>
      </c>
      <c r="AM195" s="6">
        <f t="shared" si="42"/>
        <v>22874287</v>
      </c>
      <c r="AN195" s="6">
        <f t="shared" si="42"/>
        <v>52708152</v>
      </c>
      <c r="AO195" s="6"/>
      <c r="AP195" s="6">
        <f t="shared" si="42"/>
        <v>126290874</v>
      </c>
      <c r="AQ195" s="6">
        <f t="shared" si="42"/>
        <v>23785812</v>
      </c>
      <c r="AR195" s="6">
        <f t="shared" si="42"/>
        <v>57738529</v>
      </c>
      <c r="AS195" s="6"/>
      <c r="AT195" s="6">
        <f t="shared" si="42"/>
        <v>95727807</v>
      </c>
      <c r="AU195" s="6">
        <f t="shared" si="42"/>
        <v>31973283</v>
      </c>
      <c r="AV195" s="6">
        <f t="shared" si="42"/>
        <v>54288189</v>
      </c>
      <c r="AW195" s="6"/>
      <c r="AX195" s="6">
        <f>SUM(AX185:AX194)</f>
        <v>295800256</v>
      </c>
      <c r="AY195" s="6">
        <f>SUM(AY185:AY194)</f>
        <v>28972699</v>
      </c>
      <c r="AZ195" s="6">
        <f>SUM(AZ185:AZ194)</f>
        <v>34715960</v>
      </c>
      <c r="BA195" s="6"/>
      <c r="BB195" s="6">
        <f>SUM(BB185:BB194)</f>
        <v>27904466</v>
      </c>
      <c r="BC195" s="6">
        <f>SUM(BC185:BC194)</f>
        <v>3965516</v>
      </c>
      <c r="BD195" s="6">
        <f>SUM(BD185:BD194)</f>
        <v>42849244</v>
      </c>
      <c r="BE195" s="6"/>
      <c r="BF195" s="6">
        <f>SUM(BF185:BF194)</f>
        <v>57508118</v>
      </c>
      <c r="BG195" s="6">
        <f>SUM(BG185:BG194)</f>
        <v>2943818</v>
      </c>
      <c r="BH195" s="6">
        <f>SUM(BH185:BH194)</f>
        <v>48236174</v>
      </c>
      <c r="BI195" s="6"/>
      <c r="BJ195" s="6">
        <f>SUM(BJ185:BJ194)</f>
        <v>64377009</v>
      </c>
      <c r="BK195" s="6">
        <f>SUM(BK185:BK194)</f>
        <v>21316426</v>
      </c>
      <c r="BL195" s="6">
        <f>SUM(BL185:BL194)</f>
        <v>53093899</v>
      </c>
      <c r="BM195" s="6"/>
      <c r="BN195" s="6">
        <f>SUM(BN185:BN194)</f>
        <v>38712052</v>
      </c>
      <c r="BO195" s="6">
        <f>SUM(BO185:BO194)</f>
        <v>8899676</v>
      </c>
      <c r="BP195" s="6">
        <f>SUM(BP185:BP194)</f>
        <v>30803421</v>
      </c>
    </row>
    <row r="196" spans="1:68" ht="12">
      <c r="A196" s="11" t="s">
        <v>32</v>
      </c>
      <c r="B196" s="6">
        <v>0</v>
      </c>
      <c r="C196" s="6">
        <v>0</v>
      </c>
      <c r="D196" s="6">
        <v>0</v>
      </c>
      <c r="E196" s="6"/>
      <c r="F196" s="6">
        <v>0</v>
      </c>
      <c r="G196" s="6">
        <v>0</v>
      </c>
      <c r="H196" s="6">
        <v>0</v>
      </c>
      <c r="I196" s="6"/>
      <c r="J196" s="6">
        <v>0</v>
      </c>
      <c r="K196" s="6">
        <v>0</v>
      </c>
      <c r="L196" s="6">
        <v>0</v>
      </c>
      <c r="M196" s="6"/>
      <c r="N196" s="6">
        <v>0</v>
      </c>
      <c r="O196" s="6">
        <v>0</v>
      </c>
      <c r="P196" s="6">
        <v>0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</row>
    <row r="197" spans="1:68" ht="12">
      <c r="A197" s="1" t="s">
        <v>37</v>
      </c>
      <c r="B197" s="6">
        <v>961916984.7180403</v>
      </c>
      <c r="C197" s="6">
        <v>52072799.764495656</v>
      </c>
      <c r="D197" s="6">
        <v>513500183.3421992</v>
      </c>
      <c r="E197" s="6"/>
      <c r="F197" s="6">
        <v>692975669.7154839</v>
      </c>
      <c r="G197" s="6">
        <v>30500395.089527804</v>
      </c>
      <c r="H197" s="6">
        <v>631297804.5417219</v>
      </c>
      <c r="I197" s="6"/>
      <c r="J197" s="6">
        <v>901865339.0281315</v>
      </c>
      <c r="K197" s="6">
        <v>31365512.041192602</v>
      </c>
      <c r="L197" s="6">
        <v>577676460.4109964</v>
      </c>
      <c r="M197" s="6"/>
      <c r="N197" s="6">
        <v>1217475493.6036813</v>
      </c>
      <c r="O197" s="6">
        <v>73027915.52830958</v>
      </c>
      <c r="P197" s="6">
        <v>645064096.4328322</v>
      </c>
      <c r="Q197" s="6"/>
      <c r="R197" s="6">
        <v>1651059901</v>
      </c>
      <c r="S197" s="6">
        <v>124966950</v>
      </c>
      <c r="T197" s="6">
        <v>753874840</v>
      </c>
      <c r="U197" s="6"/>
      <c r="V197" s="10">
        <v>2715045536</v>
      </c>
      <c r="W197" s="10">
        <v>131862383</v>
      </c>
      <c r="X197" s="10">
        <v>940399875</v>
      </c>
      <c r="Y197" s="10"/>
      <c r="Z197" s="10">
        <v>2563088482</v>
      </c>
      <c r="AA197" s="10">
        <v>170857380</v>
      </c>
      <c r="AB197" s="10">
        <v>1118528951</v>
      </c>
      <c r="AC197" s="10"/>
      <c r="AD197" s="10">
        <v>1874194509</v>
      </c>
      <c r="AE197" s="10">
        <v>101541976</v>
      </c>
      <c r="AF197" s="10">
        <v>1057612203</v>
      </c>
      <c r="AG197" s="10"/>
      <c r="AH197" s="10">
        <v>1746601471</v>
      </c>
      <c r="AI197" s="10">
        <v>133573551</v>
      </c>
      <c r="AJ197" s="10">
        <v>1240631835</v>
      </c>
      <c r="AK197" s="10"/>
      <c r="AL197" s="10">
        <v>1718219912</v>
      </c>
      <c r="AM197" s="10">
        <v>108754139</v>
      </c>
      <c r="AN197" s="10">
        <v>1280746773</v>
      </c>
      <c r="AO197" s="10"/>
      <c r="AP197" s="10">
        <v>1822220262</v>
      </c>
      <c r="AQ197" s="10">
        <v>109346858</v>
      </c>
      <c r="AR197" s="10">
        <v>1209084584</v>
      </c>
      <c r="AS197" s="10"/>
      <c r="AT197" s="10">
        <v>1464877981</v>
      </c>
      <c r="AU197" s="10">
        <v>89676182</v>
      </c>
      <c r="AV197" s="10">
        <v>1229946587</v>
      </c>
      <c r="AW197" s="10"/>
      <c r="AX197" s="10">
        <v>1437384634</v>
      </c>
      <c r="AY197" s="10">
        <v>71571851</v>
      </c>
      <c r="AZ197" s="10">
        <v>1152614107</v>
      </c>
      <c r="BA197" s="10"/>
      <c r="BB197" s="10">
        <v>834984912</v>
      </c>
      <c r="BC197" s="10">
        <v>57640815</v>
      </c>
      <c r="BD197" s="10">
        <v>1063258571</v>
      </c>
      <c r="BE197" s="10"/>
      <c r="BF197" s="10">
        <v>694639208</v>
      </c>
      <c r="BG197" s="10">
        <v>29996930</v>
      </c>
      <c r="BH197" s="10">
        <v>914965981</v>
      </c>
      <c r="BI197" s="10"/>
      <c r="BJ197" s="10">
        <v>668176474</v>
      </c>
      <c r="BK197" s="10">
        <v>97901108</v>
      </c>
      <c r="BL197" s="10">
        <v>916596565</v>
      </c>
      <c r="BM197" s="10"/>
      <c r="BN197" s="10">
        <v>508092266</v>
      </c>
      <c r="BO197" s="10">
        <v>160267481</v>
      </c>
      <c r="BP197" s="10">
        <v>570918406</v>
      </c>
    </row>
    <row r="198" spans="1:68" ht="12">
      <c r="A198" s="1" t="s">
        <v>38</v>
      </c>
      <c r="B198" s="6">
        <v>17319898.567865018</v>
      </c>
      <c r="C198" s="6">
        <v>2127802.424248684</v>
      </c>
      <c r="D198" s="6">
        <v>4905307.627551943</v>
      </c>
      <c r="E198" s="6"/>
      <c r="F198" s="6">
        <v>16514742.26218451</v>
      </c>
      <c r="G198" s="6">
        <v>1563831.4904429652</v>
      </c>
      <c r="H198" s="6">
        <v>3724687.1562333764</v>
      </c>
      <c r="I198" s="6"/>
      <c r="J198" s="6">
        <v>16499816.657800823</v>
      </c>
      <c r="K198" s="6">
        <v>662562.5558419023</v>
      </c>
      <c r="L198" s="6">
        <v>5592246.949030869</v>
      </c>
      <c r="M198" s="6"/>
      <c r="N198" s="6">
        <v>20542392.331647962</v>
      </c>
      <c r="O198" s="6">
        <v>837956.4833416827</v>
      </c>
      <c r="P198" s="6">
        <v>10320713.020394882</v>
      </c>
      <c r="Q198" s="6"/>
      <c r="R198" s="6">
        <v>23546469</v>
      </c>
      <c r="S198" s="6">
        <v>974683</v>
      </c>
      <c r="T198" s="6">
        <v>7712561</v>
      </c>
      <c r="U198" s="6"/>
      <c r="V198" s="10">
        <v>64074726</v>
      </c>
      <c r="W198" s="10">
        <v>2424775</v>
      </c>
      <c r="X198" s="10">
        <v>13408926</v>
      </c>
      <c r="Y198" s="10"/>
      <c r="Z198" s="10">
        <v>40321755</v>
      </c>
      <c r="AA198" s="10">
        <v>8125502</v>
      </c>
      <c r="AB198" s="10">
        <v>17145291</v>
      </c>
      <c r="AC198" s="10"/>
      <c r="AD198" s="10">
        <v>23466874</v>
      </c>
      <c r="AE198" s="10">
        <v>1734282</v>
      </c>
      <c r="AF198" s="10">
        <v>21110289</v>
      </c>
      <c r="AG198" s="10"/>
      <c r="AH198" s="10">
        <v>22062532</v>
      </c>
      <c r="AI198" s="10">
        <v>1825925</v>
      </c>
      <c r="AJ198" s="10">
        <v>29234550</v>
      </c>
      <c r="AK198" s="10"/>
      <c r="AL198" s="10">
        <v>9463604</v>
      </c>
      <c r="AM198" s="10">
        <v>1420336</v>
      </c>
      <c r="AN198" s="10">
        <v>23664719</v>
      </c>
      <c r="AO198" s="10"/>
      <c r="AP198" s="10">
        <v>35302527</v>
      </c>
      <c r="AQ198" s="10">
        <v>10083942</v>
      </c>
      <c r="AR198" s="10">
        <v>11971512</v>
      </c>
      <c r="AS198" s="10"/>
      <c r="AT198" s="10">
        <v>8093311</v>
      </c>
      <c r="AU198" s="10">
        <v>1536704</v>
      </c>
      <c r="AV198" s="10">
        <v>13384715</v>
      </c>
      <c r="AW198" s="10"/>
      <c r="AX198" s="10">
        <v>10731477</v>
      </c>
      <c r="AY198" s="10">
        <v>1226334</v>
      </c>
      <c r="AZ198" s="10">
        <v>7248635</v>
      </c>
      <c r="BA198" s="10"/>
      <c r="BB198" s="10">
        <v>13721098</v>
      </c>
      <c r="BC198" s="10">
        <v>4669761</v>
      </c>
      <c r="BD198" s="10">
        <v>7415533</v>
      </c>
      <c r="BE198" s="10"/>
      <c r="BF198" s="10">
        <v>10544021</v>
      </c>
      <c r="BG198" s="10">
        <v>111647</v>
      </c>
      <c r="BH198" s="10">
        <v>10604470</v>
      </c>
      <c r="BI198" s="10"/>
      <c r="BJ198" s="10">
        <v>11150790</v>
      </c>
      <c r="BK198" s="10">
        <v>4882175</v>
      </c>
      <c r="BL198" s="10">
        <v>12638994</v>
      </c>
      <c r="BM198" s="10"/>
      <c r="BN198" s="10">
        <v>2321148</v>
      </c>
      <c r="BO198" s="10">
        <v>1463831</v>
      </c>
      <c r="BP198" s="10">
        <v>4746540</v>
      </c>
    </row>
    <row r="199" spans="1:68" ht="12">
      <c r="A199" s="1" t="s">
        <v>39</v>
      </c>
      <c r="B199" s="6">
        <v>2534254.00383211</v>
      </c>
      <c r="C199" s="6">
        <v>587727.9511638356</v>
      </c>
      <c r="D199" s="6">
        <v>7314579.061804397</v>
      </c>
      <c r="E199" s="6"/>
      <c r="F199" s="6">
        <v>19149188.90443998</v>
      </c>
      <c r="G199" s="6">
        <v>85215.38834976527</v>
      </c>
      <c r="H199" s="6">
        <v>12409942.82822127</v>
      </c>
      <c r="I199" s="6"/>
      <c r="J199" s="6">
        <v>9690280.797616035</v>
      </c>
      <c r="K199" s="6">
        <v>37029.95966471618</v>
      </c>
      <c r="L199" s="6">
        <v>18893387.802320957</v>
      </c>
      <c r="M199" s="6"/>
      <c r="N199" s="6">
        <v>7312688.313096831</v>
      </c>
      <c r="O199" s="6">
        <v>2398698.0121573955</v>
      </c>
      <c r="P199" s="6">
        <v>22500948.214866728</v>
      </c>
      <c r="Q199" s="6"/>
      <c r="R199" s="6">
        <v>12213769</v>
      </c>
      <c r="S199" s="6">
        <v>1308785</v>
      </c>
      <c r="T199" s="6">
        <v>16317381</v>
      </c>
      <c r="U199" s="6"/>
      <c r="V199" s="10">
        <v>11295642</v>
      </c>
      <c r="W199" s="10">
        <v>2245619</v>
      </c>
      <c r="X199" s="10">
        <v>15693329</v>
      </c>
      <c r="Y199" s="10"/>
      <c r="Z199" s="10">
        <v>33958774</v>
      </c>
      <c r="AA199" s="10">
        <v>2097257</v>
      </c>
      <c r="AB199" s="10">
        <v>10642104</v>
      </c>
      <c r="AC199" s="10"/>
      <c r="AD199" s="10">
        <v>26140589</v>
      </c>
      <c r="AE199" s="10">
        <v>3762856</v>
      </c>
      <c r="AF199" s="10">
        <v>10815596</v>
      </c>
      <c r="AG199" s="10"/>
      <c r="AH199" s="10">
        <v>15397794</v>
      </c>
      <c r="AI199" s="10">
        <v>5086226</v>
      </c>
      <c r="AJ199" s="10">
        <v>17552341</v>
      </c>
      <c r="AK199" s="10"/>
      <c r="AL199" s="10">
        <v>5436330</v>
      </c>
      <c r="AM199" s="10">
        <v>731569</v>
      </c>
      <c r="AN199" s="10">
        <v>14852379</v>
      </c>
      <c r="AO199" s="10"/>
      <c r="AP199" s="10">
        <v>2261941</v>
      </c>
      <c r="AQ199" s="10">
        <v>855864</v>
      </c>
      <c r="AR199" s="10">
        <v>12757947</v>
      </c>
      <c r="AS199" s="10"/>
      <c r="AT199" s="10">
        <v>2039549</v>
      </c>
      <c r="AU199" s="10">
        <v>461524</v>
      </c>
      <c r="AV199" s="10">
        <v>9189554</v>
      </c>
      <c r="AW199" s="10"/>
      <c r="AX199" s="10">
        <v>2345242</v>
      </c>
      <c r="AY199" s="10">
        <v>1056283</v>
      </c>
      <c r="AZ199" s="10">
        <v>4339645</v>
      </c>
      <c r="BA199" s="10"/>
      <c r="BB199" s="10">
        <v>2268338</v>
      </c>
      <c r="BC199" s="10">
        <v>465857</v>
      </c>
      <c r="BD199" s="10">
        <v>1197016</v>
      </c>
      <c r="BE199" s="10"/>
      <c r="BF199" s="10">
        <v>1371408</v>
      </c>
      <c r="BG199" s="10">
        <v>488101</v>
      </c>
      <c r="BH199" s="10">
        <v>1591145</v>
      </c>
      <c r="BI199" s="10"/>
      <c r="BJ199" s="10">
        <v>437782</v>
      </c>
      <c r="BK199" s="10">
        <v>105822</v>
      </c>
      <c r="BL199" s="10">
        <v>1624307</v>
      </c>
      <c r="BM199" s="10"/>
      <c r="BN199" s="10">
        <v>1101059</v>
      </c>
      <c r="BO199" s="10">
        <v>607574</v>
      </c>
      <c r="BP199" s="10">
        <v>906206</v>
      </c>
    </row>
    <row r="200" spans="1:68" ht="12">
      <c r="A200" s="1" t="s">
        <v>40</v>
      </c>
      <c r="B200" s="6">
        <v>76435.621065244</v>
      </c>
      <c r="C200" s="6">
        <v>12911.422477237162</v>
      </c>
      <c r="D200" s="6">
        <v>0</v>
      </c>
      <c r="E200" s="6"/>
      <c r="F200" s="6">
        <v>6197.482789073838</v>
      </c>
      <c r="G200" s="6">
        <v>0</v>
      </c>
      <c r="H200" s="6">
        <v>62491.28478982786</v>
      </c>
      <c r="I200" s="6"/>
      <c r="J200" s="6">
        <v>3615.1982936264053</v>
      </c>
      <c r="K200" s="6">
        <v>0</v>
      </c>
      <c r="L200" s="6">
        <v>5009.631921168018</v>
      </c>
      <c r="M200" s="6"/>
      <c r="N200" s="6">
        <v>1167194.1413129368</v>
      </c>
      <c r="O200" s="6">
        <v>0</v>
      </c>
      <c r="P200" s="6">
        <v>766.422038248798</v>
      </c>
      <c r="Q200" s="6"/>
      <c r="R200" s="6">
        <v>826331</v>
      </c>
      <c r="S200" s="6">
        <v>0</v>
      </c>
      <c r="T200" s="6">
        <v>992683</v>
      </c>
      <c r="U200" s="6"/>
      <c r="V200" s="10">
        <v>5031336</v>
      </c>
      <c r="W200" s="10">
        <v>80270</v>
      </c>
      <c r="X200" s="10">
        <v>733505</v>
      </c>
      <c r="Y200" s="10"/>
      <c r="Z200" s="10">
        <v>144016</v>
      </c>
      <c r="AA200" s="10">
        <v>131444</v>
      </c>
      <c r="AB200" s="10">
        <v>1298205</v>
      </c>
      <c r="AC200" s="10"/>
      <c r="AD200" s="10">
        <v>187641</v>
      </c>
      <c r="AE200" s="10">
        <v>134881</v>
      </c>
      <c r="AF200" s="10">
        <v>2425134</v>
      </c>
      <c r="AG200" s="10"/>
      <c r="AH200" s="10">
        <v>430359</v>
      </c>
      <c r="AI200" s="10">
        <v>158512</v>
      </c>
      <c r="AJ200" s="10">
        <v>721734</v>
      </c>
      <c r="AK200" s="10"/>
      <c r="AL200" s="10">
        <v>100000</v>
      </c>
      <c r="AM200" s="10">
        <v>100000</v>
      </c>
      <c r="AN200" s="10">
        <v>661927</v>
      </c>
      <c r="AO200" s="10"/>
      <c r="AP200" s="10">
        <v>0</v>
      </c>
      <c r="AQ200" s="10">
        <v>0</v>
      </c>
      <c r="AR200" s="10">
        <v>54560</v>
      </c>
      <c r="AS200" s="10"/>
      <c r="AT200" s="10">
        <v>0</v>
      </c>
      <c r="AU200" s="10">
        <v>0</v>
      </c>
      <c r="AV200" s="10">
        <v>15920</v>
      </c>
      <c r="AW200" s="10"/>
      <c r="AX200" s="10">
        <v>0</v>
      </c>
      <c r="AY200" s="10">
        <v>0</v>
      </c>
      <c r="AZ200" s="10">
        <v>15699</v>
      </c>
      <c r="BA200" s="10"/>
      <c r="BB200" s="10">
        <v>0</v>
      </c>
      <c r="BC200" s="10">
        <v>0</v>
      </c>
      <c r="BD200" s="10">
        <v>1729</v>
      </c>
      <c r="BE200" s="10"/>
      <c r="BF200" s="10">
        <v>0</v>
      </c>
      <c r="BG200" s="10">
        <v>0</v>
      </c>
      <c r="BH200" s="10">
        <v>95036</v>
      </c>
      <c r="BI200" s="10"/>
      <c r="BJ200" s="10">
        <v>0</v>
      </c>
      <c r="BK200" s="10">
        <v>0</v>
      </c>
      <c r="BL200" s="10">
        <v>66464</v>
      </c>
      <c r="BM200" s="10"/>
      <c r="BN200" s="10">
        <v>0</v>
      </c>
      <c r="BO200" s="10">
        <v>0</v>
      </c>
      <c r="BP200" s="10">
        <v>0</v>
      </c>
    </row>
    <row r="201" spans="1:68" ht="12">
      <c r="A201" s="1" t="s">
        <v>63</v>
      </c>
      <c r="B201" s="6">
        <v>17973216.54521322</v>
      </c>
      <c r="C201" s="6">
        <v>1936713.3715855742</v>
      </c>
      <c r="D201" s="6">
        <v>12758551.235106675</v>
      </c>
      <c r="E201" s="6"/>
      <c r="F201" s="6">
        <v>11736999.488707671</v>
      </c>
      <c r="G201" s="6">
        <v>1264286.488971063</v>
      </c>
      <c r="H201" s="6">
        <v>17397883.559627533</v>
      </c>
      <c r="I201" s="6"/>
      <c r="J201" s="6">
        <v>16549758.039942777</v>
      </c>
      <c r="K201" s="6">
        <v>1066018.685410609</v>
      </c>
      <c r="L201" s="6">
        <v>12078015.979176458</v>
      </c>
      <c r="M201" s="6"/>
      <c r="N201" s="6">
        <v>23519332.014646716</v>
      </c>
      <c r="O201" s="6">
        <v>2751426.1957268356</v>
      </c>
      <c r="P201" s="6">
        <v>13135287.950544087</v>
      </c>
      <c r="Q201" s="6"/>
      <c r="R201" s="6">
        <v>38214224</v>
      </c>
      <c r="S201" s="6">
        <v>6506945</v>
      </c>
      <c r="T201" s="6">
        <v>19107248</v>
      </c>
      <c r="U201" s="6"/>
      <c r="V201" s="10">
        <v>36080099</v>
      </c>
      <c r="W201" s="10">
        <v>4036700</v>
      </c>
      <c r="X201" s="10">
        <v>24039964</v>
      </c>
      <c r="Y201" s="10"/>
      <c r="Z201" s="10">
        <v>30648429</v>
      </c>
      <c r="AA201" s="10">
        <v>3453655</v>
      </c>
      <c r="AB201" s="10">
        <v>19888633</v>
      </c>
      <c r="AC201" s="10"/>
      <c r="AD201" s="10">
        <v>27515853</v>
      </c>
      <c r="AE201" s="10">
        <v>3406716</v>
      </c>
      <c r="AF201" s="10">
        <v>26705388</v>
      </c>
      <c r="AG201" s="10"/>
      <c r="AH201" s="10">
        <v>24411221</v>
      </c>
      <c r="AI201" s="10">
        <v>3192326</v>
      </c>
      <c r="AJ201" s="10">
        <v>23905654</v>
      </c>
      <c r="AK201" s="10"/>
      <c r="AL201" s="10">
        <v>16675376</v>
      </c>
      <c r="AM201" s="10">
        <v>1729790</v>
      </c>
      <c r="AN201" s="10">
        <v>18458289</v>
      </c>
      <c r="AO201" s="10"/>
      <c r="AP201" s="10">
        <v>20954064</v>
      </c>
      <c r="AQ201" s="10">
        <v>7282243</v>
      </c>
      <c r="AR201" s="10">
        <v>15085665</v>
      </c>
      <c r="AS201" s="10"/>
      <c r="AT201" s="10">
        <v>9175880</v>
      </c>
      <c r="AU201" s="10">
        <v>2346518</v>
      </c>
      <c r="AV201" s="10">
        <v>12441852</v>
      </c>
      <c r="AW201" s="10"/>
      <c r="AX201" s="10">
        <v>8665241</v>
      </c>
      <c r="AY201" s="10">
        <v>1459143</v>
      </c>
      <c r="AZ201" s="10">
        <v>9800604</v>
      </c>
      <c r="BA201" s="10"/>
      <c r="BB201" s="10">
        <v>7637106</v>
      </c>
      <c r="BC201" s="10">
        <v>737057</v>
      </c>
      <c r="BD201" s="10">
        <v>7237660</v>
      </c>
      <c r="BE201" s="10"/>
      <c r="BF201" s="10">
        <v>4874863</v>
      </c>
      <c r="BG201" s="10">
        <v>246923</v>
      </c>
      <c r="BH201" s="10">
        <v>6740290</v>
      </c>
      <c r="BI201" s="10"/>
      <c r="BJ201" s="10">
        <v>6065156</v>
      </c>
      <c r="BK201" s="10">
        <v>2790290</v>
      </c>
      <c r="BL201" s="10">
        <v>5086175</v>
      </c>
      <c r="BM201" s="10"/>
      <c r="BN201" s="10">
        <v>6485107</v>
      </c>
      <c r="BO201" s="10">
        <v>736865</v>
      </c>
      <c r="BP201" s="10">
        <v>3061051</v>
      </c>
    </row>
    <row r="202" spans="1:68" ht="12">
      <c r="A202" s="1" t="s">
        <v>42</v>
      </c>
      <c r="B202" s="6">
        <v>21707716.382529296</v>
      </c>
      <c r="C202" s="6">
        <v>1504955.4039467636</v>
      </c>
      <c r="D202" s="6">
        <v>4002540.9679435203</v>
      </c>
      <c r="E202" s="6"/>
      <c r="F202" s="6">
        <v>15879500.27630444</v>
      </c>
      <c r="G202" s="6">
        <v>2143812.5881204586</v>
      </c>
      <c r="H202" s="6">
        <v>9021469.11329515</v>
      </c>
      <c r="I202" s="6"/>
      <c r="J202" s="6">
        <v>27263139.954655085</v>
      </c>
      <c r="K202" s="6">
        <v>680741.838689852</v>
      </c>
      <c r="L202" s="6">
        <v>8353638.697082534</v>
      </c>
      <c r="M202" s="6"/>
      <c r="N202" s="6">
        <v>22865634.957934584</v>
      </c>
      <c r="O202" s="6">
        <v>1472061.7475868552</v>
      </c>
      <c r="P202" s="6">
        <v>11091845.662020275</v>
      </c>
      <c r="Q202" s="6"/>
      <c r="R202" s="6">
        <v>53646124</v>
      </c>
      <c r="S202" s="6">
        <v>3154091</v>
      </c>
      <c r="T202" s="6">
        <v>17963849</v>
      </c>
      <c r="U202" s="6"/>
      <c r="V202" s="10">
        <v>45414316</v>
      </c>
      <c r="W202" s="10">
        <v>3600486</v>
      </c>
      <c r="X202" s="10">
        <v>23493888</v>
      </c>
      <c r="Y202" s="10"/>
      <c r="Z202" s="10">
        <v>41919116</v>
      </c>
      <c r="AA202" s="10">
        <v>3799561</v>
      </c>
      <c r="AB202" s="10">
        <v>31781259</v>
      </c>
      <c r="AC202" s="10"/>
      <c r="AD202" s="10">
        <v>30804398</v>
      </c>
      <c r="AE202" s="10">
        <v>2306769</v>
      </c>
      <c r="AF202" s="10">
        <v>24604880</v>
      </c>
      <c r="AG202" s="10"/>
      <c r="AH202" s="10">
        <v>36018269</v>
      </c>
      <c r="AI202" s="10">
        <v>3007336</v>
      </c>
      <c r="AJ202" s="10">
        <v>22681575</v>
      </c>
      <c r="AK202" s="10"/>
      <c r="AL202" s="10">
        <v>31014961</v>
      </c>
      <c r="AM202" s="10">
        <v>2465944</v>
      </c>
      <c r="AN202" s="10">
        <v>17888299</v>
      </c>
      <c r="AO202" s="10"/>
      <c r="AP202" s="10">
        <v>25463153</v>
      </c>
      <c r="AQ202" s="10">
        <v>1903701</v>
      </c>
      <c r="AR202" s="10">
        <v>18062019</v>
      </c>
      <c r="AS202" s="10"/>
      <c r="AT202" s="10">
        <v>9392355</v>
      </c>
      <c r="AU202" s="10">
        <v>1087073</v>
      </c>
      <c r="AV202" s="10">
        <v>18681122</v>
      </c>
      <c r="AW202" s="10"/>
      <c r="AX202" s="10">
        <v>9015803</v>
      </c>
      <c r="AY202" s="10">
        <v>750622</v>
      </c>
      <c r="AZ202" s="10">
        <v>13636522</v>
      </c>
      <c r="BA202" s="10"/>
      <c r="BB202" s="10">
        <v>6115964</v>
      </c>
      <c r="BC202" s="10">
        <v>679721</v>
      </c>
      <c r="BD202" s="10">
        <v>10907941</v>
      </c>
      <c r="BE202" s="10"/>
      <c r="BF202" s="10">
        <v>11063094</v>
      </c>
      <c r="BG202" s="10">
        <v>366499</v>
      </c>
      <c r="BH202" s="10">
        <v>14450922</v>
      </c>
      <c r="BI202" s="10"/>
      <c r="BJ202" s="10">
        <v>4520589</v>
      </c>
      <c r="BK202" s="10">
        <v>334290</v>
      </c>
      <c r="BL202" s="10">
        <v>8193049</v>
      </c>
      <c r="BM202" s="10"/>
      <c r="BN202" s="10">
        <v>3352423</v>
      </c>
      <c r="BO202" s="10">
        <v>764989</v>
      </c>
      <c r="BP202" s="10">
        <v>7059890</v>
      </c>
    </row>
    <row r="203" spans="1:68" ht="12">
      <c r="A203" s="1" t="s">
        <v>43</v>
      </c>
      <c r="B203" s="6">
        <v>17167543.78263362</v>
      </c>
      <c r="C203" s="6">
        <v>1762150.939693328</v>
      </c>
      <c r="D203" s="6">
        <v>8540131.28334375</v>
      </c>
      <c r="E203" s="6"/>
      <c r="F203" s="6">
        <v>30611433.322832044</v>
      </c>
      <c r="G203" s="6">
        <v>4821125.153000357</v>
      </c>
      <c r="H203" s="6">
        <v>11665211.97973423</v>
      </c>
      <c r="I203" s="6"/>
      <c r="J203" s="6">
        <v>47967690.45639296</v>
      </c>
      <c r="K203" s="6">
        <v>7830209.62985534</v>
      </c>
      <c r="L203" s="6">
        <v>9546654.13397925</v>
      </c>
      <c r="M203" s="6"/>
      <c r="N203" s="6">
        <v>91772104.61350948</v>
      </c>
      <c r="O203" s="6">
        <v>15344953.441410547</v>
      </c>
      <c r="P203" s="6">
        <v>10701258.605463082</v>
      </c>
      <c r="Q203" s="6"/>
      <c r="R203" s="6">
        <v>84308041</v>
      </c>
      <c r="S203" s="6">
        <v>8086692</v>
      </c>
      <c r="T203" s="6">
        <v>32882513</v>
      </c>
      <c r="U203" s="6"/>
      <c r="V203" s="10">
        <v>124130036</v>
      </c>
      <c r="W203" s="10">
        <v>16376348</v>
      </c>
      <c r="X203" s="10">
        <v>48783035</v>
      </c>
      <c r="Y203" s="10"/>
      <c r="Z203" s="10">
        <v>177126084</v>
      </c>
      <c r="AA203" s="10">
        <v>17011020</v>
      </c>
      <c r="AB203" s="10">
        <v>54242269</v>
      </c>
      <c r="AC203" s="10"/>
      <c r="AD203" s="10">
        <v>316024600</v>
      </c>
      <c r="AE203" s="10">
        <v>15330058</v>
      </c>
      <c r="AF203" s="10">
        <v>59487003</v>
      </c>
      <c r="AG203" s="10"/>
      <c r="AH203" s="10">
        <v>152424340</v>
      </c>
      <c r="AI203" s="10">
        <v>23101040</v>
      </c>
      <c r="AJ203" s="10">
        <v>113994523</v>
      </c>
      <c r="AK203" s="10"/>
      <c r="AL203" s="10">
        <v>215525717</v>
      </c>
      <c r="AM203" s="10">
        <v>11985743</v>
      </c>
      <c r="AN203" s="10">
        <v>71376588</v>
      </c>
      <c r="AO203" s="10"/>
      <c r="AP203" s="10">
        <v>190586664</v>
      </c>
      <c r="AQ203" s="10">
        <v>13709096</v>
      </c>
      <c r="AR203" s="10">
        <v>176713204</v>
      </c>
      <c r="AS203" s="10"/>
      <c r="AT203" s="10">
        <v>85901828</v>
      </c>
      <c r="AU203" s="10">
        <v>13973286</v>
      </c>
      <c r="AV203" s="10">
        <v>102833896</v>
      </c>
      <c r="AW203" s="10"/>
      <c r="AX203" s="10">
        <v>90888351</v>
      </c>
      <c r="AY203" s="10">
        <v>20180929</v>
      </c>
      <c r="AZ203" s="10">
        <v>87338800</v>
      </c>
      <c r="BA203" s="10"/>
      <c r="BB203" s="10">
        <v>66368053</v>
      </c>
      <c r="BC203" s="10">
        <v>17711155</v>
      </c>
      <c r="BD203" s="10">
        <v>106965200</v>
      </c>
      <c r="BE203" s="10"/>
      <c r="BF203" s="10">
        <v>43990346</v>
      </c>
      <c r="BG203" s="10">
        <v>5788113</v>
      </c>
      <c r="BH203" s="10">
        <v>63536406</v>
      </c>
      <c r="BI203" s="10"/>
      <c r="BJ203" s="10">
        <v>53781469</v>
      </c>
      <c r="BK203" s="10">
        <v>11559018</v>
      </c>
      <c r="BL203" s="10">
        <v>110362060</v>
      </c>
      <c r="BM203" s="10"/>
      <c r="BN203" s="10">
        <v>31506795</v>
      </c>
      <c r="BO203" s="10">
        <v>17020577</v>
      </c>
      <c r="BP203" s="10">
        <v>42840158</v>
      </c>
    </row>
    <row r="204" spans="1:68" ht="12">
      <c r="A204" s="1" t="s">
        <v>44</v>
      </c>
      <c r="B204" s="6">
        <v>987982.0479581876</v>
      </c>
      <c r="C204" s="6">
        <v>454482.07119874813</v>
      </c>
      <c r="D204" s="6">
        <v>0</v>
      </c>
      <c r="E204" s="6"/>
      <c r="F204" s="6">
        <v>797925.9090932566</v>
      </c>
      <c r="G204" s="6">
        <v>0</v>
      </c>
      <c r="H204" s="6">
        <v>180243.45778223078</v>
      </c>
      <c r="I204" s="6"/>
      <c r="J204" s="6">
        <v>1614960.7234528242</v>
      </c>
      <c r="K204" s="6">
        <v>900081.083733157</v>
      </c>
      <c r="L204" s="6">
        <v>527818.9508694552</v>
      </c>
      <c r="M204" s="6"/>
      <c r="N204" s="6">
        <v>2436311.568118083</v>
      </c>
      <c r="O204" s="6">
        <v>2046654.1339792488</v>
      </c>
      <c r="P204" s="6">
        <v>421407.13846725924</v>
      </c>
      <c r="Q204" s="6"/>
      <c r="R204" s="6">
        <v>520640</v>
      </c>
      <c r="S204" s="6">
        <v>363140</v>
      </c>
      <c r="T204" s="6">
        <v>282800</v>
      </c>
      <c r="U204" s="6"/>
      <c r="V204" s="10">
        <v>2577201</v>
      </c>
      <c r="W204" s="10">
        <v>938448</v>
      </c>
      <c r="X204" s="10">
        <v>157500</v>
      </c>
      <c r="Y204" s="10"/>
      <c r="Z204" s="10">
        <v>420023</v>
      </c>
      <c r="AA204" s="10">
        <v>260023</v>
      </c>
      <c r="AB204" s="10">
        <v>1638753</v>
      </c>
      <c r="AC204" s="10"/>
      <c r="AD204" s="10">
        <v>226727</v>
      </c>
      <c r="AE204" s="10">
        <v>51875</v>
      </c>
      <c r="AF204" s="10">
        <v>39000</v>
      </c>
      <c r="AG204" s="10"/>
      <c r="AH204" s="10">
        <v>405909</v>
      </c>
      <c r="AI204" s="10">
        <v>405909</v>
      </c>
      <c r="AJ204" s="10">
        <v>104852</v>
      </c>
      <c r="AK204" s="10"/>
      <c r="AL204" s="10">
        <v>273339</v>
      </c>
      <c r="AM204" s="10">
        <v>255839</v>
      </c>
      <c r="AN204" s="10">
        <v>70000</v>
      </c>
      <c r="AO204" s="10"/>
      <c r="AP204" s="10">
        <v>2118443</v>
      </c>
      <c r="AQ204" s="10">
        <v>1923443</v>
      </c>
      <c r="AR204" s="10">
        <v>306716</v>
      </c>
      <c r="AS204" s="10"/>
      <c r="AT204" s="10">
        <v>1602667</v>
      </c>
      <c r="AU204" s="10">
        <v>1582667</v>
      </c>
      <c r="AV204" s="10">
        <v>123010</v>
      </c>
      <c r="AW204" s="10"/>
      <c r="AX204" s="10">
        <v>2738462</v>
      </c>
      <c r="AY204" s="10">
        <v>2718462</v>
      </c>
      <c r="AZ204" s="10">
        <v>132334</v>
      </c>
      <c r="BA204" s="10"/>
      <c r="BB204" s="10">
        <v>80039</v>
      </c>
      <c r="BC204" s="10">
        <v>67039</v>
      </c>
      <c r="BD204" s="10">
        <v>0</v>
      </c>
      <c r="BE204" s="10"/>
      <c r="BF204" s="10">
        <v>37250</v>
      </c>
      <c r="BG204" s="10">
        <v>37250</v>
      </c>
      <c r="BH204" s="10">
        <v>0</v>
      </c>
      <c r="BI204" s="10"/>
      <c r="BJ204" s="10">
        <v>0</v>
      </c>
      <c r="BK204" s="10">
        <v>0</v>
      </c>
      <c r="BL204" s="10">
        <v>0</v>
      </c>
      <c r="BM204" s="10"/>
      <c r="BN204" s="10">
        <v>0</v>
      </c>
      <c r="BO204" s="10">
        <v>0</v>
      </c>
      <c r="BP204" s="10">
        <v>0</v>
      </c>
    </row>
    <row r="205" spans="1:68" ht="12">
      <c r="A205" s="1" t="s">
        <v>45</v>
      </c>
      <c r="B205" s="6">
        <v>0</v>
      </c>
      <c r="C205" s="6">
        <v>0</v>
      </c>
      <c r="D205" s="6">
        <v>9093773.079167679</v>
      </c>
      <c r="E205" s="6"/>
      <c r="F205" s="6">
        <v>268557.587526533</v>
      </c>
      <c r="G205" s="6">
        <v>0</v>
      </c>
      <c r="H205" s="6">
        <v>546927.8561357661</v>
      </c>
      <c r="I205" s="6"/>
      <c r="J205" s="6">
        <v>516456.8990894865</v>
      </c>
      <c r="K205" s="6">
        <v>0</v>
      </c>
      <c r="L205" s="6">
        <v>808771.5039741358</v>
      </c>
      <c r="M205" s="6"/>
      <c r="N205" s="6">
        <v>0</v>
      </c>
      <c r="O205" s="6">
        <v>0</v>
      </c>
      <c r="P205" s="6">
        <v>1638865.9639409792</v>
      </c>
      <c r="Q205" s="6"/>
      <c r="R205" s="6">
        <v>1261026</v>
      </c>
      <c r="S205" s="6">
        <v>1211026</v>
      </c>
      <c r="T205" s="6">
        <v>561205</v>
      </c>
      <c r="U205" s="6"/>
      <c r="V205" s="10">
        <v>144801</v>
      </c>
      <c r="W205" s="10" t="s">
        <v>1</v>
      </c>
      <c r="X205" s="10" t="s">
        <v>1</v>
      </c>
      <c r="Y205" s="10"/>
      <c r="Z205" s="10">
        <v>0</v>
      </c>
      <c r="AA205" s="10">
        <v>0</v>
      </c>
      <c r="AB205" s="10">
        <v>1207210</v>
      </c>
      <c r="AC205" s="10"/>
      <c r="AD205" s="10">
        <v>0</v>
      </c>
      <c r="AE205" s="10">
        <v>0</v>
      </c>
      <c r="AF205" s="10">
        <v>561205</v>
      </c>
      <c r="AG205" s="10"/>
      <c r="AH205" s="10">
        <v>0</v>
      </c>
      <c r="AI205" s="10">
        <v>0</v>
      </c>
      <c r="AJ205" s="10">
        <v>104000</v>
      </c>
      <c r="AK205" s="10"/>
      <c r="AL205" s="10">
        <v>0</v>
      </c>
      <c r="AM205" s="10">
        <v>0</v>
      </c>
      <c r="AN205" s="10">
        <v>0</v>
      </c>
      <c r="AO205" s="10"/>
      <c r="AP205" s="10">
        <v>0</v>
      </c>
      <c r="AQ205" s="10">
        <v>0</v>
      </c>
      <c r="AR205" s="10">
        <v>0</v>
      </c>
      <c r="AS205" s="10"/>
      <c r="AT205" s="10">
        <v>1000</v>
      </c>
      <c r="AU205" s="10">
        <v>0</v>
      </c>
      <c r="AV205" s="10">
        <v>26103</v>
      </c>
      <c r="AW205" s="10"/>
      <c r="AX205" s="10">
        <v>20000</v>
      </c>
      <c r="AY205" s="10">
        <v>0</v>
      </c>
      <c r="AZ205" s="10">
        <v>1000</v>
      </c>
      <c r="BA205" s="10"/>
      <c r="BB205" s="10">
        <v>7000</v>
      </c>
      <c r="BC205" s="10">
        <v>0</v>
      </c>
      <c r="BD205" s="10">
        <v>0</v>
      </c>
      <c r="BE205" s="10"/>
      <c r="BF205" s="10">
        <v>0</v>
      </c>
      <c r="BG205" s="10">
        <v>0</v>
      </c>
      <c r="BH205" s="10">
        <v>0</v>
      </c>
      <c r="BI205" s="10"/>
      <c r="BJ205" s="10">
        <v>0</v>
      </c>
      <c r="BK205" s="10">
        <v>0</v>
      </c>
      <c r="BL205" s="10">
        <v>0</v>
      </c>
      <c r="BM205" s="10"/>
      <c r="BN205" s="10">
        <v>0</v>
      </c>
      <c r="BO205" s="10">
        <v>0</v>
      </c>
      <c r="BP205" s="10">
        <v>0</v>
      </c>
    </row>
    <row r="206" spans="1:68" ht="12">
      <c r="A206" s="1" t="s">
        <v>46</v>
      </c>
      <c r="B206" s="6">
        <v>0</v>
      </c>
      <c r="C206" s="6">
        <v>0</v>
      </c>
      <c r="D206" s="6">
        <v>0</v>
      </c>
      <c r="E206" s="6"/>
      <c r="F206" s="6">
        <v>77468.53486342297</v>
      </c>
      <c r="G206" s="6">
        <v>0</v>
      </c>
      <c r="H206" s="6">
        <v>0</v>
      </c>
      <c r="I206" s="6"/>
      <c r="J206" s="6">
        <v>1394433.6275416135</v>
      </c>
      <c r="K206" s="6">
        <v>1394433.6275416135</v>
      </c>
      <c r="L206" s="6">
        <v>14460.793174505621</v>
      </c>
      <c r="M206" s="6"/>
      <c r="N206" s="6">
        <v>1000118.7850867906</v>
      </c>
      <c r="O206" s="6">
        <v>516456.8990894865</v>
      </c>
      <c r="P206" s="6">
        <v>4684.264074741643</v>
      </c>
      <c r="Q206" s="6"/>
      <c r="R206" s="6">
        <v>12988906</v>
      </c>
      <c r="S206" s="6">
        <v>1089863</v>
      </c>
      <c r="T206" s="6">
        <v>134800</v>
      </c>
      <c r="U206" s="6"/>
      <c r="V206" s="10">
        <v>9815635</v>
      </c>
      <c r="W206" s="10">
        <v>512526</v>
      </c>
      <c r="X206" s="10">
        <v>2502945</v>
      </c>
      <c r="Y206" s="10"/>
      <c r="Z206" s="10">
        <v>2884178</v>
      </c>
      <c r="AA206" s="10">
        <v>175993</v>
      </c>
      <c r="AB206" s="10">
        <v>6561351</v>
      </c>
      <c r="AC206" s="10"/>
      <c r="AD206" s="10">
        <v>4100683</v>
      </c>
      <c r="AE206" s="10">
        <v>0</v>
      </c>
      <c r="AF206" s="10">
        <v>1827244</v>
      </c>
      <c r="AG206" s="10"/>
      <c r="AH206" s="10">
        <v>2816497</v>
      </c>
      <c r="AI206" s="10">
        <v>137640</v>
      </c>
      <c r="AJ206" s="10">
        <v>2276198</v>
      </c>
      <c r="AK206" s="10"/>
      <c r="AL206" s="10">
        <v>10139318</v>
      </c>
      <c r="AM206" s="10">
        <v>0</v>
      </c>
      <c r="AN206" s="10">
        <v>1883427</v>
      </c>
      <c r="AO206" s="10"/>
      <c r="AP206" s="10">
        <v>97556</v>
      </c>
      <c r="AQ206" s="10">
        <v>32000</v>
      </c>
      <c r="AR206" s="10">
        <v>2706056</v>
      </c>
      <c r="AS206" s="10"/>
      <c r="AT206" s="10">
        <v>14287</v>
      </c>
      <c r="AU206" s="10">
        <v>2448</v>
      </c>
      <c r="AV206" s="10">
        <v>3332622</v>
      </c>
      <c r="AW206" s="10"/>
      <c r="AX206" s="10">
        <v>6075903</v>
      </c>
      <c r="AY206" s="10">
        <v>6064022</v>
      </c>
      <c r="AZ206" s="10">
        <v>2983805</v>
      </c>
      <c r="BA206" s="10"/>
      <c r="BB206" s="10">
        <v>1524493</v>
      </c>
      <c r="BC206" s="10">
        <v>37933</v>
      </c>
      <c r="BD206" s="10">
        <v>1716547</v>
      </c>
      <c r="BE206" s="10"/>
      <c r="BF206" s="10">
        <v>0</v>
      </c>
      <c r="BG206" s="10">
        <v>0</v>
      </c>
      <c r="BH206" s="10">
        <v>648451</v>
      </c>
      <c r="BI206" s="10"/>
      <c r="BJ206" s="10">
        <v>17370947</v>
      </c>
      <c r="BK206" s="10">
        <v>1262499</v>
      </c>
      <c r="BL206" s="10">
        <v>1557615</v>
      </c>
      <c r="BM206" s="10"/>
      <c r="BN206" s="10">
        <v>0</v>
      </c>
      <c r="BO206" s="10">
        <v>0</v>
      </c>
      <c r="BP206" s="10">
        <v>12928039</v>
      </c>
    </row>
    <row r="207" spans="1:68" ht="12">
      <c r="A207" s="1" t="s">
        <v>26</v>
      </c>
      <c r="B207" s="6">
        <v>1039684031.6691371</v>
      </c>
      <c r="C207" s="6">
        <v>60459543.34880982</v>
      </c>
      <c r="D207" s="6">
        <v>560115066.5971172</v>
      </c>
      <c r="E207" s="6"/>
      <c r="F207" s="6">
        <v>788017683.4842248</v>
      </c>
      <c r="G207" s="6">
        <v>40378666.19841241</v>
      </c>
      <c r="H207" s="6">
        <v>686306661.7775414</v>
      </c>
      <c r="I207" s="6"/>
      <c r="J207" s="6">
        <v>1023365491.3829166</v>
      </c>
      <c r="K207" s="6">
        <v>43936641.0676197</v>
      </c>
      <c r="L207" s="6">
        <v>633496464.8525257</v>
      </c>
      <c r="M207" s="6"/>
      <c r="N207" s="6">
        <v>1388091270.3290348</v>
      </c>
      <c r="O207" s="6">
        <v>98396122.44160163</v>
      </c>
      <c r="P207" s="6">
        <v>714879873.6746424</v>
      </c>
      <c r="Q207" s="6"/>
      <c r="R207" s="6">
        <v>1878585431</v>
      </c>
      <c r="S207" s="6">
        <v>147662175</v>
      </c>
      <c r="T207" s="6">
        <v>849829880</v>
      </c>
      <c r="U207" s="6"/>
      <c r="V207" s="6">
        <f aca="true" t="shared" si="43" ref="V207:AF207">SUM(V197:V206)</f>
        <v>3013609328</v>
      </c>
      <c r="W207" s="6">
        <f t="shared" si="43"/>
        <v>162077555</v>
      </c>
      <c r="X207" s="6">
        <f t="shared" si="43"/>
        <v>1069212967</v>
      </c>
      <c r="Y207" s="6"/>
      <c r="Z207" s="6">
        <f t="shared" si="43"/>
        <v>2890510857</v>
      </c>
      <c r="AA207" s="6">
        <f t="shared" si="43"/>
        <v>205911835</v>
      </c>
      <c r="AB207" s="6">
        <f t="shared" si="43"/>
        <v>1262934026</v>
      </c>
      <c r="AC207" s="6"/>
      <c r="AD207" s="6">
        <f t="shared" si="43"/>
        <v>2302661874</v>
      </c>
      <c r="AE207" s="6">
        <f t="shared" si="43"/>
        <v>128269413</v>
      </c>
      <c r="AF207" s="6">
        <f t="shared" si="43"/>
        <v>1205187942</v>
      </c>
      <c r="AG207" s="6"/>
      <c r="AH207" s="6">
        <f aca="true" t="shared" si="44" ref="AH207:AV207">SUM(AH197:AH206)</f>
        <v>2000568392</v>
      </c>
      <c r="AI207" s="6">
        <f t="shared" si="44"/>
        <v>170488465</v>
      </c>
      <c r="AJ207" s="6">
        <f t="shared" si="44"/>
        <v>1451207262</v>
      </c>
      <c r="AK207" s="6"/>
      <c r="AL207" s="6">
        <f t="shared" si="44"/>
        <v>2006848557</v>
      </c>
      <c r="AM207" s="6">
        <f t="shared" si="44"/>
        <v>127443360</v>
      </c>
      <c r="AN207" s="6">
        <f t="shared" si="44"/>
        <v>1429602401</v>
      </c>
      <c r="AO207" s="6"/>
      <c r="AP207" s="6">
        <f t="shared" si="44"/>
        <v>2099004610</v>
      </c>
      <c r="AQ207" s="6">
        <f t="shared" si="44"/>
        <v>145137147</v>
      </c>
      <c r="AR207" s="6">
        <f t="shared" si="44"/>
        <v>1446742263</v>
      </c>
      <c r="AS207" s="6"/>
      <c r="AT207" s="6">
        <f t="shared" si="44"/>
        <v>1581098858</v>
      </c>
      <c r="AU207" s="6">
        <f t="shared" si="44"/>
        <v>110666402</v>
      </c>
      <c r="AV207" s="6">
        <f t="shared" si="44"/>
        <v>1389975381</v>
      </c>
      <c r="AW207" s="6"/>
      <c r="AX207" s="6">
        <f>SUM(AX197:AX206)</f>
        <v>1567865113</v>
      </c>
      <c r="AY207" s="6">
        <f>SUM(AY197:AY206)</f>
        <v>105027646</v>
      </c>
      <c r="AZ207" s="6">
        <f>SUM(AZ197:AZ206)</f>
        <v>1278111151</v>
      </c>
      <c r="BA207" s="6"/>
      <c r="BB207" s="6">
        <f>SUM(BB197:BB206)</f>
        <v>932707003</v>
      </c>
      <c r="BC207" s="6">
        <f>SUM(BC197:BC206)</f>
        <v>82009338</v>
      </c>
      <c r="BD207" s="6">
        <f>SUM(BD197:BD206)</f>
        <v>1198700197</v>
      </c>
      <c r="BE207" s="6"/>
      <c r="BF207" s="6">
        <f>SUM(BF197:BF206)</f>
        <v>766520190</v>
      </c>
      <c r="BG207" s="6">
        <f>SUM(BG197:BG206)</f>
        <v>37035463</v>
      </c>
      <c r="BH207" s="6">
        <f>SUM(BH197:BH206)</f>
        <v>1012632701</v>
      </c>
      <c r="BI207" s="6"/>
      <c r="BJ207" s="6">
        <f>SUM(BJ197:BJ206)</f>
        <v>761503207</v>
      </c>
      <c r="BK207" s="6">
        <f>SUM(BK197:BK206)</f>
        <v>118835202</v>
      </c>
      <c r="BL207" s="6">
        <f>SUM(BL197:BL206)</f>
        <v>1056125229</v>
      </c>
      <c r="BM207" s="6"/>
      <c r="BN207" s="6">
        <f>SUM(BN197:BN206)</f>
        <v>552858798</v>
      </c>
      <c r="BO207" s="6">
        <f>SUM(BO197:BO206)</f>
        <v>180861317</v>
      </c>
      <c r="BP207" s="6">
        <f>SUM(BP197:BP206)</f>
        <v>642460290</v>
      </c>
    </row>
    <row r="208" spans="1:68" ht="12">
      <c r="A208" s="11" t="s">
        <v>33</v>
      </c>
      <c r="B208" s="6">
        <v>0</v>
      </c>
      <c r="C208" s="6">
        <v>0</v>
      </c>
      <c r="D208" s="6">
        <v>0</v>
      </c>
      <c r="E208" s="6"/>
      <c r="F208" s="6">
        <v>0</v>
      </c>
      <c r="G208" s="6">
        <v>0</v>
      </c>
      <c r="H208" s="6">
        <v>0</v>
      </c>
      <c r="I208" s="6"/>
      <c r="J208" s="6">
        <v>0</v>
      </c>
      <c r="K208" s="6">
        <v>0</v>
      </c>
      <c r="L208" s="6">
        <v>0</v>
      </c>
      <c r="M208" s="6"/>
      <c r="N208" s="6">
        <v>0</v>
      </c>
      <c r="O208" s="6">
        <v>0</v>
      </c>
      <c r="P208" s="6">
        <v>0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</row>
    <row r="209" spans="1:68" ht="12">
      <c r="A209" s="1" t="s">
        <v>37</v>
      </c>
      <c r="B209" s="6">
        <v>76338010.7113161</v>
      </c>
      <c r="C209" s="6">
        <v>3178275.7569967</v>
      </c>
      <c r="D209" s="6">
        <v>46595257.89275256</v>
      </c>
      <c r="E209" s="6"/>
      <c r="F209" s="6">
        <v>112979594.78791697</v>
      </c>
      <c r="G209" s="6">
        <v>1987326.147696344</v>
      </c>
      <c r="H209" s="6">
        <v>56042803.94779654</v>
      </c>
      <c r="I209" s="6"/>
      <c r="J209" s="6">
        <v>66742448.10899306</v>
      </c>
      <c r="K209" s="6">
        <v>1676005.9289252015</v>
      </c>
      <c r="L209" s="6">
        <v>57277807.33058923</v>
      </c>
      <c r="M209" s="6"/>
      <c r="N209" s="6">
        <v>107974186.9677266</v>
      </c>
      <c r="O209" s="6">
        <v>2524741.90066468</v>
      </c>
      <c r="P209" s="6">
        <v>63402040.00475141</v>
      </c>
      <c r="Q209" s="6"/>
      <c r="R209" s="6">
        <v>189470092</v>
      </c>
      <c r="S209" s="6">
        <v>11076100</v>
      </c>
      <c r="T209" s="6">
        <v>64883274</v>
      </c>
      <c r="U209" s="6"/>
      <c r="V209" s="10">
        <v>141591074</v>
      </c>
      <c r="W209" s="10">
        <v>4301475</v>
      </c>
      <c r="X209" s="10">
        <v>84451418</v>
      </c>
      <c r="Y209" s="10"/>
      <c r="Z209" s="10">
        <v>252826594</v>
      </c>
      <c r="AA209" s="10">
        <v>10826597</v>
      </c>
      <c r="AB209" s="10">
        <v>107632741</v>
      </c>
      <c r="AC209" s="10"/>
      <c r="AD209" s="10">
        <v>145053390</v>
      </c>
      <c r="AE209" s="10">
        <v>8506167</v>
      </c>
      <c r="AF209" s="10">
        <v>106777641</v>
      </c>
      <c r="AG209" s="10"/>
      <c r="AH209" s="10">
        <v>177223560</v>
      </c>
      <c r="AI209" s="10">
        <v>8511260</v>
      </c>
      <c r="AJ209" s="10">
        <v>105485838</v>
      </c>
      <c r="AK209" s="10"/>
      <c r="AL209" s="10">
        <v>138527818</v>
      </c>
      <c r="AM209" s="10">
        <v>9478137</v>
      </c>
      <c r="AN209" s="10">
        <v>118940941</v>
      </c>
      <c r="AO209" s="10"/>
      <c r="AP209" s="10">
        <v>176594291</v>
      </c>
      <c r="AQ209" s="10">
        <v>4612265</v>
      </c>
      <c r="AR209" s="10">
        <v>113902466</v>
      </c>
      <c r="AS209" s="10"/>
      <c r="AT209" s="10">
        <v>111306950</v>
      </c>
      <c r="AU209" s="10">
        <v>7821584</v>
      </c>
      <c r="AV209" s="10">
        <v>117020726</v>
      </c>
      <c r="AW209" s="10"/>
      <c r="AX209" s="10">
        <v>204814806</v>
      </c>
      <c r="AY209" s="10">
        <v>16688680</v>
      </c>
      <c r="AZ209" s="10">
        <v>100008701</v>
      </c>
      <c r="BA209" s="10"/>
      <c r="BB209" s="10">
        <v>191138175</v>
      </c>
      <c r="BC209" s="10">
        <v>5679272</v>
      </c>
      <c r="BD209" s="10">
        <v>102066458</v>
      </c>
      <c r="BE209" s="10"/>
      <c r="BF209" s="10">
        <v>118945743</v>
      </c>
      <c r="BG209" s="10">
        <v>8123329</v>
      </c>
      <c r="BH209" s="10">
        <v>76437097</v>
      </c>
      <c r="BI209" s="10"/>
      <c r="BJ209" s="10">
        <v>168408839</v>
      </c>
      <c r="BK209" s="10">
        <v>9922093</v>
      </c>
      <c r="BL209" s="10">
        <v>96533635</v>
      </c>
      <c r="BM209" s="10"/>
      <c r="BN209" s="10">
        <v>113306407</v>
      </c>
      <c r="BO209" s="10">
        <v>20537767</v>
      </c>
      <c r="BP209" s="10">
        <v>84326526</v>
      </c>
    </row>
    <row r="210" spans="1:68" ht="12">
      <c r="A210" s="1" t="s">
        <v>38</v>
      </c>
      <c r="B210" s="6">
        <v>2587449.064438327</v>
      </c>
      <c r="C210" s="6">
        <v>0</v>
      </c>
      <c r="D210" s="6">
        <v>29954.500147190218</v>
      </c>
      <c r="E210" s="6"/>
      <c r="F210" s="6">
        <v>862483.0214794425</v>
      </c>
      <c r="G210" s="6">
        <v>0</v>
      </c>
      <c r="H210" s="6">
        <v>1791072.5260423392</v>
      </c>
      <c r="I210" s="6"/>
      <c r="J210" s="6">
        <v>401596.8847319847</v>
      </c>
      <c r="K210" s="6">
        <v>193671.33715855744</v>
      </c>
      <c r="L210" s="6">
        <v>917072.5157132011</v>
      </c>
      <c r="M210" s="6"/>
      <c r="N210" s="6">
        <v>702082.3542171288</v>
      </c>
      <c r="O210" s="6">
        <v>0</v>
      </c>
      <c r="P210" s="6">
        <v>199299.68444483465</v>
      </c>
      <c r="Q210" s="6"/>
      <c r="R210" s="6">
        <v>1074505</v>
      </c>
      <c r="S210" s="6">
        <v>212080</v>
      </c>
      <c r="T210" s="6">
        <v>399487</v>
      </c>
      <c r="U210" s="6"/>
      <c r="V210" s="10">
        <v>3433524</v>
      </c>
      <c r="W210" s="10" t="s">
        <v>1</v>
      </c>
      <c r="X210" s="10">
        <v>1435038</v>
      </c>
      <c r="Y210" s="10"/>
      <c r="Z210" s="10">
        <v>346715</v>
      </c>
      <c r="AA210" s="10">
        <v>0</v>
      </c>
      <c r="AB210" s="10">
        <v>510354</v>
      </c>
      <c r="AC210" s="10"/>
      <c r="AD210" s="10">
        <v>900998</v>
      </c>
      <c r="AE210" s="10">
        <v>0</v>
      </c>
      <c r="AF210" s="10">
        <v>646194</v>
      </c>
      <c r="AG210" s="10"/>
      <c r="AH210" s="10">
        <v>1677733</v>
      </c>
      <c r="AI210" s="10">
        <v>161978</v>
      </c>
      <c r="AJ210" s="10">
        <v>1029279</v>
      </c>
      <c r="AK210" s="10"/>
      <c r="AL210" s="10">
        <v>992183</v>
      </c>
      <c r="AM210" s="10">
        <v>32793</v>
      </c>
      <c r="AN210" s="10">
        <v>1209434</v>
      </c>
      <c r="AO210" s="10"/>
      <c r="AP210" s="10">
        <v>423171</v>
      </c>
      <c r="AQ210" s="10">
        <v>61171</v>
      </c>
      <c r="AR210" s="10">
        <v>1708620</v>
      </c>
      <c r="AS210" s="10"/>
      <c r="AT210" s="10">
        <v>221854</v>
      </c>
      <c r="AU210" s="10">
        <v>0</v>
      </c>
      <c r="AV210" s="10">
        <v>850863</v>
      </c>
      <c r="AW210" s="10"/>
      <c r="AX210" s="10">
        <v>700817</v>
      </c>
      <c r="AY210" s="10">
        <v>0</v>
      </c>
      <c r="AZ210" s="10">
        <v>107926</v>
      </c>
      <c r="BA210" s="10"/>
      <c r="BB210" s="10">
        <v>2748500</v>
      </c>
      <c r="BC210" s="10">
        <v>0</v>
      </c>
      <c r="BD210" s="10">
        <v>211703</v>
      </c>
      <c r="BE210" s="10"/>
      <c r="BF210" s="10">
        <v>387550</v>
      </c>
      <c r="BG210" s="10">
        <v>0</v>
      </c>
      <c r="BH210" s="10">
        <v>2511855</v>
      </c>
      <c r="BI210" s="10"/>
      <c r="BJ210" s="10">
        <v>231875</v>
      </c>
      <c r="BK210" s="10">
        <v>48075</v>
      </c>
      <c r="BL210" s="10">
        <v>447604</v>
      </c>
      <c r="BM210" s="10"/>
      <c r="BN210" s="10">
        <v>335374</v>
      </c>
      <c r="BO210" s="10">
        <v>21360</v>
      </c>
      <c r="BP210" s="10">
        <v>23065</v>
      </c>
    </row>
    <row r="211" spans="1:68" ht="12">
      <c r="A211" s="1" t="s">
        <v>39</v>
      </c>
      <c r="B211" s="6">
        <v>283018.3807010386</v>
      </c>
      <c r="C211" s="6">
        <v>1549.3706972684595</v>
      </c>
      <c r="D211" s="6">
        <v>528851.8646676341</v>
      </c>
      <c r="E211" s="6"/>
      <c r="F211" s="6">
        <v>2783186.2291932427</v>
      </c>
      <c r="G211" s="6">
        <v>3615.1982936264053</v>
      </c>
      <c r="H211" s="6">
        <v>717875.0897343862</v>
      </c>
      <c r="I211" s="6"/>
      <c r="J211" s="6">
        <v>826331.0385431784</v>
      </c>
      <c r="K211" s="6">
        <v>50354.54766122493</v>
      </c>
      <c r="L211" s="6">
        <v>785066.1323059284</v>
      </c>
      <c r="M211" s="6"/>
      <c r="N211" s="6">
        <v>65590.02618436479</v>
      </c>
      <c r="O211" s="6">
        <v>0</v>
      </c>
      <c r="P211" s="6">
        <v>644667.8407453506</v>
      </c>
      <c r="Q211" s="6"/>
      <c r="R211" s="6">
        <v>1470139</v>
      </c>
      <c r="S211" s="6">
        <v>24837</v>
      </c>
      <c r="T211" s="6">
        <v>373988</v>
      </c>
      <c r="U211" s="6"/>
      <c r="V211" s="10">
        <v>765400</v>
      </c>
      <c r="W211" s="10">
        <v>234435</v>
      </c>
      <c r="X211" s="10">
        <v>149693</v>
      </c>
      <c r="Y211" s="10"/>
      <c r="Z211" s="10">
        <v>328054</v>
      </c>
      <c r="AA211" s="10">
        <v>16100</v>
      </c>
      <c r="AB211" s="10">
        <v>872906</v>
      </c>
      <c r="AC211" s="10"/>
      <c r="AD211" s="10">
        <v>820587</v>
      </c>
      <c r="AE211" s="10">
        <v>2000</v>
      </c>
      <c r="AF211" s="10">
        <v>388200</v>
      </c>
      <c r="AG211" s="10"/>
      <c r="AH211" s="10">
        <v>989202</v>
      </c>
      <c r="AI211" s="10">
        <v>0</v>
      </c>
      <c r="AJ211" s="10">
        <v>398523</v>
      </c>
      <c r="AK211" s="10"/>
      <c r="AL211" s="10">
        <v>860375</v>
      </c>
      <c r="AM211" s="10">
        <v>15409</v>
      </c>
      <c r="AN211" s="10">
        <v>658982</v>
      </c>
      <c r="AO211" s="10"/>
      <c r="AP211" s="10">
        <v>538599</v>
      </c>
      <c r="AQ211" s="10">
        <v>92067</v>
      </c>
      <c r="AR211" s="10">
        <v>2156299</v>
      </c>
      <c r="AS211" s="10"/>
      <c r="AT211" s="10">
        <v>426715</v>
      </c>
      <c r="AU211" s="10">
        <v>72413</v>
      </c>
      <c r="AV211" s="10">
        <v>227154</v>
      </c>
      <c r="AW211" s="10"/>
      <c r="AX211" s="10">
        <v>761635</v>
      </c>
      <c r="AY211" s="10">
        <v>82722</v>
      </c>
      <c r="AZ211" s="10">
        <v>370972</v>
      </c>
      <c r="BA211" s="10"/>
      <c r="BB211" s="10">
        <v>1414545</v>
      </c>
      <c r="BC211" s="10">
        <v>87237</v>
      </c>
      <c r="BD211" s="10">
        <v>238435</v>
      </c>
      <c r="BE211" s="10"/>
      <c r="BF211" s="10">
        <v>103360</v>
      </c>
      <c r="BG211" s="10">
        <v>600</v>
      </c>
      <c r="BH211" s="10">
        <v>290515</v>
      </c>
      <c r="BI211" s="10"/>
      <c r="BJ211" s="10">
        <v>12605</v>
      </c>
      <c r="BK211" s="10">
        <v>0</v>
      </c>
      <c r="BL211" s="10">
        <v>249611</v>
      </c>
      <c r="BM211" s="10"/>
      <c r="BN211" s="10">
        <v>66063</v>
      </c>
      <c r="BO211" s="10">
        <v>0</v>
      </c>
      <c r="BP211" s="10">
        <v>604921</v>
      </c>
    </row>
    <row r="212" spans="1:68" ht="12">
      <c r="A212" s="1" t="s">
        <v>40</v>
      </c>
      <c r="B212" s="6">
        <v>0</v>
      </c>
      <c r="C212" s="6">
        <v>0</v>
      </c>
      <c r="D212" s="6">
        <v>67655.85378072273</v>
      </c>
      <c r="E212" s="6"/>
      <c r="F212" s="6">
        <v>0</v>
      </c>
      <c r="G212" s="6">
        <v>0</v>
      </c>
      <c r="H212" s="6">
        <v>516.4568990894865</v>
      </c>
      <c r="I212" s="6"/>
      <c r="J212" s="6">
        <v>5164.568990894865</v>
      </c>
      <c r="K212" s="6">
        <v>0</v>
      </c>
      <c r="L212" s="6">
        <v>97300.47978845926</v>
      </c>
      <c r="M212" s="6"/>
      <c r="N212" s="6">
        <v>0</v>
      </c>
      <c r="O212" s="6">
        <v>0</v>
      </c>
      <c r="P212" s="6">
        <v>5164.568990894865</v>
      </c>
      <c r="Q212" s="6"/>
      <c r="R212" s="6">
        <v>1136205</v>
      </c>
      <c r="S212" s="6">
        <v>0</v>
      </c>
      <c r="T212" s="6">
        <v>0</v>
      </c>
      <c r="U212" s="6"/>
      <c r="V212" s="10">
        <v>260000</v>
      </c>
      <c r="W212" s="10" t="s">
        <v>1</v>
      </c>
      <c r="X212" s="10">
        <v>576656</v>
      </c>
      <c r="Y212" s="10"/>
      <c r="Z212" s="10">
        <v>0</v>
      </c>
      <c r="AA212" s="10">
        <v>0</v>
      </c>
      <c r="AB212" s="10">
        <v>460494</v>
      </c>
      <c r="AC212" s="10"/>
      <c r="AD212" s="10">
        <v>10000</v>
      </c>
      <c r="AE212" s="10">
        <v>1897</v>
      </c>
      <c r="AF212" s="10">
        <v>0</v>
      </c>
      <c r="AG212" s="10"/>
      <c r="AH212" s="10">
        <v>0</v>
      </c>
      <c r="AI212" s="10">
        <v>0</v>
      </c>
      <c r="AJ212" s="10">
        <v>779</v>
      </c>
      <c r="AK212" s="10"/>
      <c r="AL212" s="10">
        <v>0</v>
      </c>
      <c r="AM212" s="10">
        <v>0</v>
      </c>
      <c r="AN212" s="10">
        <v>324</v>
      </c>
      <c r="AO212" s="10"/>
      <c r="AP212" s="10">
        <v>0</v>
      </c>
      <c r="AQ212" s="10">
        <v>0</v>
      </c>
      <c r="AR212" s="10">
        <v>0</v>
      </c>
      <c r="AS212" s="10"/>
      <c r="AT212" s="10">
        <v>0</v>
      </c>
      <c r="AU212" s="10">
        <v>0</v>
      </c>
      <c r="AV212" s="10">
        <v>0</v>
      </c>
      <c r="AW212" s="10"/>
      <c r="AX212" s="10">
        <v>5000</v>
      </c>
      <c r="AY212" s="10">
        <v>3497</v>
      </c>
      <c r="AZ212" s="10">
        <v>0</v>
      </c>
      <c r="BA212" s="10"/>
      <c r="BB212" s="10">
        <v>5000</v>
      </c>
      <c r="BC212" s="10">
        <v>454</v>
      </c>
      <c r="BD212" s="10">
        <v>1503</v>
      </c>
      <c r="BE212" s="10"/>
      <c r="BF212" s="10">
        <v>0</v>
      </c>
      <c r="BG212" s="10">
        <v>0</v>
      </c>
      <c r="BH212" s="10">
        <v>4534</v>
      </c>
      <c r="BI212" s="10"/>
      <c r="BJ212" s="10">
        <v>0</v>
      </c>
      <c r="BK212" s="10">
        <v>0</v>
      </c>
      <c r="BL212" s="10">
        <v>219532</v>
      </c>
      <c r="BM212" s="10"/>
      <c r="BN212" s="10">
        <v>0</v>
      </c>
      <c r="BO212" s="10">
        <v>0</v>
      </c>
      <c r="BP212" s="10">
        <v>9173</v>
      </c>
    </row>
    <row r="213" spans="1:68" ht="12">
      <c r="A213" s="1" t="s">
        <v>63</v>
      </c>
      <c r="B213" s="6">
        <v>15293838.152736964</v>
      </c>
      <c r="C213" s="6">
        <v>1031880.884380794</v>
      </c>
      <c r="D213" s="6">
        <v>9419657.382493144</v>
      </c>
      <c r="E213" s="6"/>
      <c r="F213" s="6">
        <v>13517226.41986913</v>
      </c>
      <c r="G213" s="6">
        <v>1215223.0835575617</v>
      </c>
      <c r="H213" s="6">
        <v>12489993.647580141</v>
      </c>
      <c r="I213" s="6"/>
      <c r="J213" s="6">
        <v>15162089.997779237</v>
      </c>
      <c r="K213" s="6">
        <v>1009983.1118593997</v>
      </c>
      <c r="L213" s="6">
        <v>13562777.918368824</v>
      </c>
      <c r="M213" s="6"/>
      <c r="N213" s="6">
        <v>24597899.569791403</v>
      </c>
      <c r="O213" s="6">
        <v>1425237.182830907</v>
      </c>
      <c r="P213" s="6">
        <v>12950716.583947487</v>
      </c>
      <c r="Q213" s="6"/>
      <c r="R213" s="6">
        <v>27102242</v>
      </c>
      <c r="S213" s="6">
        <v>2371306</v>
      </c>
      <c r="T213" s="6">
        <v>13553356</v>
      </c>
      <c r="U213" s="6"/>
      <c r="V213" s="10">
        <v>26816424</v>
      </c>
      <c r="W213" s="10">
        <v>2216074</v>
      </c>
      <c r="X213" s="10">
        <v>16809064</v>
      </c>
      <c r="Y213" s="10"/>
      <c r="Z213" s="10">
        <v>26317689</v>
      </c>
      <c r="AA213" s="10">
        <v>3406954</v>
      </c>
      <c r="AB213" s="10">
        <v>18304102</v>
      </c>
      <c r="AC213" s="10"/>
      <c r="AD213" s="10">
        <v>20490141</v>
      </c>
      <c r="AE213" s="10">
        <v>1914721</v>
      </c>
      <c r="AF213" s="10">
        <v>14059815</v>
      </c>
      <c r="AG213" s="10"/>
      <c r="AH213" s="10">
        <v>19336631</v>
      </c>
      <c r="AI213" s="10">
        <v>1316714</v>
      </c>
      <c r="AJ213" s="10">
        <v>19379943</v>
      </c>
      <c r="AK213" s="10"/>
      <c r="AL213" s="10">
        <v>17817018</v>
      </c>
      <c r="AM213" s="10">
        <v>1218123</v>
      </c>
      <c r="AN213" s="10">
        <v>15793184</v>
      </c>
      <c r="AO213" s="10"/>
      <c r="AP213" s="10">
        <v>14681797</v>
      </c>
      <c r="AQ213" s="10">
        <v>1033351</v>
      </c>
      <c r="AR213" s="10">
        <v>14302143</v>
      </c>
      <c r="AS213" s="10"/>
      <c r="AT213" s="10">
        <v>20705383</v>
      </c>
      <c r="AU213" s="10">
        <v>938161</v>
      </c>
      <c r="AV213" s="10">
        <v>14901731</v>
      </c>
      <c r="AW213" s="10"/>
      <c r="AX213" s="10">
        <v>13042734</v>
      </c>
      <c r="AY213" s="10">
        <v>1077998</v>
      </c>
      <c r="AZ213" s="10">
        <v>7444840</v>
      </c>
      <c r="BA213" s="10"/>
      <c r="BB213" s="10">
        <v>13631108</v>
      </c>
      <c r="BC213" s="10">
        <v>535781</v>
      </c>
      <c r="BD213" s="10">
        <v>8336518</v>
      </c>
      <c r="BE213" s="10"/>
      <c r="BF213" s="10">
        <v>7041351</v>
      </c>
      <c r="BG213" s="10">
        <v>325720</v>
      </c>
      <c r="BH213" s="10">
        <v>7767326</v>
      </c>
      <c r="BI213" s="10"/>
      <c r="BJ213" s="10">
        <v>4418542</v>
      </c>
      <c r="BK213" s="10">
        <v>281557</v>
      </c>
      <c r="BL213" s="10">
        <v>6168839</v>
      </c>
      <c r="BM213" s="10"/>
      <c r="BN213" s="10">
        <v>3714558</v>
      </c>
      <c r="BO213" s="10">
        <v>581452</v>
      </c>
      <c r="BP213" s="10">
        <v>4048404</v>
      </c>
    </row>
    <row r="214" spans="1:68" ht="12">
      <c r="A214" s="1" t="s">
        <v>42</v>
      </c>
      <c r="B214" s="6">
        <v>3650317.3627644903</v>
      </c>
      <c r="C214" s="6">
        <v>573267.15798933</v>
      </c>
      <c r="D214" s="6">
        <v>2154658.1830013376</v>
      </c>
      <c r="E214" s="6"/>
      <c r="F214" s="6">
        <v>4431200.194187794</v>
      </c>
      <c r="G214" s="6">
        <v>531434.1491630815</v>
      </c>
      <c r="H214" s="6">
        <v>1913472.8111265474</v>
      </c>
      <c r="I214" s="6"/>
      <c r="J214" s="6">
        <v>2489167.316541598</v>
      </c>
      <c r="K214" s="6">
        <v>215465.81830013375</v>
      </c>
      <c r="L214" s="6">
        <v>2451569.254287883</v>
      </c>
      <c r="M214" s="6"/>
      <c r="N214" s="6">
        <v>3528346.7698203246</v>
      </c>
      <c r="O214" s="6">
        <v>136801.68571531863</v>
      </c>
      <c r="P214" s="6">
        <v>3254751.145243174</v>
      </c>
      <c r="Q214" s="6"/>
      <c r="R214" s="6">
        <v>7915603</v>
      </c>
      <c r="S214" s="6">
        <v>241505</v>
      </c>
      <c r="T214" s="6">
        <v>2211954</v>
      </c>
      <c r="U214" s="6"/>
      <c r="V214" s="10">
        <v>10788943</v>
      </c>
      <c r="W214" s="10">
        <v>632675</v>
      </c>
      <c r="X214" s="10">
        <v>3600100</v>
      </c>
      <c r="Y214" s="10"/>
      <c r="Z214" s="10">
        <v>8705780</v>
      </c>
      <c r="AA214" s="10">
        <v>450329</v>
      </c>
      <c r="AB214" s="10">
        <v>5664942</v>
      </c>
      <c r="AC214" s="10"/>
      <c r="AD214" s="10">
        <v>8481790</v>
      </c>
      <c r="AE214" s="10">
        <v>243843</v>
      </c>
      <c r="AF214" s="10">
        <v>6331980</v>
      </c>
      <c r="AG214" s="10"/>
      <c r="AH214" s="10">
        <v>6696961</v>
      </c>
      <c r="AI214" s="10">
        <v>840852</v>
      </c>
      <c r="AJ214" s="10">
        <v>5973062</v>
      </c>
      <c r="AK214" s="10"/>
      <c r="AL214" s="10">
        <v>6582659</v>
      </c>
      <c r="AM214" s="10">
        <v>382671</v>
      </c>
      <c r="AN214" s="10">
        <v>5754568</v>
      </c>
      <c r="AO214" s="10"/>
      <c r="AP214" s="10">
        <v>8336176</v>
      </c>
      <c r="AQ214" s="10">
        <v>232388</v>
      </c>
      <c r="AR214" s="10">
        <v>5652655</v>
      </c>
      <c r="AS214" s="10"/>
      <c r="AT214" s="10">
        <v>9534720</v>
      </c>
      <c r="AU214" s="10">
        <v>77511</v>
      </c>
      <c r="AV214" s="10">
        <v>3811561</v>
      </c>
      <c r="AW214" s="10"/>
      <c r="AX214" s="10">
        <v>4290216</v>
      </c>
      <c r="AY214" s="10">
        <v>113372</v>
      </c>
      <c r="AZ214" s="10">
        <v>2582203</v>
      </c>
      <c r="BA214" s="10"/>
      <c r="BB214" s="10">
        <v>2370689</v>
      </c>
      <c r="BC214" s="10">
        <v>94367</v>
      </c>
      <c r="BD214" s="10">
        <v>2803715</v>
      </c>
      <c r="BE214" s="10"/>
      <c r="BF214" s="10">
        <v>1380768</v>
      </c>
      <c r="BG214" s="10">
        <v>63724</v>
      </c>
      <c r="BH214" s="10">
        <v>3527993</v>
      </c>
      <c r="BI214" s="10"/>
      <c r="BJ214" s="10">
        <v>1581893</v>
      </c>
      <c r="BK214" s="10">
        <v>154719</v>
      </c>
      <c r="BL214" s="10">
        <v>1978995</v>
      </c>
      <c r="BM214" s="10"/>
      <c r="BN214" s="10">
        <v>1237224</v>
      </c>
      <c r="BO214" s="10">
        <v>181329</v>
      </c>
      <c r="BP214" s="10">
        <v>1073318</v>
      </c>
    </row>
    <row r="215" spans="1:68" ht="12">
      <c r="A215" s="1" t="s">
        <v>43</v>
      </c>
      <c r="B215" s="6">
        <v>27387192.90181638</v>
      </c>
      <c r="C215" s="6">
        <v>3097192.0238396507</v>
      </c>
      <c r="D215" s="6">
        <v>12260686.784384409</v>
      </c>
      <c r="E215" s="6"/>
      <c r="F215" s="6">
        <v>32617868.375794698</v>
      </c>
      <c r="G215" s="6">
        <v>2138131.562230474</v>
      </c>
      <c r="H215" s="6">
        <v>19938335.046248715</v>
      </c>
      <c r="I215" s="6"/>
      <c r="J215" s="6">
        <v>44723463.15338253</v>
      </c>
      <c r="K215" s="6">
        <v>3717973.2165452135</v>
      </c>
      <c r="L215" s="6">
        <v>21074178.704416223</v>
      </c>
      <c r="M215" s="6"/>
      <c r="N215" s="6">
        <v>137967587.16501313</v>
      </c>
      <c r="O215" s="6">
        <v>20559414.751041953</v>
      </c>
      <c r="P215" s="6">
        <v>21319241.118232477</v>
      </c>
      <c r="Q215" s="6"/>
      <c r="R215" s="6">
        <v>159235348</v>
      </c>
      <c r="S215" s="6">
        <v>8287181</v>
      </c>
      <c r="T215" s="6">
        <v>54672818</v>
      </c>
      <c r="U215" s="6"/>
      <c r="V215" s="10">
        <v>109208727</v>
      </c>
      <c r="W215" s="10">
        <v>5243043</v>
      </c>
      <c r="X215" s="10">
        <v>55075805</v>
      </c>
      <c r="Y215" s="10"/>
      <c r="Z215" s="10">
        <v>158119601</v>
      </c>
      <c r="AA215" s="10">
        <v>10106968</v>
      </c>
      <c r="AB215" s="10">
        <v>70697648</v>
      </c>
      <c r="AC215" s="10"/>
      <c r="AD215" s="10">
        <v>92071346</v>
      </c>
      <c r="AE215" s="10">
        <v>6009368</v>
      </c>
      <c r="AF215" s="10">
        <v>83599508</v>
      </c>
      <c r="AG215" s="10"/>
      <c r="AH215" s="10">
        <v>227337827</v>
      </c>
      <c r="AI215" s="10">
        <v>21085958</v>
      </c>
      <c r="AJ215" s="10">
        <v>74395485</v>
      </c>
      <c r="AK215" s="10"/>
      <c r="AL215" s="10">
        <v>205952832</v>
      </c>
      <c r="AM215" s="10">
        <v>8444596</v>
      </c>
      <c r="AN215" s="10">
        <v>95284653</v>
      </c>
      <c r="AO215" s="10"/>
      <c r="AP215" s="10">
        <v>143421135</v>
      </c>
      <c r="AQ215" s="10">
        <v>6953805</v>
      </c>
      <c r="AR215" s="10">
        <v>101043934</v>
      </c>
      <c r="AS215" s="10"/>
      <c r="AT215" s="10">
        <v>106968388</v>
      </c>
      <c r="AU215" s="10">
        <v>5858112</v>
      </c>
      <c r="AV215" s="10">
        <v>115858555</v>
      </c>
      <c r="AW215" s="10"/>
      <c r="AX215" s="10">
        <v>109531183</v>
      </c>
      <c r="AY215" s="10">
        <v>5614466</v>
      </c>
      <c r="AZ215" s="10">
        <v>101997879</v>
      </c>
      <c r="BA215" s="10"/>
      <c r="BB215" s="10">
        <v>98640384</v>
      </c>
      <c r="BC215" s="10">
        <v>5251710</v>
      </c>
      <c r="BD215" s="10">
        <v>84158905</v>
      </c>
      <c r="BE215" s="10"/>
      <c r="BF215" s="10">
        <v>116566946</v>
      </c>
      <c r="BG215" s="10">
        <v>2874868</v>
      </c>
      <c r="BH215" s="10">
        <v>63195672</v>
      </c>
      <c r="BI215" s="10"/>
      <c r="BJ215" s="10">
        <v>52343351</v>
      </c>
      <c r="BK215" s="10">
        <v>7937462</v>
      </c>
      <c r="BL215" s="10">
        <v>147637633</v>
      </c>
      <c r="BM215" s="10"/>
      <c r="BN215" s="10">
        <v>43089647</v>
      </c>
      <c r="BO215" s="10">
        <v>10619058</v>
      </c>
      <c r="BP215" s="10">
        <v>53365161</v>
      </c>
    </row>
    <row r="216" spans="1:68" ht="12">
      <c r="A216" s="1" t="s">
        <v>44</v>
      </c>
      <c r="B216" s="6">
        <v>1690363.4307198892</v>
      </c>
      <c r="C216" s="6">
        <v>1301987.8426045955</v>
      </c>
      <c r="D216" s="6">
        <v>98643.26772609192</v>
      </c>
      <c r="E216" s="6"/>
      <c r="F216" s="6">
        <v>319170.36363730265</v>
      </c>
      <c r="G216" s="6">
        <v>186957.39747039412</v>
      </c>
      <c r="H216" s="6">
        <v>392507.24330800975</v>
      </c>
      <c r="I216" s="6"/>
      <c r="J216" s="6">
        <v>105150.62465461945</v>
      </c>
      <c r="K216" s="6">
        <v>40283.63812897995</v>
      </c>
      <c r="L216" s="6">
        <v>2582.2844954474326</v>
      </c>
      <c r="M216" s="6"/>
      <c r="N216" s="6">
        <v>771557.1691964447</v>
      </c>
      <c r="O216" s="6">
        <v>664391.8461784772</v>
      </c>
      <c r="P216" s="6">
        <v>82791.65612233832</v>
      </c>
      <c r="Q216" s="6"/>
      <c r="R216" s="6">
        <v>795005</v>
      </c>
      <c r="S216" s="6">
        <v>156152</v>
      </c>
      <c r="T216" s="6">
        <v>141882</v>
      </c>
      <c r="U216" s="6"/>
      <c r="V216" s="10">
        <v>489041</v>
      </c>
      <c r="W216" s="10">
        <v>91395</v>
      </c>
      <c r="X216" s="10">
        <v>653149</v>
      </c>
      <c r="Y216" s="10"/>
      <c r="Z216" s="10">
        <v>337433</v>
      </c>
      <c r="AA216" s="10">
        <v>98450</v>
      </c>
      <c r="AB216" s="10">
        <v>303175</v>
      </c>
      <c r="AC216" s="10"/>
      <c r="AD216" s="10">
        <v>450630</v>
      </c>
      <c r="AE216" s="10">
        <v>202020</v>
      </c>
      <c r="AF216" s="10">
        <v>245362</v>
      </c>
      <c r="AG216" s="10"/>
      <c r="AH216" s="10">
        <v>550991</v>
      </c>
      <c r="AI216" s="10">
        <v>278700</v>
      </c>
      <c r="AJ216" s="10">
        <v>39650</v>
      </c>
      <c r="AK216" s="10"/>
      <c r="AL216" s="10">
        <v>518752</v>
      </c>
      <c r="AM216" s="10">
        <v>97752</v>
      </c>
      <c r="AN216" s="10">
        <v>50427</v>
      </c>
      <c r="AO216" s="10"/>
      <c r="AP216" s="10">
        <v>338600</v>
      </c>
      <c r="AQ216" s="10">
        <v>195480</v>
      </c>
      <c r="AR216" s="10">
        <v>106426</v>
      </c>
      <c r="AS216" s="10"/>
      <c r="AT216" s="10">
        <v>3126500</v>
      </c>
      <c r="AU216" s="10">
        <v>502000</v>
      </c>
      <c r="AV216" s="10">
        <v>5600</v>
      </c>
      <c r="AW216" s="10"/>
      <c r="AX216" s="10">
        <v>2331737</v>
      </c>
      <c r="AY216" s="10">
        <v>0</v>
      </c>
      <c r="AZ216" s="10">
        <v>2620000</v>
      </c>
      <c r="BA216" s="10"/>
      <c r="BB216" s="10">
        <v>2130375</v>
      </c>
      <c r="BC216" s="10">
        <v>2056125</v>
      </c>
      <c r="BD216" s="10">
        <v>0</v>
      </c>
      <c r="BE216" s="10"/>
      <c r="BF216" s="10">
        <v>61462</v>
      </c>
      <c r="BG216" s="10">
        <v>19962</v>
      </c>
      <c r="BH216" s="10">
        <v>18200</v>
      </c>
      <c r="BI216" s="10"/>
      <c r="BJ216" s="10">
        <v>300289</v>
      </c>
      <c r="BK216" s="10">
        <v>300289</v>
      </c>
      <c r="BL216" s="10">
        <v>2329814</v>
      </c>
      <c r="BM216" s="10"/>
      <c r="BN216" s="10">
        <v>139573</v>
      </c>
      <c r="BO216" s="10">
        <v>114573</v>
      </c>
      <c r="BP216" s="10">
        <v>21535</v>
      </c>
    </row>
    <row r="217" spans="1:68" ht="12">
      <c r="A217" s="1" t="s">
        <v>45</v>
      </c>
      <c r="B217" s="6">
        <v>316071.62224276573</v>
      </c>
      <c r="C217" s="6">
        <v>0</v>
      </c>
      <c r="D217" s="6">
        <v>147190.21624050365</v>
      </c>
      <c r="E217" s="6"/>
      <c r="F217" s="6">
        <v>255646.1650492958</v>
      </c>
      <c r="G217" s="6">
        <v>0</v>
      </c>
      <c r="H217" s="6">
        <v>103291.3798178973</v>
      </c>
      <c r="I217" s="6"/>
      <c r="J217" s="6">
        <v>109178.98846751745</v>
      </c>
      <c r="K217" s="6">
        <v>83356.14351304312</v>
      </c>
      <c r="L217" s="6">
        <v>408207.5330403301</v>
      </c>
      <c r="M217" s="6"/>
      <c r="N217" s="6">
        <v>133926.57015808744</v>
      </c>
      <c r="O217" s="6">
        <v>88994.81993730213</v>
      </c>
      <c r="P217" s="6">
        <v>142025.6472496088</v>
      </c>
      <c r="Q217" s="6"/>
      <c r="R217" s="6">
        <v>50000</v>
      </c>
      <c r="S217" s="6">
        <v>0</v>
      </c>
      <c r="T217" s="6">
        <v>8779</v>
      </c>
      <c r="U217" s="6"/>
      <c r="V217" s="10">
        <v>745904</v>
      </c>
      <c r="W217" s="10">
        <v>240525</v>
      </c>
      <c r="X217" s="10">
        <v>50000</v>
      </c>
      <c r="Y217" s="10"/>
      <c r="Z217" s="10">
        <v>336852</v>
      </c>
      <c r="AA217" s="10">
        <v>186852</v>
      </c>
      <c r="AB217" s="10">
        <v>424323</v>
      </c>
      <c r="AC217" s="10"/>
      <c r="AD217" s="10">
        <v>1357130</v>
      </c>
      <c r="AE217" s="10">
        <v>52000</v>
      </c>
      <c r="AF217" s="10">
        <v>171893</v>
      </c>
      <c r="AG217" s="10"/>
      <c r="AH217" s="10">
        <v>351000</v>
      </c>
      <c r="AI217" s="10">
        <v>51000</v>
      </c>
      <c r="AJ217" s="10">
        <v>835063</v>
      </c>
      <c r="AK217" s="10"/>
      <c r="AL217" s="10">
        <v>293765</v>
      </c>
      <c r="AM217" s="10">
        <v>67809</v>
      </c>
      <c r="AN217" s="10">
        <v>0</v>
      </c>
      <c r="AO217" s="10"/>
      <c r="AP217" s="10">
        <v>445408</v>
      </c>
      <c r="AQ217" s="10">
        <v>65408</v>
      </c>
      <c r="AR217" s="10">
        <v>170801</v>
      </c>
      <c r="AS217" s="10"/>
      <c r="AT217" s="10">
        <v>2211250</v>
      </c>
      <c r="AU217" s="10">
        <v>1660000</v>
      </c>
      <c r="AV217" s="10">
        <v>12375</v>
      </c>
      <c r="AW217" s="10"/>
      <c r="AX217" s="10">
        <v>4858054</v>
      </c>
      <c r="AY217" s="10">
        <v>4683004</v>
      </c>
      <c r="AZ217" s="10">
        <v>147375</v>
      </c>
      <c r="BA217" s="10"/>
      <c r="BB217" s="10">
        <v>1385307</v>
      </c>
      <c r="BC217" s="10">
        <v>316700</v>
      </c>
      <c r="BD217" s="10">
        <v>25050</v>
      </c>
      <c r="BE217" s="10"/>
      <c r="BF217" s="10">
        <v>80000</v>
      </c>
      <c r="BG217" s="10">
        <v>80000</v>
      </c>
      <c r="BH217" s="10">
        <v>443000</v>
      </c>
      <c r="BI217" s="10"/>
      <c r="BJ217" s="10">
        <v>4827</v>
      </c>
      <c r="BK217" s="10">
        <v>1827</v>
      </c>
      <c r="BL217" s="10">
        <v>185766</v>
      </c>
      <c r="BM217" s="10"/>
      <c r="BN217" s="10">
        <v>0</v>
      </c>
      <c r="BO217" s="10">
        <v>0</v>
      </c>
      <c r="BP217" s="10">
        <v>174</v>
      </c>
    </row>
    <row r="218" spans="1:68" ht="12">
      <c r="A218" s="1" t="s">
        <v>46</v>
      </c>
      <c r="B218" s="6">
        <v>0</v>
      </c>
      <c r="C218" s="6">
        <v>0</v>
      </c>
      <c r="D218" s="6">
        <v>0</v>
      </c>
      <c r="E218" s="6"/>
      <c r="F218" s="6">
        <v>8160019.005613887</v>
      </c>
      <c r="G218" s="6">
        <v>46997.57781714327</v>
      </c>
      <c r="H218" s="6">
        <v>0</v>
      </c>
      <c r="I218" s="6"/>
      <c r="J218" s="6">
        <v>2692806.2718525827</v>
      </c>
      <c r="K218" s="6">
        <v>0</v>
      </c>
      <c r="L218" s="6">
        <v>45758.0812593285</v>
      </c>
      <c r="M218" s="6"/>
      <c r="N218" s="6">
        <v>5458125.674621824</v>
      </c>
      <c r="O218" s="6">
        <v>2448745.2679636623</v>
      </c>
      <c r="P218" s="6">
        <v>312572.11029453535</v>
      </c>
      <c r="Q218" s="6"/>
      <c r="R218" s="6">
        <v>10638870</v>
      </c>
      <c r="S218" s="6">
        <v>702853</v>
      </c>
      <c r="T218" s="6">
        <v>4285522</v>
      </c>
      <c r="U218" s="6"/>
      <c r="V218" s="10">
        <v>3589182</v>
      </c>
      <c r="W218" s="10">
        <v>140968</v>
      </c>
      <c r="X218" s="10">
        <v>5269023</v>
      </c>
      <c r="Y218" s="10"/>
      <c r="Z218" s="10">
        <v>3021819</v>
      </c>
      <c r="AA218" s="10">
        <v>372489</v>
      </c>
      <c r="AB218" s="10">
        <v>3608763</v>
      </c>
      <c r="AC218" s="10"/>
      <c r="AD218" s="10">
        <v>0</v>
      </c>
      <c r="AE218" s="10">
        <v>0</v>
      </c>
      <c r="AF218" s="10">
        <v>5482827</v>
      </c>
      <c r="AG218" s="10"/>
      <c r="AH218" s="10">
        <v>500000</v>
      </c>
      <c r="AI218" s="10">
        <v>500000</v>
      </c>
      <c r="AJ218" s="10">
        <v>1499587</v>
      </c>
      <c r="AK218" s="10"/>
      <c r="AL218" s="10">
        <v>0</v>
      </c>
      <c r="AM218" s="10">
        <v>0</v>
      </c>
      <c r="AN218" s="10">
        <v>1206644</v>
      </c>
      <c r="AO218" s="10"/>
      <c r="AP218" s="10">
        <v>50000</v>
      </c>
      <c r="AQ218" s="10">
        <v>50000</v>
      </c>
      <c r="AR218" s="10">
        <v>1023881</v>
      </c>
      <c r="AS218" s="10"/>
      <c r="AT218" s="10">
        <v>0</v>
      </c>
      <c r="AU218" s="10">
        <v>0</v>
      </c>
      <c r="AV218" s="10">
        <v>998672</v>
      </c>
      <c r="AW218" s="10"/>
      <c r="AX218" s="10">
        <v>9500000</v>
      </c>
      <c r="AY218" s="10">
        <v>7500000</v>
      </c>
      <c r="AZ218" s="10">
        <v>18830</v>
      </c>
      <c r="BA218" s="10"/>
      <c r="BB218" s="10">
        <v>5200000</v>
      </c>
      <c r="BC218" s="10">
        <v>0</v>
      </c>
      <c r="BD218" s="10">
        <v>2212044</v>
      </c>
      <c r="BE218" s="10"/>
      <c r="BF218" s="10">
        <v>0</v>
      </c>
      <c r="BG218" s="10">
        <v>0</v>
      </c>
      <c r="BH218" s="10">
        <v>684629</v>
      </c>
      <c r="BI218" s="10"/>
      <c r="BJ218" s="10">
        <v>0</v>
      </c>
      <c r="BK218" s="10">
        <v>0</v>
      </c>
      <c r="BL218" s="10">
        <v>350332</v>
      </c>
      <c r="BM218" s="10"/>
      <c r="BN218" s="10">
        <v>0</v>
      </c>
      <c r="BO218" s="10">
        <v>0</v>
      </c>
      <c r="BP218" s="10">
        <v>1374779</v>
      </c>
    </row>
    <row r="219" spans="1:68" ht="12">
      <c r="A219" s="1" t="s">
        <v>26</v>
      </c>
      <c r="B219" s="6">
        <v>127546261.62673594</v>
      </c>
      <c r="C219" s="6">
        <v>9184153.036508339</v>
      </c>
      <c r="D219" s="6">
        <v>71302555.94519359</v>
      </c>
      <c r="E219" s="6"/>
      <c r="F219" s="6">
        <v>175926394.56274176</v>
      </c>
      <c r="G219" s="6">
        <v>6109685.116228625</v>
      </c>
      <c r="H219" s="6">
        <v>93389868.14855367</v>
      </c>
      <c r="I219" s="6"/>
      <c r="J219" s="6">
        <v>133257345.30824731</v>
      </c>
      <c r="K219" s="6">
        <v>6987093.7420917535</v>
      </c>
      <c r="L219" s="6">
        <v>96622268.58857493</v>
      </c>
      <c r="M219" s="6"/>
      <c r="N219" s="6">
        <v>281199302.26672935</v>
      </c>
      <c r="O219" s="6">
        <v>27848327.4543323</v>
      </c>
      <c r="P219" s="6">
        <v>102313270.36002211</v>
      </c>
      <c r="Q219" s="6"/>
      <c r="R219" s="6">
        <v>398888009</v>
      </c>
      <c r="S219" s="6">
        <v>23072014</v>
      </c>
      <c r="T219" s="6">
        <v>140531060</v>
      </c>
      <c r="U219" s="6"/>
      <c r="V219" s="6">
        <f aca="true" t="shared" si="45" ref="V219:AF219">SUM(V209:V218)</f>
        <v>297688219</v>
      </c>
      <c r="W219" s="6">
        <f t="shared" si="45"/>
        <v>13100590</v>
      </c>
      <c r="X219" s="6">
        <f t="shared" si="45"/>
        <v>168069946</v>
      </c>
      <c r="Y219" s="6"/>
      <c r="Z219" s="6">
        <f t="shared" si="45"/>
        <v>450340537</v>
      </c>
      <c r="AA219" s="6">
        <f t="shared" si="45"/>
        <v>25464739</v>
      </c>
      <c r="AB219" s="6">
        <f t="shared" si="45"/>
        <v>208479448</v>
      </c>
      <c r="AC219" s="6"/>
      <c r="AD219" s="6">
        <f t="shared" si="45"/>
        <v>269636012</v>
      </c>
      <c r="AE219" s="6">
        <f t="shared" si="45"/>
        <v>16932016</v>
      </c>
      <c r="AF219" s="6">
        <f t="shared" si="45"/>
        <v>217703420</v>
      </c>
      <c r="AG219" s="6"/>
      <c r="AH219" s="6">
        <f aca="true" t="shared" si="46" ref="AH219:AV219">SUM(AH209:AH218)</f>
        <v>434663905</v>
      </c>
      <c r="AI219" s="6">
        <f t="shared" si="46"/>
        <v>32746462</v>
      </c>
      <c r="AJ219" s="6">
        <f t="shared" si="46"/>
        <v>209037209</v>
      </c>
      <c r="AK219" s="6"/>
      <c r="AL219" s="6">
        <f t="shared" si="46"/>
        <v>371545402</v>
      </c>
      <c r="AM219" s="6">
        <f t="shared" si="46"/>
        <v>19737290</v>
      </c>
      <c r="AN219" s="6">
        <f t="shared" si="46"/>
        <v>238899157</v>
      </c>
      <c r="AO219" s="6"/>
      <c r="AP219" s="6">
        <f t="shared" si="46"/>
        <v>344829177</v>
      </c>
      <c r="AQ219" s="6">
        <f t="shared" si="46"/>
        <v>13295935</v>
      </c>
      <c r="AR219" s="6">
        <f t="shared" si="46"/>
        <v>240067225</v>
      </c>
      <c r="AS219" s="6"/>
      <c r="AT219" s="6">
        <f t="shared" si="46"/>
        <v>254501760</v>
      </c>
      <c r="AU219" s="6">
        <f t="shared" si="46"/>
        <v>16929781</v>
      </c>
      <c r="AV219" s="6">
        <f t="shared" si="46"/>
        <v>253687237</v>
      </c>
      <c r="AW219" s="6"/>
      <c r="AX219" s="6">
        <f>SUM(AX209:AX218)</f>
        <v>349836182</v>
      </c>
      <c r="AY219" s="6">
        <f>SUM(AY209:AY218)</f>
        <v>35763739</v>
      </c>
      <c r="AZ219" s="6">
        <f>SUM(AZ209:AZ218)</f>
        <v>215298726</v>
      </c>
      <c r="BA219" s="6"/>
      <c r="BB219" s="6">
        <f>SUM(BB209:BB218)</f>
        <v>318664083</v>
      </c>
      <c r="BC219" s="6">
        <f>SUM(BC209:BC218)</f>
        <v>14021646</v>
      </c>
      <c r="BD219" s="6">
        <f>SUM(BD209:BD218)</f>
        <v>200054331</v>
      </c>
      <c r="BE219" s="6"/>
      <c r="BF219" s="6">
        <f>SUM(BF209:BF218)</f>
        <v>244567180</v>
      </c>
      <c r="BG219" s="6">
        <f>SUM(BG209:BG218)</f>
        <v>11488203</v>
      </c>
      <c r="BH219" s="6">
        <f>SUM(BH209:BH218)</f>
        <v>154880821</v>
      </c>
      <c r="BI219" s="6"/>
      <c r="BJ219" s="6">
        <f>SUM(BJ209:BJ218)</f>
        <v>227302221</v>
      </c>
      <c r="BK219" s="6">
        <f>SUM(BK209:BK218)</f>
        <v>18646022</v>
      </c>
      <c r="BL219" s="6">
        <f>SUM(BL209:BL218)</f>
        <v>256101761</v>
      </c>
      <c r="BM219" s="6"/>
      <c r="BN219" s="6">
        <f>SUM(BN209:BN218)</f>
        <v>161888846</v>
      </c>
      <c r="BO219" s="6">
        <f>SUM(BO209:BO218)</f>
        <v>32055539</v>
      </c>
      <c r="BP219" s="6">
        <f>SUM(BP209:BP218)</f>
        <v>144847056</v>
      </c>
    </row>
    <row r="220" spans="1:68" ht="12">
      <c r="A220" s="11" t="s">
        <v>34</v>
      </c>
      <c r="B220" s="6">
        <v>0</v>
      </c>
      <c r="C220" s="6">
        <v>0</v>
      </c>
      <c r="D220" s="6">
        <v>0</v>
      </c>
      <c r="E220" s="6"/>
      <c r="F220" s="6">
        <v>0</v>
      </c>
      <c r="G220" s="6">
        <v>0</v>
      </c>
      <c r="H220" s="6">
        <v>0</v>
      </c>
      <c r="I220" s="6"/>
      <c r="J220" s="6">
        <v>0</v>
      </c>
      <c r="K220" s="6">
        <v>0</v>
      </c>
      <c r="L220" s="6">
        <v>0</v>
      </c>
      <c r="M220" s="6"/>
      <c r="N220" s="6">
        <v>0</v>
      </c>
      <c r="O220" s="6">
        <v>0</v>
      </c>
      <c r="P220" s="6">
        <v>0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</row>
    <row r="221" spans="1:68" ht="12">
      <c r="A221" s="1" t="s">
        <v>37</v>
      </c>
      <c r="B221" s="6">
        <v>6347771.746708878</v>
      </c>
      <c r="C221" s="6">
        <v>805672.7625795989</v>
      </c>
      <c r="D221" s="6">
        <v>3592990.6469655577</v>
      </c>
      <c r="E221" s="6"/>
      <c r="F221" s="6">
        <v>6098323.0644486565</v>
      </c>
      <c r="G221" s="6">
        <v>48546.94851441173</v>
      </c>
      <c r="H221" s="6">
        <v>4278845.408956395</v>
      </c>
      <c r="I221" s="6"/>
      <c r="J221" s="6">
        <v>1245487.4578442057</v>
      </c>
      <c r="K221" s="6">
        <v>0</v>
      </c>
      <c r="L221" s="6">
        <v>2982228.718102331</v>
      </c>
      <c r="M221" s="6"/>
      <c r="N221" s="6">
        <v>1853862.3229198407</v>
      </c>
      <c r="O221" s="6">
        <v>249337.64402691773</v>
      </c>
      <c r="P221" s="6">
        <v>1709719.202383965</v>
      </c>
      <c r="Q221" s="6"/>
      <c r="R221" s="6">
        <v>1861927</v>
      </c>
      <c r="S221" s="6">
        <v>172897</v>
      </c>
      <c r="T221" s="6">
        <v>1287099</v>
      </c>
      <c r="U221" s="6"/>
      <c r="V221" s="10">
        <v>5528071</v>
      </c>
      <c r="W221" s="10" t="s">
        <v>1</v>
      </c>
      <c r="X221" s="10">
        <v>1663010</v>
      </c>
      <c r="Y221" s="10"/>
      <c r="Z221" s="10">
        <v>7653296</v>
      </c>
      <c r="AA221" s="10">
        <v>229719</v>
      </c>
      <c r="AB221" s="10">
        <v>2156167</v>
      </c>
      <c r="AC221" s="10"/>
      <c r="AD221" s="10">
        <v>1908516</v>
      </c>
      <c r="AE221" s="10">
        <v>42116</v>
      </c>
      <c r="AF221" s="10">
        <v>1849540</v>
      </c>
      <c r="AG221" s="10"/>
      <c r="AH221" s="10">
        <v>4067192</v>
      </c>
      <c r="AI221" s="10">
        <v>141269</v>
      </c>
      <c r="AJ221" s="10">
        <v>2543319</v>
      </c>
      <c r="AK221" s="10"/>
      <c r="AL221" s="10">
        <v>3446161</v>
      </c>
      <c r="AM221" s="10">
        <v>62913</v>
      </c>
      <c r="AN221" s="10">
        <v>2055300</v>
      </c>
      <c r="AO221" s="10"/>
      <c r="AP221" s="10">
        <v>2269451</v>
      </c>
      <c r="AQ221" s="10">
        <v>61019</v>
      </c>
      <c r="AR221" s="10">
        <v>4706855</v>
      </c>
      <c r="AS221" s="10"/>
      <c r="AT221" s="10">
        <v>4375600</v>
      </c>
      <c r="AU221" s="10">
        <v>0</v>
      </c>
      <c r="AV221" s="10">
        <v>3810401</v>
      </c>
      <c r="AW221" s="10"/>
      <c r="AX221" s="10">
        <v>788866</v>
      </c>
      <c r="AY221" s="10">
        <v>0</v>
      </c>
      <c r="AZ221" s="10">
        <v>2106244</v>
      </c>
      <c r="BA221" s="10"/>
      <c r="BB221" s="10">
        <v>597271</v>
      </c>
      <c r="BC221" s="10">
        <v>24999</v>
      </c>
      <c r="BD221" s="10">
        <v>1859875</v>
      </c>
      <c r="BE221" s="10"/>
      <c r="BF221" s="10">
        <v>407494</v>
      </c>
      <c r="BG221" s="10">
        <v>0</v>
      </c>
      <c r="BH221" s="10">
        <v>1441825</v>
      </c>
      <c r="BI221" s="10"/>
      <c r="BJ221" s="10">
        <v>393994</v>
      </c>
      <c r="BK221" s="10">
        <v>0</v>
      </c>
      <c r="BL221" s="10">
        <v>516579</v>
      </c>
      <c r="BM221" s="10"/>
      <c r="BN221" s="10">
        <v>3015318</v>
      </c>
      <c r="BO221" s="10">
        <v>0</v>
      </c>
      <c r="BP221" s="10">
        <v>367962</v>
      </c>
    </row>
    <row r="222" spans="1:68" ht="12">
      <c r="A222" s="1" t="s">
        <v>38</v>
      </c>
      <c r="B222" s="6">
        <v>0</v>
      </c>
      <c r="C222" s="6">
        <v>0</v>
      </c>
      <c r="D222" s="6">
        <v>0</v>
      </c>
      <c r="E222" s="6"/>
      <c r="F222" s="6">
        <v>0</v>
      </c>
      <c r="G222" s="6">
        <v>0</v>
      </c>
      <c r="H222" s="6">
        <v>0</v>
      </c>
      <c r="I222" s="6"/>
      <c r="J222" s="6">
        <v>0</v>
      </c>
      <c r="K222" s="6">
        <v>0</v>
      </c>
      <c r="L222" s="6">
        <v>0</v>
      </c>
      <c r="M222" s="6"/>
      <c r="N222" s="6">
        <v>0</v>
      </c>
      <c r="O222" s="6">
        <v>0</v>
      </c>
      <c r="P222" s="6">
        <v>0</v>
      </c>
      <c r="Q222" s="6"/>
      <c r="R222" s="6">
        <v>0</v>
      </c>
      <c r="S222" s="6">
        <v>0</v>
      </c>
      <c r="T222" s="6">
        <v>0</v>
      </c>
      <c r="U222" s="6"/>
      <c r="V222" s="10" t="s">
        <v>1</v>
      </c>
      <c r="W222" s="10" t="s">
        <v>1</v>
      </c>
      <c r="X222" s="10" t="s">
        <v>1</v>
      </c>
      <c r="Y222" s="10"/>
      <c r="Z222" s="10">
        <v>0</v>
      </c>
      <c r="AA222" s="10">
        <v>0</v>
      </c>
      <c r="AB222" s="10">
        <v>0</v>
      </c>
      <c r="AC222" s="10"/>
      <c r="AD222" s="10">
        <v>0</v>
      </c>
      <c r="AE222" s="10">
        <v>0</v>
      </c>
      <c r="AF222" s="10">
        <v>0</v>
      </c>
      <c r="AG222" s="10"/>
      <c r="AH222" s="10">
        <v>0</v>
      </c>
      <c r="AI222" s="10">
        <v>0</v>
      </c>
      <c r="AJ222" s="10">
        <v>0</v>
      </c>
      <c r="AK222" s="10"/>
      <c r="AL222" s="10">
        <v>0</v>
      </c>
      <c r="AM222" s="10">
        <v>0</v>
      </c>
      <c r="AN222" s="10">
        <v>0</v>
      </c>
      <c r="AO222" s="10"/>
      <c r="AP222" s="10">
        <v>0</v>
      </c>
      <c r="AQ222" s="10">
        <v>0</v>
      </c>
      <c r="AR222" s="10">
        <v>0</v>
      </c>
      <c r="AS222" s="10"/>
      <c r="AT222" s="10">
        <v>0</v>
      </c>
      <c r="AU222" s="10">
        <v>0</v>
      </c>
      <c r="AV222" s="10">
        <v>0</v>
      </c>
      <c r="AW222" s="10"/>
      <c r="AX222" s="10">
        <v>0</v>
      </c>
      <c r="AY222" s="10">
        <v>0</v>
      </c>
      <c r="AZ222" s="10">
        <v>0</v>
      </c>
      <c r="BA222" s="10"/>
      <c r="BB222" s="10">
        <v>0</v>
      </c>
      <c r="BC222" s="10">
        <v>0</v>
      </c>
      <c r="BD222" s="10">
        <v>0</v>
      </c>
      <c r="BE222" s="10"/>
      <c r="BF222" s="10">
        <v>0</v>
      </c>
      <c r="BG222" s="10">
        <v>0</v>
      </c>
      <c r="BH222" s="10">
        <v>0</v>
      </c>
      <c r="BI222" s="10"/>
      <c r="BJ222" s="10">
        <v>0</v>
      </c>
      <c r="BK222" s="10">
        <v>0</v>
      </c>
      <c r="BL222" s="10">
        <v>0</v>
      </c>
      <c r="BM222" s="10"/>
      <c r="BN222" s="10">
        <v>0</v>
      </c>
      <c r="BO222" s="10">
        <v>0</v>
      </c>
      <c r="BP222" s="10">
        <v>0</v>
      </c>
    </row>
    <row r="223" spans="1:68" ht="12">
      <c r="A223" s="1" t="s">
        <v>39</v>
      </c>
      <c r="B223" s="6">
        <v>0</v>
      </c>
      <c r="C223" s="6">
        <v>0</v>
      </c>
      <c r="D223" s="6">
        <v>0</v>
      </c>
      <c r="E223" s="6"/>
      <c r="F223" s="6">
        <v>209681.5010303315</v>
      </c>
      <c r="G223" s="6">
        <v>46997.57781714327</v>
      </c>
      <c r="H223" s="6">
        <v>0</v>
      </c>
      <c r="I223" s="6"/>
      <c r="J223" s="6">
        <v>0</v>
      </c>
      <c r="K223" s="6">
        <v>0</v>
      </c>
      <c r="L223" s="6">
        <v>47152.514886870114</v>
      </c>
      <c r="M223" s="6"/>
      <c r="N223" s="6">
        <v>0</v>
      </c>
      <c r="O223" s="6">
        <v>0</v>
      </c>
      <c r="P223" s="6">
        <v>94349.44506706193</v>
      </c>
      <c r="Q223" s="6"/>
      <c r="R223" s="6">
        <v>0</v>
      </c>
      <c r="S223" s="6">
        <v>0</v>
      </c>
      <c r="T223" s="6">
        <v>0</v>
      </c>
      <c r="U223" s="6"/>
      <c r="V223" s="10" t="s">
        <v>1</v>
      </c>
      <c r="W223" s="10" t="s">
        <v>1</v>
      </c>
      <c r="X223" s="10" t="s">
        <v>1</v>
      </c>
      <c r="Y223" s="10"/>
      <c r="Z223" s="10">
        <v>0</v>
      </c>
      <c r="AA223" s="10">
        <v>0</v>
      </c>
      <c r="AB223" s="10">
        <v>0</v>
      </c>
      <c r="AC223" s="10"/>
      <c r="AD223" s="10">
        <v>0</v>
      </c>
      <c r="AE223" s="10">
        <v>0</v>
      </c>
      <c r="AF223" s="10">
        <v>0</v>
      </c>
      <c r="AG223" s="10"/>
      <c r="AH223" s="10">
        <v>0</v>
      </c>
      <c r="AI223" s="10">
        <v>0</v>
      </c>
      <c r="AJ223" s="10">
        <v>0</v>
      </c>
      <c r="AK223" s="10"/>
      <c r="AL223" s="10">
        <v>0</v>
      </c>
      <c r="AM223" s="10">
        <v>0</v>
      </c>
      <c r="AN223" s="10">
        <v>0</v>
      </c>
      <c r="AO223" s="10"/>
      <c r="AP223" s="10">
        <v>0</v>
      </c>
      <c r="AQ223" s="10">
        <v>0</v>
      </c>
      <c r="AR223" s="10">
        <v>0</v>
      </c>
      <c r="AS223" s="10"/>
      <c r="AT223" s="10">
        <v>0</v>
      </c>
      <c r="AU223" s="10">
        <v>0</v>
      </c>
      <c r="AV223" s="10">
        <v>0</v>
      </c>
      <c r="AW223" s="10"/>
      <c r="AX223" s="10">
        <v>0</v>
      </c>
      <c r="AY223" s="10">
        <v>0</v>
      </c>
      <c r="AZ223" s="10">
        <v>0</v>
      </c>
      <c r="BA223" s="10"/>
      <c r="BB223" s="10">
        <v>0</v>
      </c>
      <c r="BC223" s="10">
        <v>0</v>
      </c>
      <c r="BD223" s="10">
        <v>0</v>
      </c>
      <c r="BE223" s="10"/>
      <c r="BF223" s="10">
        <v>0</v>
      </c>
      <c r="BG223" s="10">
        <v>0</v>
      </c>
      <c r="BH223" s="10">
        <v>0</v>
      </c>
      <c r="BI223" s="10"/>
      <c r="BJ223" s="10">
        <v>0</v>
      </c>
      <c r="BK223" s="10">
        <v>0</v>
      </c>
      <c r="BL223" s="10">
        <v>0</v>
      </c>
      <c r="BM223" s="10"/>
      <c r="BN223" s="10">
        <v>0</v>
      </c>
      <c r="BO223" s="10">
        <v>0</v>
      </c>
      <c r="BP223" s="10">
        <v>0</v>
      </c>
    </row>
    <row r="224" spans="1:68" ht="12">
      <c r="A224" s="1" t="s">
        <v>40</v>
      </c>
      <c r="B224" s="6">
        <v>0</v>
      </c>
      <c r="C224" s="6">
        <v>0</v>
      </c>
      <c r="D224" s="6">
        <v>0</v>
      </c>
      <c r="E224" s="6"/>
      <c r="F224" s="6">
        <v>0</v>
      </c>
      <c r="G224" s="6">
        <v>0</v>
      </c>
      <c r="H224" s="6">
        <v>0</v>
      </c>
      <c r="I224" s="6"/>
      <c r="J224" s="6">
        <v>0</v>
      </c>
      <c r="K224" s="6">
        <v>0</v>
      </c>
      <c r="L224" s="6">
        <v>0</v>
      </c>
      <c r="M224" s="6"/>
      <c r="N224" s="6">
        <v>0</v>
      </c>
      <c r="O224" s="6">
        <v>0</v>
      </c>
      <c r="P224" s="6">
        <v>0</v>
      </c>
      <c r="Q224" s="6"/>
      <c r="R224" s="6">
        <v>0</v>
      </c>
      <c r="S224" s="6">
        <v>0</v>
      </c>
      <c r="T224" s="6">
        <v>0</v>
      </c>
      <c r="U224" s="6"/>
      <c r="V224" s="10" t="s">
        <v>1</v>
      </c>
      <c r="W224" s="10" t="s">
        <v>1</v>
      </c>
      <c r="X224" s="10" t="s">
        <v>1</v>
      </c>
      <c r="Y224" s="10"/>
      <c r="Z224" s="10">
        <v>0</v>
      </c>
      <c r="AA224" s="10">
        <v>0</v>
      </c>
      <c r="AB224" s="10">
        <v>0</v>
      </c>
      <c r="AC224" s="10"/>
      <c r="AD224" s="10">
        <v>0</v>
      </c>
      <c r="AE224" s="10">
        <v>0</v>
      </c>
      <c r="AF224" s="10">
        <v>0</v>
      </c>
      <c r="AG224" s="10"/>
      <c r="AH224" s="10">
        <v>0</v>
      </c>
      <c r="AI224" s="10">
        <v>0</v>
      </c>
      <c r="AJ224" s="10">
        <v>0</v>
      </c>
      <c r="AK224" s="10"/>
      <c r="AL224" s="10">
        <v>0</v>
      </c>
      <c r="AM224" s="10">
        <v>0</v>
      </c>
      <c r="AN224" s="10">
        <v>0</v>
      </c>
      <c r="AO224" s="10"/>
      <c r="AP224" s="10">
        <v>0</v>
      </c>
      <c r="AQ224" s="10">
        <v>0</v>
      </c>
      <c r="AR224" s="10">
        <v>0</v>
      </c>
      <c r="AS224" s="10"/>
      <c r="AT224" s="10">
        <v>0</v>
      </c>
      <c r="AU224" s="10">
        <v>0</v>
      </c>
      <c r="AV224" s="10">
        <v>0</v>
      </c>
      <c r="AW224" s="10"/>
      <c r="AX224" s="10">
        <v>0</v>
      </c>
      <c r="AY224" s="10">
        <v>0</v>
      </c>
      <c r="AZ224" s="10">
        <v>0</v>
      </c>
      <c r="BA224" s="10"/>
      <c r="BB224" s="10">
        <v>0</v>
      </c>
      <c r="BC224" s="10">
        <v>0</v>
      </c>
      <c r="BD224" s="10">
        <v>0</v>
      </c>
      <c r="BE224" s="10"/>
      <c r="BF224" s="10">
        <v>0</v>
      </c>
      <c r="BG224" s="10">
        <v>0</v>
      </c>
      <c r="BH224" s="10">
        <v>0</v>
      </c>
      <c r="BI224" s="10"/>
      <c r="BJ224" s="10">
        <v>0</v>
      </c>
      <c r="BK224" s="10">
        <v>0</v>
      </c>
      <c r="BL224" s="10">
        <v>0</v>
      </c>
      <c r="BM224" s="10"/>
      <c r="BN224" s="10">
        <v>0</v>
      </c>
      <c r="BO224" s="10">
        <v>0</v>
      </c>
      <c r="BP224" s="10">
        <v>0</v>
      </c>
    </row>
    <row r="225" spans="1:68" ht="12">
      <c r="A225" s="1" t="s">
        <v>63</v>
      </c>
      <c r="B225" s="6">
        <v>761773.9261569926</v>
      </c>
      <c r="C225" s="6">
        <v>73853.33656979656</v>
      </c>
      <c r="D225" s="6">
        <v>236537.25978298482</v>
      </c>
      <c r="E225" s="6"/>
      <c r="F225" s="6">
        <v>732852.3398079813</v>
      </c>
      <c r="G225" s="6">
        <v>103291.3798178973</v>
      </c>
      <c r="H225" s="6">
        <v>578948.1838793143</v>
      </c>
      <c r="I225" s="6"/>
      <c r="J225" s="6">
        <v>1217960.3051227361</v>
      </c>
      <c r="K225" s="6">
        <v>166247.4758169057</v>
      </c>
      <c r="L225" s="6">
        <v>330429.12403745344</v>
      </c>
      <c r="M225" s="6"/>
      <c r="N225" s="6">
        <v>1859002.6184364783</v>
      </c>
      <c r="O225" s="6">
        <v>701524.0643092131</v>
      </c>
      <c r="P225" s="6">
        <v>881827.4310917383</v>
      </c>
      <c r="Q225" s="6"/>
      <c r="R225" s="6">
        <v>13036058</v>
      </c>
      <c r="S225" s="6">
        <v>299717</v>
      </c>
      <c r="T225" s="6">
        <v>903090</v>
      </c>
      <c r="U225" s="6"/>
      <c r="V225" s="10">
        <v>2984149</v>
      </c>
      <c r="W225" s="10">
        <v>78546</v>
      </c>
      <c r="X225" s="10">
        <v>1710989</v>
      </c>
      <c r="Y225" s="10"/>
      <c r="Z225" s="10">
        <v>7024203</v>
      </c>
      <c r="AA225" s="10">
        <v>267516</v>
      </c>
      <c r="AB225" s="10">
        <v>3709113</v>
      </c>
      <c r="AC225" s="10"/>
      <c r="AD225" s="10">
        <v>5637325</v>
      </c>
      <c r="AE225" s="10">
        <v>262210</v>
      </c>
      <c r="AF225" s="10">
        <v>7936674</v>
      </c>
      <c r="AG225" s="10"/>
      <c r="AH225" s="10">
        <v>2644063</v>
      </c>
      <c r="AI225" s="10">
        <v>87686</v>
      </c>
      <c r="AJ225" s="10">
        <v>3310199</v>
      </c>
      <c r="AK225" s="10"/>
      <c r="AL225" s="10">
        <v>6435331</v>
      </c>
      <c r="AM225" s="10">
        <v>96413</v>
      </c>
      <c r="AN225" s="10">
        <v>2661004</v>
      </c>
      <c r="AO225" s="10"/>
      <c r="AP225" s="10">
        <v>9440598</v>
      </c>
      <c r="AQ225" s="10">
        <v>207652</v>
      </c>
      <c r="AR225" s="10">
        <v>1714799</v>
      </c>
      <c r="AS225" s="10"/>
      <c r="AT225" s="10">
        <v>951378</v>
      </c>
      <c r="AU225" s="10">
        <v>121454</v>
      </c>
      <c r="AV225" s="10">
        <v>2279952</v>
      </c>
      <c r="AW225" s="10"/>
      <c r="AX225" s="10">
        <v>794891</v>
      </c>
      <c r="AY225" s="10">
        <v>57252</v>
      </c>
      <c r="AZ225" s="10">
        <v>2437348</v>
      </c>
      <c r="BA225" s="10"/>
      <c r="BB225" s="10">
        <v>509081</v>
      </c>
      <c r="BC225" s="10">
        <v>41992</v>
      </c>
      <c r="BD225" s="10">
        <v>773999</v>
      </c>
      <c r="BE225" s="10"/>
      <c r="BF225" s="10">
        <v>376059</v>
      </c>
      <c r="BG225" s="10">
        <v>13822</v>
      </c>
      <c r="BH225" s="10">
        <v>484005</v>
      </c>
      <c r="BI225" s="10"/>
      <c r="BJ225" s="10">
        <v>689339</v>
      </c>
      <c r="BK225" s="10">
        <v>3459</v>
      </c>
      <c r="BL225" s="10">
        <v>694743</v>
      </c>
      <c r="BM225" s="10"/>
      <c r="BN225" s="10">
        <v>14897</v>
      </c>
      <c r="BO225" s="10">
        <v>3457</v>
      </c>
      <c r="BP225" s="10">
        <v>116636</v>
      </c>
    </row>
    <row r="226" spans="1:68" ht="12">
      <c r="A226" s="1" t="s">
        <v>42</v>
      </c>
      <c r="B226" s="6">
        <v>242734.74257205866</v>
      </c>
      <c r="C226" s="6">
        <v>0</v>
      </c>
      <c r="D226" s="6">
        <v>12911.422477237162</v>
      </c>
      <c r="E226" s="6"/>
      <c r="F226" s="6">
        <v>0</v>
      </c>
      <c r="G226" s="6">
        <v>0</v>
      </c>
      <c r="H226" s="6">
        <v>0</v>
      </c>
      <c r="I226" s="6"/>
      <c r="J226" s="6">
        <v>0</v>
      </c>
      <c r="K226" s="6">
        <v>0</v>
      </c>
      <c r="L226" s="6">
        <v>258.2284495447432</v>
      </c>
      <c r="M226" s="6"/>
      <c r="N226" s="6">
        <v>0</v>
      </c>
      <c r="O226" s="6">
        <v>0</v>
      </c>
      <c r="P226" s="6">
        <v>0</v>
      </c>
      <c r="Q226" s="6"/>
      <c r="R226" s="6">
        <v>57526</v>
      </c>
      <c r="S226" s="6">
        <v>840</v>
      </c>
      <c r="T226" s="6">
        <v>0</v>
      </c>
      <c r="U226" s="6"/>
      <c r="V226" s="10" t="s">
        <v>1</v>
      </c>
      <c r="W226" s="10" t="s">
        <v>1</v>
      </c>
      <c r="X226" s="10">
        <v>49826</v>
      </c>
      <c r="Y226" s="10"/>
      <c r="Z226" s="10">
        <v>264052</v>
      </c>
      <c r="AA226" s="10">
        <v>52934</v>
      </c>
      <c r="AB226" s="10">
        <v>6008</v>
      </c>
      <c r="AC226" s="10"/>
      <c r="AD226" s="10">
        <v>16610</v>
      </c>
      <c r="AE226" s="10">
        <v>0</v>
      </c>
      <c r="AF226" s="10">
        <v>37183</v>
      </c>
      <c r="AG226" s="10"/>
      <c r="AH226" s="10">
        <v>173482</v>
      </c>
      <c r="AI226" s="10">
        <v>0</v>
      </c>
      <c r="AJ226" s="10">
        <v>49962</v>
      </c>
      <c r="AK226" s="10"/>
      <c r="AL226" s="10">
        <v>10584</v>
      </c>
      <c r="AM226" s="10">
        <v>0</v>
      </c>
      <c r="AN226" s="10">
        <v>19812</v>
      </c>
      <c r="AO226" s="10"/>
      <c r="AP226" s="10">
        <v>41999</v>
      </c>
      <c r="AQ226" s="10">
        <v>0</v>
      </c>
      <c r="AR226" s="10">
        <v>37787</v>
      </c>
      <c r="AS226" s="10"/>
      <c r="AT226" s="10">
        <v>0</v>
      </c>
      <c r="AU226" s="10">
        <v>0</v>
      </c>
      <c r="AV226" s="10">
        <v>51037</v>
      </c>
      <c r="AW226" s="10"/>
      <c r="AX226" s="10">
        <v>0</v>
      </c>
      <c r="AY226" s="10">
        <v>0</v>
      </c>
      <c r="AZ226" s="10">
        <v>47941</v>
      </c>
      <c r="BA226" s="10"/>
      <c r="BB226" s="10">
        <v>69872</v>
      </c>
      <c r="BC226" s="10">
        <v>974</v>
      </c>
      <c r="BD226" s="10">
        <v>0</v>
      </c>
      <c r="BE226" s="10"/>
      <c r="BF226" s="10">
        <v>8992</v>
      </c>
      <c r="BG226" s="10">
        <v>0</v>
      </c>
      <c r="BH226" s="10">
        <v>5330</v>
      </c>
      <c r="BI226" s="10"/>
      <c r="BJ226" s="10">
        <v>0</v>
      </c>
      <c r="BK226" s="10">
        <v>0</v>
      </c>
      <c r="BL226" s="10">
        <v>12609</v>
      </c>
      <c r="BM226" s="10"/>
      <c r="BN226" s="10">
        <v>0</v>
      </c>
      <c r="BO226" s="10">
        <v>0</v>
      </c>
      <c r="BP226" s="10">
        <v>27594</v>
      </c>
    </row>
    <row r="227" spans="1:68" ht="12">
      <c r="A227" s="1" t="s">
        <v>43</v>
      </c>
      <c r="B227" s="6">
        <v>1722383.7584634374</v>
      </c>
      <c r="C227" s="6">
        <v>194187.7940576469</v>
      </c>
      <c r="D227" s="6">
        <v>681723.1067981222</v>
      </c>
      <c r="E227" s="6"/>
      <c r="F227" s="6">
        <v>1926384.2336037846</v>
      </c>
      <c r="G227" s="6">
        <v>158035.81112138287</v>
      </c>
      <c r="H227" s="6">
        <v>869713.4180666952</v>
      </c>
      <c r="I227" s="6"/>
      <c r="J227" s="6">
        <v>3437537.1203396223</v>
      </c>
      <c r="K227" s="6">
        <v>177041.42500787598</v>
      </c>
      <c r="L227" s="6">
        <v>1554586.9119492632</v>
      </c>
      <c r="M227" s="6"/>
      <c r="N227" s="6">
        <v>3567956.948152892</v>
      </c>
      <c r="O227" s="6">
        <v>232179.39646846772</v>
      </c>
      <c r="P227" s="6">
        <v>1671888.7345256603</v>
      </c>
      <c r="Q227" s="6"/>
      <c r="R227" s="6">
        <v>7712987</v>
      </c>
      <c r="S227" s="6">
        <v>500275</v>
      </c>
      <c r="T227" s="6">
        <v>1814042</v>
      </c>
      <c r="U227" s="6"/>
      <c r="V227" s="10">
        <v>8196773</v>
      </c>
      <c r="W227" s="10">
        <v>1014238</v>
      </c>
      <c r="X227" s="10">
        <v>3344021</v>
      </c>
      <c r="Y227" s="10"/>
      <c r="Z227" s="10">
        <v>10038276</v>
      </c>
      <c r="AA227" s="10">
        <v>3951115</v>
      </c>
      <c r="AB227" s="10">
        <v>7941767</v>
      </c>
      <c r="AC227" s="10"/>
      <c r="AD227" s="10">
        <v>15781234</v>
      </c>
      <c r="AE227" s="10">
        <v>7008498</v>
      </c>
      <c r="AF227" s="10">
        <v>4030082</v>
      </c>
      <c r="AG227" s="10"/>
      <c r="AH227" s="10">
        <v>21964000</v>
      </c>
      <c r="AI227" s="10">
        <v>1731809</v>
      </c>
      <c r="AJ227" s="10">
        <v>3823055</v>
      </c>
      <c r="AK227" s="10"/>
      <c r="AL227" s="10">
        <v>13328871</v>
      </c>
      <c r="AM227" s="10">
        <v>1552367</v>
      </c>
      <c r="AN227" s="10">
        <v>12007675</v>
      </c>
      <c r="AO227" s="10"/>
      <c r="AP227" s="10">
        <v>22251526</v>
      </c>
      <c r="AQ227" s="10">
        <v>1361214</v>
      </c>
      <c r="AR227" s="10">
        <v>8141380</v>
      </c>
      <c r="AS227" s="10"/>
      <c r="AT227" s="10">
        <v>7491809</v>
      </c>
      <c r="AU227" s="10">
        <v>678552</v>
      </c>
      <c r="AV227" s="10">
        <v>14374078</v>
      </c>
      <c r="AW227" s="10"/>
      <c r="AX227" s="10">
        <v>6093399</v>
      </c>
      <c r="AY227" s="10">
        <v>409228</v>
      </c>
      <c r="AZ227" s="10">
        <v>8517986</v>
      </c>
      <c r="BA227" s="10"/>
      <c r="BB227" s="10">
        <v>8626495</v>
      </c>
      <c r="BC227" s="10">
        <v>1085463</v>
      </c>
      <c r="BD227" s="10">
        <v>8494760</v>
      </c>
      <c r="BE227" s="10"/>
      <c r="BF227" s="10">
        <v>3297482</v>
      </c>
      <c r="BG227" s="10">
        <v>134119</v>
      </c>
      <c r="BH227" s="10">
        <v>6072050</v>
      </c>
      <c r="BI227" s="10"/>
      <c r="BJ227" s="10">
        <v>6440426</v>
      </c>
      <c r="BK227" s="10">
        <v>1103005</v>
      </c>
      <c r="BL227" s="10">
        <v>6486482</v>
      </c>
      <c r="BM227" s="10"/>
      <c r="BN227" s="10">
        <v>1866208</v>
      </c>
      <c r="BO227" s="10">
        <v>676282</v>
      </c>
      <c r="BP227" s="10">
        <v>2804564</v>
      </c>
    </row>
    <row r="228" spans="1:68" ht="12">
      <c r="A228" s="1" t="s">
        <v>44</v>
      </c>
      <c r="B228" s="6">
        <v>0</v>
      </c>
      <c r="C228" s="6">
        <v>5164.568990894865</v>
      </c>
      <c r="D228" s="6">
        <v>8263.310385431783</v>
      </c>
      <c r="E228" s="6"/>
      <c r="F228" s="6">
        <v>16010.16387177408</v>
      </c>
      <c r="G228" s="6">
        <v>7230.396587252811</v>
      </c>
      <c r="H228" s="6">
        <v>19625.362165400486</v>
      </c>
      <c r="I228" s="6"/>
      <c r="J228" s="6">
        <v>2582.2844954474326</v>
      </c>
      <c r="K228" s="6">
        <v>2582.2844954474326</v>
      </c>
      <c r="L228" s="6">
        <v>80050.8193588704</v>
      </c>
      <c r="M228" s="6"/>
      <c r="N228" s="6">
        <v>2582.2844954474326</v>
      </c>
      <c r="O228" s="6">
        <v>0</v>
      </c>
      <c r="P228" s="6">
        <v>0</v>
      </c>
      <c r="Q228" s="6"/>
      <c r="R228" s="6">
        <v>0</v>
      </c>
      <c r="S228" s="6">
        <v>0</v>
      </c>
      <c r="T228" s="6">
        <v>0</v>
      </c>
      <c r="U228" s="6"/>
      <c r="V228" s="10" t="s">
        <v>1</v>
      </c>
      <c r="W228" s="10" t="s">
        <v>1</v>
      </c>
      <c r="X228" s="10">
        <v>2582</v>
      </c>
      <c r="Y228" s="10"/>
      <c r="Z228" s="10">
        <v>100000</v>
      </c>
      <c r="AA228" s="10">
        <v>0</v>
      </c>
      <c r="AB228" s="10">
        <v>0</v>
      </c>
      <c r="AC228" s="10"/>
      <c r="AD228" s="10">
        <v>10141</v>
      </c>
      <c r="AE228" s="10">
        <v>1</v>
      </c>
      <c r="AF228" s="10">
        <v>0</v>
      </c>
      <c r="AG228" s="10"/>
      <c r="AH228" s="10">
        <v>0</v>
      </c>
      <c r="AI228" s="10">
        <v>0</v>
      </c>
      <c r="AJ228" s="10">
        <v>10141</v>
      </c>
      <c r="AK228" s="10"/>
      <c r="AL228" s="10">
        <v>0</v>
      </c>
      <c r="AM228" s="10">
        <v>0</v>
      </c>
      <c r="AN228" s="10">
        <v>0</v>
      </c>
      <c r="AO228" s="10"/>
      <c r="AP228" s="10">
        <v>0</v>
      </c>
      <c r="AQ228" s="10">
        <v>0</v>
      </c>
      <c r="AR228" s="10">
        <v>0</v>
      </c>
      <c r="AS228" s="10"/>
      <c r="AT228" s="10">
        <v>0</v>
      </c>
      <c r="AU228" s="10">
        <v>0</v>
      </c>
      <c r="AV228" s="10">
        <v>0</v>
      </c>
      <c r="AW228" s="10"/>
      <c r="AX228" s="10">
        <v>0</v>
      </c>
      <c r="AY228" s="10">
        <v>0</v>
      </c>
      <c r="AZ228" s="10">
        <v>0</v>
      </c>
      <c r="BA228" s="10"/>
      <c r="BB228" s="10">
        <v>0</v>
      </c>
      <c r="BC228" s="10">
        <v>0</v>
      </c>
      <c r="BD228" s="10">
        <v>0</v>
      </c>
      <c r="BE228" s="10"/>
      <c r="BF228" s="10">
        <v>0</v>
      </c>
      <c r="BG228" s="10">
        <v>0</v>
      </c>
      <c r="BH228" s="10">
        <v>0</v>
      </c>
      <c r="BI228" s="10"/>
      <c r="BJ228" s="10">
        <v>0</v>
      </c>
      <c r="BK228" s="10">
        <v>0</v>
      </c>
      <c r="BL228" s="10">
        <v>0</v>
      </c>
      <c r="BM228" s="10"/>
      <c r="BN228" s="10">
        <v>0</v>
      </c>
      <c r="BO228" s="10">
        <v>0</v>
      </c>
      <c r="BP228" s="10">
        <v>0</v>
      </c>
    </row>
    <row r="229" spans="1:68" ht="12">
      <c r="A229" s="1" t="s">
        <v>45</v>
      </c>
      <c r="B229" s="6">
        <v>5164.568990894865</v>
      </c>
      <c r="C229" s="6">
        <v>0</v>
      </c>
      <c r="D229" s="6">
        <v>0</v>
      </c>
      <c r="E229" s="6"/>
      <c r="F229" s="6">
        <v>103291.3798178973</v>
      </c>
      <c r="G229" s="6">
        <v>0</v>
      </c>
      <c r="H229" s="6">
        <v>0</v>
      </c>
      <c r="I229" s="6"/>
      <c r="J229" s="6">
        <v>160101.6387177408</v>
      </c>
      <c r="K229" s="6">
        <v>0</v>
      </c>
      <c r="L229" s="6">
        <v>0</v>
      </c>
      <c r="M229" s="6"/>
      <c r="N229" s="6">
        <v>51645.68990894865</v>
      </c>
      <c r="O229" s="6">
        <v>0</v>
      </c>
      <c r="P229" s="6">
        <v>154937.06972684595</v>
      </c>
      <c r="Q229" s="6"/>
      <c r="R229" s="6">
        <v>645833</v>
      </c>
      <c r="S229" s="6">
        <v>0</v>
      </c>
      <c r="T229" s="6">
        <v>0</v>
      </c>
      <c r="U229" s="6"/>
      <c r="V229" s="10">
        <v>845268</v>
      </c>
      <c r="W229" s="10">
        <v>212163</v>
      </c>
      <c r="X229" s="10">
        <v>51646</v>
      </c>
      <c r="Y229" s="10"/>
      <c r="Z229" s="10">
        <v>970000</v>
      </c>
      <c r="AA229" s="10">
        <v>205000</v>
      </c>
      <c r="AB229" s="10">
        <v>487026</v>
      </c>
      <c r="AC229" s="10"/>
      <c r="AD229" s="10">
        <v>180000</v>
      </c>
      <c r="AE229" s="10">
        <v>175000</v>
      </c>
      <c r="AF229" s="10">
        <v>209468</v>
      </c>
      <c r="AG229" s="10"/>
      <c r="AH229" s="10">
        <v>42000</v>
      </c>
      <c r="AI229" s="10">
        <v>25000</v>
      </c>
      <c r="AJ229" s="10">
        <v>621455</v>
      </c>
      <c r="AK229" s="10"/>
      <c r="AL229" s="10">
        <v>6000</v>
      </c>
      <c r="AM229" s="10">
        <v>6000</v>
      </c>
      <c r="AN229" s="10">
        <v>0</v>
      </c>
      <c r="AO229" s="10"/>
      <c r="AP229" s="10">
        <v>0</v>
      </c>
      <c r="AQ229" s="10">
        <v>0</v>
      </c>
      <c r="AR229" s="10">
        <v>17000</v>
      </c>
      <c r="AS229" s="10"/>
      <c r="AT229" s="10">
        <v>0</v>
      </c>
      <c r="AU229" s="10">
        <v>0</v>
      </c>
      <c r="AV229" s="10">
        <v>0</v>
      </c>
      <c r="AW229" s="10"/>
      <c r="AX229" s="10">
        <v>10000</v>
      </c>
      <c r="AY229" s="10">
        <v>0</v>
      </c>
      <c r="AZ229" s="10">
        <v>0</v>
      </c>
      <c r="BA229" s="10"/>
      <c r="BB229" s="10">
        <v>0</v>
      </c>
      <c r="BC229" s="10">
        <v>0</v>
      </c>
      <c r="BD229" s="10">
        <v>10000</v>
      </c>
      <c r="BE229" s="10"/>
      <c r="BF229" s="10">
        <v>0</v>
      </c>
      <c r="BG229" s="10">
        <v>0</v>
      </c>
      <c r="BH229" s="10">
        <v>0</v>
      </c>
      <c r="BI229" s="10"/>
      <c r="BJ229" s="10">
        <v>0</v>
      </c>
      <c r="BK229" s="10">
        <v>0</v>
      </c>
      <c r="BL229" s="10">
        <v>0</v>
      </c>
      <c r="BM229" s="10"/>
      <c r="BN229" s="10">
        <v>0</v>
      </c>
      <c r="BO229" s="10">
        <v>0</v>
      </c>
      <c r="BP229" s="10">
        <v>0</v>
      </c>
    </row>
    <row r="230" spans="1:68" ht="12">
      <c r="A230" s="1" t="s">
        <v>46</v>
      </c>
      <c r="B230" s="6">
        <v>102774.92291880782</v>
      </c>
      <c r="C230" s="6">
        <v>0</v>
      </c>
      <c r="D230" s="6">
        <v>92962.24183610757</v>
      </c>
      <c r="E230" s="6"/>
      <c r="F230" s="6">
        <v>90896.41423974962</v>
      </c>
      <c r="G230" s="6">
        <v>0</v>
      </c>
      <c r="H230" s="6">
        <v>0</v>
      </c>
      <c r="I230" s="6"/>
      <c r="J230" s="6">
        <v>89708.5633718438</v>
      </c>
      <c r="K230" s="6">
        <v>0</v>
      </c>
      <c r="L230" s="6">
        <v>0</v>
      </c>
      <c r="M230" s="6"/>
      <c r="N230" s="6">
        <v>83258.5331591152</v>
      </c>
      <c r="O230" s="6">
        <v>0</v>
      </c>
      <c r="P230" s="6">
        <v>0</v>
      </c>
      <c r="Q230" s="6"/>
      <c r="R230" s="6">
        <v>87615</v>
      </c>
      <c r="S230" s="6">
        <v>0</v>
      </c>
      <c r="T230" s="6">
        <v>354661</v>
      </c>
      <c r="U230" s="6"/>
      <c r="V230" s="10">
        <v>106908</v>
      </c>
      <c r="W230" s="10" t="s">
        <v>1</v>
      </c>
      <c r="X230" s="10">
        <v>35473</v>
      </c>
      <c r="Y230" s="10"/>
      <c r="Z230" s="10">
        <v>96367</v>
      </c>
      <c r="AA230" s="10">
        <v>0</v>
      </c>
      <c r="AB230" s="10">
        <v>0</v>
      </c>
      <c r="AC230" s="10"/>
      <c r="AD230" s="10">
        <v>98776</v>
      </c>
      <c r="AE230" s="10">
        <v>0</v>
      </c>
      <c r="AF230" s="10">
        <v>0</v>
      </c>
      <c r="AG230" s="10"/>
      <c r="AH230" s="10">
        <v>99433</v>
      </c>
      <c r="AI230" s="10">
        <v>0</v>
      </c>
      <c r="AJ230" s="10">
        <v>389139</v>
      </c>
      <c r="AK230" s="10"/>
      <c r="AL230" s="10">
        <v>102325</v>
      </c>
      <c r="AM230" s="10">
        <v>0</v>
      </c>
      <c r="AN230" s="10">
        <v>25823</v>
      </c>
      <c r="AO230" s="10"/>
      <c r="AP230" s="10">
        <v>89611</v>
      </c>
      <c r="AQ230" s="10">
        <v>0</v>
      </c>
      <c r="AR230" s="10">
        <v>0</v>
      </c>
      <c r="AS230" s="10"/>
      <c r="AT230" s="10">
        <v>81924</v>
      </c>
      <c r="AU230" s="10">
        <v>0</v>
      </c>
      <c r="AV230" s="10">
        <v>0</v>
      </c>
      <c r="AW230" s="10"/>
      <c r="AX230" s="10">
        <v>251311</v>
      </c>
      <c r="AY230" s="10">
        <v>0</v>
      </c>
      <c r="AZ230" s="10">
        <v>0</v>
      </c>
      <c r="BA230" s="10"/>
      <c r="BB230" s="10">
        <v>82725</v>
      </c>
      <c r="BC230" s="10">
        <v>0</v>
      </c>
      <c r="BD230" s="10">
        <v>145015</v>
      </c>
      <c r="BE230" s="10"/>
      <c r="BF230" s="10">
        <v>0</v>
      </c>
      <c r="BG230" s="10">
        <v>0</v>
      </c>
      <c r="BH230" s="10">
        <v>0</v>
      </c>
      <c r="BI230" s="10"/>
      <c r="BJ230" s="10">
        <v>0</v>
      </c>
      <c r="BK230" s="10">
        <v>0</v>
      </c>
      <c r="BL230" s="10">
        <v>0</v>
      </c>
      <c r="BM230" s="10"/>
      <c r="BN230" s="10">
        <v>0</v>
      </c>
      <c r="BO230" s="10">
        <v>0</v>
      </c>
      <c r="BP230" s="10">
        <v>0</v>
      </c>
    </row>
    <row r="231" spans="1:68" ht="12">
      <c r="A231" s="1" t="s">
        <v>26</v>
      </c>
      <c r="B231" s="6">
        <v>9182603.66581107</v>
      </c>
      <c r="C231" s="6">
        <v>1078878.4621979373</v>
      </c>
      <c r="D231" s="6">
        <v>4625387.988245441</v>
      </c>
      <c r="E231" s="6"/>
      <c r="F231" s="6">
        <v>9177439.096820176</v>
      </c>
      <c r="G231" s="6">
        <v>364102.113858088</v>
      </c>
      <c r="H231" s="6">
        <v>5747132.373067806</v>
      </c>
      <c r="I231" s="6"/>
      <c r="J231" s="6">
        <v>6153429.015581505</v>
      </c>
      <c r="K231" s="6">
        <v>345871.18532022915</v>
      </c>
      <c r="L231" s="6">
        <v>4994706.316784333</v>
      </c>
      <c r="M231" s="6"/>
      <c r="N231" s="6">
        <v>7418308.397072722</v>
      </c>
      <c r="O231" s="6">
        <v>1183041.1048045985</v>
      </c>
      <c r="P231" s="6">
        <v>4512721.882795271</v>
      </c>
      <c r="Q231" s="6"/>
      <c r="R231" s="6">
        <v>23401946</v>
      </c>
      <c r="S231" s="6">
        <v>973729</v>
      </c>
      <c r="T231" s="6">
        <v>4358892</v>
      </c>
      <c r="U231" s="6"/>
      <c r="V231" s="6">
        <f aca="true" t="shared" si="47" ref="V231:AF231">SUM(V221:V230)</f>
        <v>17661169</v>
      </c>
      <c r="W231" s="6">
        <f t="shared" si="47"/>
        <v>1304947</v>
      </c>
      <c r="X231" s="6">
        <f t="shared" si="47"/>
        <v>6857547</v>
      </c>
      <c r="Y231" s="6"/>
      <c r="Z231" s="6">
        <f t="shared" si="47"/>
        <v>26146194</v>
      </c>
      <c r="AA231" s="6">
        <f t="shared" si="47"/>
        <v>4706284</v>
      </c>
      <c r="AB231" s="6">
        <f t="shared" si="47"/>
        <v>14300081</v>
      </c>
      <c r="AC231" s="6"/>
      <c r="AD231" s="6">
        <f t="shared" si="47"/>
        <v>23632602</v>
      </c>
      <c r="AE231" s="6">
        <f t="shared" si="47"/>
        <v>7487825</v>
      </c>
      <c r="AF231" s="6">
        <f t="shared" si="47"/>
        <v>14062947</v>
      </c>
      <c r="AG231" s="6"/>
      <c r="AH231" s="6">
        <f aca="true" t="shared" si="48" ref="AH231:AV231">SUM(AH221:AH230)</f>
        <v>28990170</v>
      </c>
      <c r="AI231" s="6">
        <f t="shared" si="48"/>
        <v>1985764</v>
      </c>
      <c r="AJ231" s="6">
        <f t="shared" si="48"/>
        <v>10747270</v>
      </c>
      <c r="AK231" s="6"/>
      <c r="AL231" s="6">
        <f t="shared" si="48"/>
        <v>23329272</v>
      </c>
      <c r="AM231" s="6">
        <f t="shared" si="48"/>
        <v>1717693</v>
      </c>
      <c r="AN231" s="6">
        <f t="shared" si="48"/>
        <v>16769614</v>
      </c>
      <c r="AO231" s="6"/>
      <c r="AP231" s="6">
        <f t="shared" si="48"/>
        <v>34093185</v>
      </c>
      <c r="AQ231" s="6">
        <f t="shared" si="48"/>
        <v>1629885</v>
      </c>
      <c r="AR231" s="6">
        <f t="shared" si="48"/>
        <v>14617821</v>
      </c>
      <c r="AS231" s="6"/>
      <c r="AT231" s="6">
        <f t="shared" si="48"/>
        <v>12900711</v>
      </c>
      <c r="AU231" s="6">
        <f t="shared" si="48"/>
        <v>800006</v>
      </c>
      <c r="AV231" s="6">
        <f t="shared" si="48"/>
        <v>20515468</v>
      </c>
      <c r="AW231" s="6"/>
      <c r="AX231" s="6">
        <f>SUM(AX221:AX230)</f>
        <v>7938467</v>
      </c>
      <c r="AY231" s="6">
        <f>SUM(AY221:AY230)</f>
        <v>466480</v>
      </c>
      <c r="AZ231" s="6">
        <f>SUM(AZ221:AZ230)</f>
        <v>13109519</v>
      </c>
      <c r="BA231" s="6"/>
      <c r="BB231" s="6">
        <f>SUM(BB221:BB230)</f>
        <v>9885444</v>
      </c>
      <c r="BC231" s="6">
        <f>SUM(BC221:BC230)</f>
        <v>1153428</v>
      </c>
      <c r="BD231" s="6">
        <f>SUM(BD221:BD230)</f>
        <v>11283649</v>
      </c>
      <c r="BE231" s="6"/>
      <c r="BF231" s="6">
        <f>SUM(BF221:BF230)</f>
        <v>4090027</v>
      </c>
      <c r="BG231" s="6">
        <f>SUM(BG221:BG230)</f>
        <v>147941</v>
      </c>
      <c r="BH231" s="6">
        <f>SUM(BH221:BH230)</f>
        <v>8003210</v>
      </c>
      <c r="BI231" s="6"/>
      <c r="BJ231" s="6">
        <f>SUM(BJ221:BJ230)</f>
        <v>7523759</v>
      </c>
      <c r="BK231" s="6">
        <f>SUM(BK221:BK230)</f>
        <v>1106464</v>
      </c>
      <c r="BL231" s="6">
        <f>SUM(BL221:BL230)</f>
        <v>7710413</v>
      </c>
      <c r="BM231" s="6"/>
      <c r="BN231" s="6">
        <f>SUM(BN221:BN230)</f>
        <v>4896423</v>
      </c>
      <c r="BO231" s="6">
        <f>SUM(BO221:BO230)</f>
        <v>679739</v>
      </c>
      <c r="BP231" s="6">
        <f>SUM(BP221:BP230)</f>
        <v>3316756</v>
      </c>
    </row>
    <row r="232" spans="1:68" ht="12">
      <c r="A232" s="11" t="s">
        <v>35</v>
      </c>
      <c r="B232" s="6">
        <v>0</v>
      </c>
      <c r="C232" s="6">
        <v>0</v>
      </c>
      <c r="D232" s="6">
        <v>0</v>
      </c>
      <c r="E232" s="6"/>
      <c r="F232" s="6">
        <v>0</v>
      </c>
      <c r="G232" s="6">
        <v>0</v>
      </c>
      <c r="H232" s="6">
        <v>0</v>
      </c>
      <c r="I232" s="6"/>
      <c r="J232" s="6">
        <v>0</v>
      </c>
      <c r="K232" s="6">
        <v>0</v>
      </c>
      <c r="L232" s="6">
        <v>0</v>
      </c>
      <c r="M232" s="6"/>
      <c r="N232" s="6">
        <v>0</v>
      </c>
      <c r="O232" s="6">
        <v>0</v>
      </c>
      <c r="P232" s="6">
        <v>0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</row>
    <row r="233" spans="1:68" ht="12">
      <c r="A233" s="1" t="s">
        <v>37</v>
      </c>
      <c r="B233" s="6">
        <v>2904553.600479272</v>
      </c>
      <c r="C233" s="6">
        <v>30470.957046279702</v>
      </c>
      <c r="D233" s="6">
        <v>4378005.133581577</v>
      </c>
      <c r="E233" s="6"/>
      <c r="F233" s="6">
        <v>7616706.347771747</v>
      </c>
      <c r="G233" s="6">
        <v>520588.5542822024</v>
      </c>
      <c r="H233" s="6">
        <v>6940664.266863609</v>
      </c>
      <c r="I233" s="6"/>
      <c r="J233" s="6">
        <v>5757048.345530325</v>
      </c>
      <c r="K233" s="6">
        <v>30987.41394536919</v>
      </c>
      <c r="L233" s="6">
        <v>7474732.346212047</v>
      </c>
      <c r="M233" s="6"/>
      <c r="N233" s="6">
        <v>33560367.61402077</v>
      </c>
      <c r="O233" s="6">
        <v>800533.4999767594</v>
      </c>
      <c r="P233" s="6">
        <v>6958923.600530918</v>
      </c>
      <c r="Q233" s="6"/>
      <c r="R233" s="6">
        <v>26644640</v>
      </c>
      <c r="S233" s="6">
        <v>2847037</v>
      </c>
      <c r="T233" s="6">
        <v>7012958</v>
      </c>
      <c r="U233" s="6"/>
      <c r="V233" s="10">
        <v>62570507</v>
      </c>
      <c r="W233" s="10">
        <v>3245448</v>
      </c>
      <c r="X233" s="10">
        <v>9490162</v>
      </c>
      <c r="Y233" s="10"/>
      <c r="Z233" s="10">
        <v>44748330</v>
      </c>
      <c r="AA233" s="10">
        <v>3011319</v>
      </c>
      <c r="AB233" s="10">
        <v>19652032</v>
      </c>
      <c r="AC233" s="10"/>
      <c r="AD233" s="10">
        <v>39453757</v>
      </c>
      <c r="AE233" s="10">
        <v>4045979</v>
      </c>
      <c r="AF233" s="10">
        <v>13274997</v>
      </c>
      <c r="AG233" s="10"/>
      <c r="AH233" s="10">
        <v>40264307</v>
      </c>
      <c r="AI233" s="10">
        <v>2674911</v>
      </c>
      <c r="AJ233" s="10">
        <v>19342292</v>
      </c>
      <c r="AK233" s="10"/>
      <c r="AL233" s="10">
        <v>28773125</v>
      </c>
      <c r="AM233" s="10">
        <v>3363139</v>
      </c>
      <c r="AN233" s="10">
        <v>33792922</v>
      </c>
      <c r="AO233" s="10"/>
      <c r="AP233" s="10">
        <v>11240205</v>
      </c>
      <c r="AQ233" s="10">
        <v>2114566</v>
      </c>
      <c r="AR233" s="10">
        <v>47164825</v>
      </c>
      <c r="AS233" s="10"/>
      <c r="AT233" s="10">
        <v>13952070</v>
      </c>
      <c r="AU233" s="10">
        <v>868704</v>
      </c>
      <c r="AV233" s="10">
        <v>25877468</v>
      </c>
      <c r="AW233" s="10"/>
      <c r="AX233" s="10">
        <v>18328199</v>
      </c>
      <c r="AY233" s="10">
        <v>3372329</v>
      </c>
      <c r="AZ233" s="10">
        <v>8647576</v>
      </c>
      <c r="BA233" s="10"/>
      <c r="BB233" s="10">
        <v>12405189</v>
      </c>
      <c r="BC233" s="10">
        <v>779210</v>
      </c>
      <c r="BD233" s="10">
        <v>7948666</v>
      </c>
      <c r="BE233" s="10"/>
      <c r="BF233" s="10">
        <v>4257183</v>
      </c>
      <c r="BG233" s="10">
        <v>529773</v>
      </c>
      <c r="BH233" s="10">
        <v>11149962</v>
      </c>
      <c r="BI233" s="10"/>
      <c r="BJ233" s="10">
        <v>2649257</v>
      </c>
      <c r="BK233" s="10">
        <v>38625</v>
      </c>
      <c r="BL233" s="10">
        <v>15949715</v>
      </c>
      <c r="BM233" s="10"/>
      <c r="BN233" s="10">
        <v>2625100</v>
      </c>
      <c r="BO233" s="10">
        <v>924642</v>
      </c>
      <c r="BP233" s="10">
        <v>4627313</v>
      </c>
    </row>
    <row r="234" spans="1:68" ht="12">
      <c r="A234" s="1" t="s">
        <v>38</v>
      </c>
      <c r="B234" s="6">
        <v>0</v>
      </c>
      <c r="C234" s="6">
        <v>0</v>
      </c>
      <c r="D234" s="6">
        <v>0</v>
      </c>
      <c r="E234" s="6"/>
      <c r="F234" s="6">
        <v>0</v>
      </c>
      <c r="G234" s="6">
        <v>0</v>
      </c>
      <c r="H234" s="6">
        <v>0</v>
      </c>
      <c r="I234" s="6"/>
      <c r="J234" s="6">
        <v>0</v>
      </c>
      <c r="K234" s="6">
        <v>0</v>
      </c>
      <c r="L234" s="6">
        <v>0</v>
      </c>
      <c r="M234" s="6"/>
      <c r="N234" s="6">
        <v>0</v>
      </c>
      <c r="O234" s="6">
        <v>0</v>
      </c>
      <c r="P234" s="6">
        <v>0</v>
      </c>
      <c r="Q234" s="6"/>
      <c r="R234" s="6">
        <v>239500</v>
      </c>
      <c r="S234" s="6">
        <v>0</v>
      </c>
      <c r="T234" s="6">
        <v>0</v>
      </c>
      <c r="U234" s="6"/>
      <c r="V234" s="10" t="s">
        <v>1</v>
      </c>
      <c r="W234" s="10" t="s">
        <v>1</v>
      </c>
      <c r="X234" s="10">
        <v>200000</v>
      </c>
      <c r="Y234" s="10"/>
      <c r="Z234" s="10">
        <v>0</v>
      </c>
      <c r="AA234" s="10">
        <v>0</v>
      </c>
      <c r="AB234" s="10">
        <v>0</v>
      </c>
      <c r="AC234" s="10"/>
      <c r="AD234" s="10">
        <v>0</v>
      </c>
      <c r="AE234" s="10">
        <v>0</v>
      </c>
      <c r="AF234" s="10">
        <v>0</v>
      </c>
      <c r="AG234" s="10"/>
      <c r="AH234" s="10">
        <v>0</v>
      </c>
      <c r="AI234" s="10">
        <v>0</v>
      </c>
      <c r="AJ234" s="10">
        <v>0</v>
      </c>
      <c r="AK234" s="10"/>
      <c r="AL234" s="10">
        <v>0</v>
      </c>
      <c r="AM234" s="10">
        <v>0</v>
      </c>
      <c r="AN234" s="10">
        <v>0</v>
      </c>
      <c r="AO234" s="10"/>
      <c r="AP234" s="10">
        <v>190159</v>
      </c>
      <c r="AQ234" s="10">
        <v>0</v>
      </c>
      <c r="AR234" s="10">
        <v>0</v>
      </c>
      <c r="AS234" s="10"/>
      <c r="AT234" s="10">
        <v>182891</v>
      </c>
      <c r="AU234" s="10">
        <v>0</v>
      </c>
      <c r="AV234" s="10">
        <v>0</v>
      </c>
      <c r="AW234" s="10"/>
      <c r="AX234" s="10">
        <v>0</v>
      </c>
      <c r="AY234" s="10">
        <v>0</v>
      </c>
      <c r="AZ234" s="10">
        <v>12543</v>
      </c>
      <c r="BA234" s="10"/>
      <c r="BB234" s="10">
        <v>0</v>
      </c>
      <c r="BC234" s="10">
        <v>0</v>
      </c>
      <c r="BD234" s="10">
        <v>0</v>
      </c>
      <c r="BE234" s="10"/>
      <c r="BF234" s="10">
        <v>0</v>
      </c>
      <c r="BG234" s="10">
        <v>0</v>
      </c>
      <c r="BH234" s="10">
        <v>42135</v>
      </c>
      <c r="BI234" s="10"/>
      <c r="BJ234" s="10">
        <v>0</v>
      </c>
      <c r="BK234" s="10">
        <v>0</v>
      </c>
      <c r="BL234" s="10">
        <v>0</v>
      </c>
      <c r="BM234" s="10"/>
      <c r="BN234" s="10">
        <v>0</v>
      </c>
      <c r="BO234" s="10">
        <v>0</v>
      </c>
      <c r="BP234" s="10">
        <v>0</v>
      </c>
    </row>
    <row r="235" spans="1:68" ht="12">
      <c r="A235" s="1" t="s">
        <v>39</v>
      </c>
      <c r="B235" s="6">
        <v>37184.89673444303</v>
      </c>
      <c r="C235" s="6">
        <v>0</v>
      </c>
      <c r="D235" s="6">
        <v>143575.01794687725</v>
      </c>
      <c r="E235" s="6"/>
      <c r="F235" s="6">
        <v>0</v>
      </c>
      <c r="G235" s="6">
        <v>0</v>
      </c>
      <c r="H235" s="6">
        <v>149772.5007359511</v>
      </c>
      <c r="I235" s="6"/>
      <c r="J235" s="6">
        <v>0</v>
      </c>
      <c r="K235" s="6">
        <v>0</v>
      </c>
      <c r="L235" s="6">
        <v>163768.48270127617</v>
      </c>
      <c r="M235" s="6"/>
      <c r="N235" s="6">
        <v>0</v>
      </c>
      <c r="O235" s="6">
        <v>0</v>
      </c>
      <c r="P235" s="6">
        <v>7436.9793468886055</v>
      </c>
      <c r="Q235" s="6"/>
      <c r="R235" s="6">
        <v>32187</v>
      </c>
      <c r="S235" s="6">
        <v>0</v>
      </c>
      <c r="T235" s="6">
        <v>0</v>
      </c>
      <c r="U235" s="6"/>
      <c r="V235" s="10">
        <v>3833509</v>
      </c>
      <c r="W235" s="10">
        <v>574663</v>
      </c>
      <c r="X235" s="10">
        <v>9656</v>
      </c>
      <c r="Y235" s="10"/>
      <c r="Z235" s="10">
        <v>292948</v>
      </c>
      <c r="AA235" s="10">
        <v>77719</v>
      </c>
      <c r="AB235" s="10">
        <v>1536075</v>
      </c>
      <c r="AC235" s="10"/>
      <c r="AD235" s="10">
        <v>790284</v>
      </c>
      <c r="AE235" s="10">
        <v>373763</v>
      </c>
      <c r="AF235" s="10">
        <v>411789</v>
      </c>
      <c r="AG235" s="10"/>
      <c r="AH235" s="10">
        <v>114000</v>
      </c>
      <c r="AI235" s="10">
        <v>114000</v>
      </c>
      <c r="AJ235" s="10">
        <v>111272</v>
      </c>
      <c r="AK235" s="10"/>
      <c r="AL235" s="10">
        <v>0</v>
      </c>
      <c r="AM235" s="10">
        <v>0</v>
      </c>
      <c r="AN235" s="10">
        <v>328324</v>
      </c>
      <c r="AO235" s="10"/>
      <c r="AP235" s="10">
        <v>0</v>
      </c>
      <c r="AQ235" s="10">
        <v>0</v>
      </c>
      <c r="AR235" s="10">
        <v>1133380</v>
      </c>
      <c r="AS235" s="10"/>
      <c r="AT235" s="10">
        <v>0</v>
      </c>
      <c r="AU235" s="10">
        <v>0</v>
      </c>
      <c r="AV235" s="10">
        <v>328753</v>
      </c>
      <c r="AW235" s="10"/>
      <c r="AX235" s="10">
        <v>0</v>
      </c>
      <c r="AY235" s="10">
        <v>0</v>
      </c>
      <c r="AZ235" s="10">
        <v>35000</v>
      </c>
      <c r="BA235" s="10"/>
      <c r="BB235" s="10">
        <v>0</v>
      </c>
      <c r="BC235" s="10">
        <v>0</v>
      </c>
      <c r="BD235" s="10">
        <v>0</v>
      </c>
      <c r="BE235" s="10"/>
      <c r="BF235" s="10">
        <v>0</v>
      </c>
      <c r="BG235" s="10">
        <v>0</v>
      </c>
      <c r="BH235" s="10">
        <v>0</v>
      </c>
      <c r="BI235" s="10"/>
      <c r="BJ235" s="10">
        <v>0</v>
      </c>
      <c r="BK235" s="10">
        <v>0</v>
      </c>
      <c r="BL235" s="10">
        <v>0</v>
      </c>
      <c r="BM235" s="10"/>
      <c r="BN235" s="10">
        <v>0</v>
      </c>
      <c r="BO235" s="10">
        <v>0</v>
      </c>
      <c r="BP235" s="10">
        <v>0</v>
      </c>
    </row>
    <row r="236" spans="1:68" ht="12">
      <c r="A236" s="1" t="s">
        <v>40</v>
      </c>
      <c r="B236" s="6">
        <v>0</v>
      </c>
      <c r="C236" s="6">
        <v>0</v>
      </c>
      <c r="D236" s="6">
        <v>0</v>
      </c>
      <c r="E236" s="6"/>
      <c r="F236" s="6">
        <v>57843.172698022485</v>
      </c>
      <c r="G236" s="6">
        <v>0</v>
      </c>
      <c r="H236" s="6">
        <v>0</v>
      </c>
      <c r="I236" s="6"/>
      <c r="J236" s="6">
        <v>0</v>
      </c>
      <c r="K236" s="6">
        <v>0</v>
      </c>
      <c r="L236" s="6">
        <v>57326.715798933</v>
      </c>
      <c r="M236" s="6"/>
      <c r="N236" s="6">
        <v>192141.07536655528</v>
      </c>
      <c r="O236" s="6">
        <v>48836.16437790184</v>
      </c>
      <c r="P236" s="6">
        <v>0</v>
      </c>
      <c r="Q236" s="6"/>
      <c r="R236" s="6">
        <v>0</v>
      </c>
      <c r="S236" s="6">
        <v>0</v>
      </c>
      <c r="T236" s="6">
        <v>127329</v>
      </c>
      <c r="U236" s="6"/>
      <c r="V236" s="10" t="s">
        <v>1</v>
      </c>
      <c r="W236" s="10" t="s">
        <v>1</v>
      </c>
      <c r="X236" s="10">
        <v>15650</v>
      </c>
      <c r="Y236" s="10"/>
      <c r="Z236" s="10">
        <v>0</v>
      </c>
      <c r="AA236" s="10">
        <v>0</v>
      </c>
      <c r="AB236" s="10">
        <v>397</v>
      </c>
      <c r="AC236" s="10"/>
      <c r="AD236" s="10">
        <v>0</v>
      </c>
      <c r="AE236" s="10">
        <v>0</v>
      </c>
      <c r="AF236" s="10">
        <v>0</v>
      </c>
      <c r="AG236" s="10"/>
      <c r="AH236" s="10">
        <v>0</v>
      </c>
      <c r="AI236" s="10">
        <v>0</v>
      </c>
      <c r="AJ236" s="10">
        <v>0</v>
      </c>
      <c r="AK236" s="10"/>
      <c r="AL236" s="10">
        <v>357842</v>
      </c>
      <c r="AM236" s="10">
        <v>0</v>
      </c>
      <c r="AN236" s="10">
        <v>0</v>
      </c>
      <c r="AO236" s="10"/>
      <c r="AP236" s="10">
        <v>0</v>
      </c>
      <c r="AQ236" s="10">
        <v>0</v>
      </c>
      <c r="AR236" s="10">
        <v>302018</v>
      </c>
      <c r="AS236" s="10"/>
      <c r="AT236" s="10">
        <v>0</v>
      </c>
      <c r="AU236" s="10">
        <v>0</v>
      </c>
      <c r="AV236" s="10">
        <v>11388</v>
      </c>
      <c r="AW236" s="10"/>
      <c r="AX236" s="10">
        <v>0</v>
      </c>
      <c r="AY236" s="10">
        <v>0</v>
      </c>
      <c r="AZ236" s="10">
        <v>0</v>
      </c>
      <c r="BA236" s="10"/>
      <c r="BB236" s="10">
        <v>0</v>
      </c>
      <c r="BC236" s="10">
        <v>0</v>
      </c>
      <c r="BD236" s="10">
        <v>0</v>
      </c>
      <c r="BE236" s="10"/>
      <c r="BF236" s="10">
        <v>0</v>
      </c>
      <c r="BG236" s="10">
        <v>0</v>
      </c>
      <c r="BH236" s="10">
        <v>0</v>
      </c>
      <c r="BI236" s="10"/>
      <c r="BJ236" s="10">
        <v>0</v>
      </c>
      <c r="BK236" s="10">
        <v>0</v>
      </c>
      <c r="BL236" s="10">
        <v>0</v>
      </c>
      <c r="BM236" s="10"/>
      <c r="BN236" s="10">
        <v>0</v>
      </c>
      <c r="BO236" s="10">
        <v>0</v>
      </c>
      <c r="BP236" s="10">
        <v>0</v>
      </c>
    </row>
    <row r="237" spans="1:68" ht="12">
      <c r="A237" s="1" t="s">
        <v>63</v>
      </c>
      <c r="B237" s="6">
        <v>1032913.798178973</v>
      </c>
      <c r="C237" s="6">
        <v>181276.37158040976</v>
      </c>
      <c r="D237" s="6">
        <v>923424.9355720019</v>
      </c>
      <c r="E237" s="6"/>
      <c r="F237" s="6">
        <v>3664261.6990399067</v>
      </c>
      <c r="G237" s="6">
        <v>385276.8467207569</v>
      </c>
      <c r="H237" s="6">
        <v>610968.5116228625</v>
      </c>
      <c r="I237" s="6"/>
      <c r="J237" s="6">
        <v>13808972.922164781</v>
      </c>
      <c r="K237" s="6">
        <v>928951.0243922594</v>
      </c>
      <c r="L237" s="6">
        <v>2343216.5968589094</v>
      </c>
      <c r="M237" s="6"/>
      <c r="N237" s="6">
        <v>15792069.804314481</v>
      </c>
      <c r="O237" s="6">
        <v>1202601.9098576128</v>
      </c>
      <c r="P237" s="6">
        <v>5109949.542160959</v>
      </c>
      <c r="Q237" s="6"/>
      <c r="R237" s="6">
        <v>16273646</v>
      </c>
      <c r="S237" s="6">
        <v>2197739</v>
      </c>
      <c r="T237" s="6">
        <v>12546896</v>
      </c>
      <c r="U237" s="6"/>
      <c r="V237" s="10">
        <v>24813342</v>
      </c>
      <c r="W237" s="10">
        <v>2886471</v>
      </c>
      <c r="X237" s="10">
        <v>11478893</v>
      </c>
      <c r="Y237" s="10"/>
      <c r="Z237" s="10">
        <v>15618558</v>
      </c>
      <c r="AA237" s="10">
        <v>3203679</v>
      </c>
      <c r="AB237" s="10">
        <v>11522740</v>
      </c>
      <c r="AC237" s="10"/>
      <c r="AD237" s="10">
        <v>13838936</v>
      </c>
      <c r="AE237" s="10">
        <v>2496622</v>
      </c>
      <c r="AF237" s="10">
        <v>11545176</v>
      </c>
      <c r="AG237" s="10"/>
      <c r="AH237" s="10">
        <v>12175580</v>
      </c>
      <c r="AI237" s="10">
        <v>2289242</v>
      </c>
      <c r="AJ237" s="10">
        <v>11300806</v>
      </c>
      <c r="AK237" s="10"/>
      <c r="AL237" s="10">
        <v>8819480</v>
      </c>
      <c r="AM237" s="10">
        <v>1586526</v>
      </c>
      <c r="AN237" s="10">
        <v>12467721</v>
      </c>
      <c r="AO237" s="10"/>
      <c r="AP237" s="10">
        <v>9159195</v>
      </c>
      <c r="AQ237" s="10">
        <v>1827064</v>
      </c>
      <c r="AR237" s="10">
        <v>11252576</v>
      </c>
      <c r="AS237" s="10"/>
      <c r="AT237" s="10">
        <v>9184530</v>
      </c>
      <c r="AU237" s="10">
        <v>421327</v>
      </c>
      <c r="AV237" s="10">
        <v>5868798</v>
      </c>
      <c r="AW237" s="10"/>
      <c r="AX237" s="10">
        <v>5721498</v>
      </c>
      <c r="AY237" s="10">
        <v>184253</v>
      </c>
      <c r="AZ237" s="10">
        <v>4956210</v>
      </c>
      <c r="BA237" s="10"/>
      <c r="BB237" s="10">
        <v>2704354</v>
      </c>
      <c r="BC237" s="10">
        <v>402589</v>
      </c>
      <c r="BD237" s="10">
        <v>2952421</v>
      </c>
      <c r="BE237" s="10"/>
      <c r="BF237" s="10">
        <v>2058955</v>
      </c>
      <c r="BG237" s="10">
        <v>176468</v>
      </c>
      <c r="BH237" s="10">
        <v>1605106</v>
      </c>
      <c r="BI237" s="10"/>
      <c r="BJ237" s="10">
        <v>1464751</v>
      </c>
      <c r="BK237" s="10">
        <v>348596</v>
      </c>
      <c r="BL237" s="10">
        <v>1968110</v>
      </c>
      <c r="BM237" s="10"/>
      <c r="BN237" s="10">
        <v>952027</v>
      </c>
      <c r="BO237" s="10">
        <v>395296</v>
      </c>
      <c r="BP237" s="10">
        <v>959374</v>
      </c>
    </row>
    <row r="238" spans="1:68" ht="12">
      <c r="A238" s="1" t="s">
        <v>42</v>
      </c>
      <c r="B238" s="6">
        <v>158552.26802047234</v>
      </c>
      <c r="C238" s="6">
        <v>35119.069138085084</v>
      </c>
      <c r="D238" s="6">
        <v>291798.1479855599</v>
      </c>
      <c r="E238" s="6"/>
      <c r="F238" s="6">
        <v>171463.69049770953</v>
      </c>
      <c r="G238" s="6">
        <v>0</v>
      </c>
      <c r="H238" s="6">
        <v>157519.3542222934</v>
      </c>
      <c r="I238" s="6"/>
      <c r="J238" s="6">
        <v>418330.08826248406</v>
      </c>
      <c r="K238" s="6">
        <v>0</v>
      </c>
      <c r="L238" s="6">
        <v>188351.8310979357</v>
      </c>
      <c r="M238" s="6"/>
      <c r="N238" s="6">
        <v>767699.2361602463</v>
      </c>
      <c r="O238" s="6">
        <v>133245.87996508752</v>
      </c>
      <c r="P238" s="6">
        <v>173061.6081434924</v>
      </c>
      <c r="Q238" s="6"/>
      <c r="R238" s="6">
        <v>2460093</v>
      </c>
      <c r="S238" s="6">
        <v>784552</v>
      </c>
      <c r="T238" s="6">
        <v>108581</v>
      </c>
      <c r="U238" s="6"/>
      <c r="V238" s="10">
        <v>4349989</v>
      </c>
      <c r="W238" s="10">
        <v>503053</v>
      </c>
      <c r="X238" s="10">
        <v>1027221</v>
      </c>
      <c r="Y238" s="10"/>
      <c r="Z238" s="10">
        <v>6940865</v>
      </c>
      <c r="AA238" s="10">
        <v>1498144</v>
      </c>
      <c r="AB238" s="10">
        <v>1842865</v>
      </c>
      <c r="AC238" s="10"/>
      <c r="AD238" s="10">
        <v>5470493</v>
      </c>
      <c r="AE238" s="10">
        <v>276476</v>
      </c>
      <c r="AF238" s="10">
        <v>2777146</v>
      </c>
      <c r="AG238" s="10"/>
      <c r="AH238" s="10">
        <v>3349247</v>
      </c>
      <c r="AI238" s="10">
        <v>638317</v>
      </c>
      <c r="AJ238" s="10">
        <v>5337129</v>
      </c>
      <c r="AK238" s="10"/>
      <c r="AL238" s="10">
        <v>3206808</v>
      </c>
      <c r="AM238" s="10">
        <v>195245</v>
      </c>
      <c r="AN238" s="10">
        <v>2519780</v>
      </c>
      <c r="AO238" s="10"/>
      <c r="AP238" s="10">
        <v>500331</v>
      </c>
      <c r="AQ238" s="10">
        <v>24120</v>
      </c>
      <c r="AR238" s="10">
        <v>3685655</v>
      </c>
      <c r="AS238" s="10"/>
      <c r="AT238" s="10">
        <v>681975</v>
      </c>
      <c r="AU238" s="10">
        <v>104174</v>
      </c>
      <c r="AV238" s="10">
        <v>954454</v>
      </c>
      <c r="AW238" s="10"/>
      <c r="AX238" s="10">
        <v>265931</v>
      </c>
      <c r="AY238" s="10">
        <v>46225</v>
      </c>
      <c r="AZ238" s="10">
        <v>400494</v>
      </c>
      <c r="BA238" s="10"/>
      <c r="BB238" s="10">
        <v>395685</v>
      </c>
      <c r="BC238" s="10">
        <v>35835</v>
      </c>
      <c r="BD238" s="10">
        <v>370986</v>
      </c>
      <c r="BE238" s="10"/>
      <c r="BF238" s="10">
        <v>61351</v>
      </c>
      <c r="BG238" s="10">
        <v>39178</v>
      </c>
      <c r="BH238" s="10">
        <v>212382</v>
      </c>
      <c r="BI238" s="10"/>
      <c r="BJ238" s="10">
        <v>333022</v>
      </c>
      <c r="BK238" s="10">
        <v>29148</v>
      </c>
      <c r="BL238" s="10">
        <v>238787</v>
      </c>
      <c r="BM238" s="10"/>
      <c r="BN238" s="10">
        <v>92258</v>
      </c>
      <c r="BO238" s="10">
        <v>21565</v>
      </c>
      <c r="BP238" s="10">
        <v>186627</v>
      </c>
    </row>
    <row r="239" spans="1:68" ht="12">
      <c r="A239" s="1" t="s">
        <v>43</v>
      </c>
      <c r="B239" s="6">
        <v>143637509.23166707</v>
      </c>
      <c r="C239" s="6">
        <v>24736736.095689133</v>
      </c>
      <c r="D239" s="6">
        <v>75524074.63835105</v>
      </c>
      <c r="E239" s="6"/>
      <c r="F239" s="6">
        <v>126212769.9132869</v>
      </c>
      <c r="G239" s="6">
        <v>32987135.05864368</v>
      </c>
      <c r="H239" s="6">
        <v>106934983.24097362</v>
      </c>
      <c r="I239" s="6"/>
      <c r="J239" s="6">
        <v>130833871.30926989</v>
      </c>
      <c r="K239" s="6">
        <v>35420060.21887443</v>
      </c>
      <c r="L239" s="6">
        <v>72184612.68314852</v>
      </c>
      <c r="M239" s="6"/>
      <c r="N239" s="6">
        <v>139306358.1008847</v>
      </c>
      <c r="O239" s="6">
        <v>14627433.157565836</v>
      </c>
      <c r="P239" s="6">
        <v>93350950.02246587</v>
      </c>
      <c r="Q239" s="6"/>
      <c r="R239" s="6">
        <v>360994263</v>
      </c>
      <c r="S239" s="6">
        <v>104200997</v>
      </c>
      <c r="T239" s="6">
        <v>97503401</v>
      </c>
      <c r="U239" s="6"/>
      <c r="V239" s="10">
        <v>330177367</v>
      </c>
      <c r="W239" s="10">
        <v>65717934</v>
      </c>
      <c r="X239" s="10">
        <v>164559508</v>
      </c>
      <c r="Y239" s="10"/>
      <c r="Z239" s="10">
        <v>194829237</v>
      </c>
      <c r="AA239" s="10">
        <v>32021808</v>
      </c>
      <c r="AB239" s="10">
        <v>213415207</v>
      </c>
      <c r="AC239" s="10"/>
      <c r="AD239" s="10">
        <v>180109056</v>
      </c>
      <c r="AE239" s="10">
        <v>29733691</v>
      </c>
      <c r="AF239" s="10">
        <v>145927756</v>
      </c>
      <c r="AG239" s="10"/>
      <c r="AH239" s="10">
        <v>471129095</v>
      </c>
      <c r="AI239" s="10">
        <v>101820159</v>
      </c>
      <c r="AJ239" s="10">
        <v>152008961</v>
      </c>
      <c r="AK239" s="10"/>
      <c r="AL239" s="10">
        <v>193195899</v>
      </c>
      <c r="AM239" s="10">
        <v>32247491</v>
      </c>
      <c r="AN239" s="10">
        <v>209102509</v>
      </c>
      <c r="AO239" s="10"/>
      <c r="AP239" s="10">
        <v>92636381</v>
      </c>
      <c r="AQ239" s="10">
        <v>22197011</v>
      </c>
      <c r="AR239" s="10">
        <v>208138018</v>
      </c>
      <c r="AS239" s="10"/>
      <c r="AT239" s="10">
        <v>63213119</v>
      </c>
      <c r="AU239" s="10">
        <v>12434971</v>
      </c>
      <c r="AV239" s="10">
        <v>102576983</v>
      </c>
      <c r="AW239" s="10"/>
      <c r="AX239" s="10">
        <v>98782118</v>
      </c>
      <c r="AY239" s="10">
        <v>24417151</v>
      </c>
      <c r="AZ239" s="10">
        <v>51534381</v>
      </c>
      <c r="BA239" s="10"/>
      <c r="BB239" s="10">
        <v>64995535</v>
      </c>
      <c r="BC239" s="10">
        <v>9331390</v>
      </c>
      <c r="BD239" s="10">
        <v>57284344</v>
      </c>
      <c r="BE239" s="10"/>
      <c r="BF239" s="10">
        <v>66922037</v>
      </c>
      <c r="BG239" s="10">
        <v>3748456</v>
      </c>
      <c r="BH239" s="10">
        <v>48345023</v>
      </c>
      <c r="BI239" s="10"/>
      <c r="BJ239" s="10">
        <v>41830947</v>
      </c>
      <c r="BK239" s="10">
        <v>5425387</v>
      </c>
      <c r="BL239" s="10">
        <v>71165148</v>
      </c>
      <c r="BM239" s="10"/>
      <c r="BN239" s="10">
        <v>46966105</v>
      </c>
      <c r="BO239" s="10">
        <v>18486316</v>
      </c>
      <c r="BP239" s="10">
        <v>28531868</v>
      </c>
    </row>
    <row r="240" spans="1:68" ht="12">
      <c r="A240" s="1" t="s">
        <v>44</v>
      </c>
      <c r="B240" s="6">
        <v>6293543.772304483</v>
      </c>
      <c r="C240" s="6">
        <v>2093199.8120096887</v>
      </c>
      <c r="D240" s="6">
        <v>3102873.049729635</v>
      </c>
      <c r="E240" s="6"/>
      <c r="F240" s="6">
        <v>9163494.760544758</v>
      </c>
      <c r="G240" s="6">
        <v>4867606.27391841</v>
      </c>
      <c r="H240" s="6">
        <v>4158510.951468545</v>
      </c>
      <c r="I240" s="6"/>
      <c r="J240" s="6">
        <v>10365754.775935175</v>
      </c>
      <c r="K240" s="6">
        <v>5557592.691101965</v>
      </c>
      <c r="L240" s="6">
        <v>3684506.8094842145</v>
      </c>
      <c r="M240" s="6"/>
      <c r="N240" s="6">
        <v>15668489.931672752</v>
      </c>
      <c r="O240" s="6">
        <v>6700541.763287145</v>
      </c>
      <c r="P240" s="6">
        <v>3341987.429439076</v>
      </c>
      <c r="Q240" s="6"/>
      <c r="R240" s="6">
        <v>9626400</v>
      </c>
      <c r="S240" s="6">
        <v>3637653</v>
      </c>
      <c r="T240" s="6">
        <v>7661397</v>
      </c>
      <c r="U240" s="6"/>
      <c r="V240" s="10">
        <v>10000230</v>
      </c>
      <c r="W240" s="10">
        <v>4370506</v>
      </c>
      <c r="X240" s="10">
        <v>5164699</v>
      </c>
      <c r="Y240" s="10"/>
      <c r="Z240" s="10">
        <v>14041513</v>
      </c>
      <c r="AA240" s="10">
        <v>7496432</v>
      </c>
      <c r="AB240" s="10">
        <v>5011554</v>
      </c>
      <c r="AC240" s="10"/>
      <c r="AD240" s="10">
        <v>19319324</v>
      </c>
      <c r="AE240" s="10">
        <v>9713410</v>
      </c>
      <c r="AF240" s="10">
        <v>4906855</v>
      </c>
      <c r="AG240" s="10"/>
      <c r="AH240" s="10">
        <v>20800589</v>
      </c>
      <c r="AI240" s="10">
        <v>13389458</v>
      </c>
      <c r="AJ240" s="10">
        <v>8315597</v>
      </c>
      <c r="AK240" s="10"/>
      <c r="AL240" s="10">
        <v>15135135</v>
      </c>
      <c r="AM240" s="10">
        <v>9738118</v>
      </c>
      <c r="AN240" s="10">
        <v>6533693</v>
      </c>
      <c r="AO240" s="10"/>
      <c r="AP240" s="10">
        <v>7890340</v>
      </c>
      <c r="AQ240" s="10">
        <v>3989299</v>
      </c>
      <c r="AR240" s="10">
        <v>5473409</v>
      </c>
      <c r="AS240" s="10"/>
      <c r="AT240" s="10">
        <v>5689615</v>
      </c>
      <c r="AU240" s="10">
        <v>4235212</v>
      </c>
      <c r="AV240" s="10">
        <v>4290880</v>
      </c>
      <c r="AW240" s="10"/>
      <c r="AX240" s="10">
        <v>5044617</v>
      </c>
      <c r="AY240" s="10">
        <v>3353084</v>
      </c>
      <c r="AZ240" s="10">
        <v>2580550</v>
      </c>
      <c r="BA240" s="10"/>
      <c r="BB240" s="10">
        <v>13336070</v>
      </c>
      <c r="BC240" s="10">
        <v>9055409</v>
      </c>
      <c r="BD240" s="10">
        <v>1968798</v>
      </c>
      <c r="BE240" s="10"/>
      <c r="BF240" s="10">
        <v>1622535</v>
      </c>
      <c r="BG240" s="10">
        <v>398196</v>
      </c>
      <c r="BH240" s="10">
        <v>3485010</v>
      </c>
      <c r="BI240" s="10"/>
      <c r="BJ240" s="10">
        <v>180149</v>
      </c>
      <c r="BK240" s="10">
        <v>180149</v>
      </c>
      <c r="BL240" s="10">
        <v>1272800</v>
      </c>
      <c r="BM240" s="10"/>
      <c r="BN240" s="10">
        <v>320534</v>
      </c>
      <c r="BO240" s="10">
        <v>320534</v>
      </c>
      <c r="BP240" s="10">
        <v>32871</v>
      </c>
    </row>
    <row r="241" spans="1:68" ht="12">
      <c r="A241" s="1" t="s">
        <v>45</v>
      </c>
      <c r="B241" s="6">
        <v>1984227.4063018071</v>
      </c>
      <c r="C241" s="6">
        <v>400770.5536934415</v>
      </c>
      <c r="D241" s="6">
        <v>315555.1653436762</v>
      </c>
      <c r="E241" s="6"/>
      <c r="F241" s="6">
        <v>1996622.3718799548</v>
      </c>
      <c r="G241" s="6">
        <v>679657.2792017643</v>
      </c>
      <c r="H241" s="6">
        <v>1140853.2900886757</v>
      </c>
      <c r="I241" s="6"/>
      <c r="J241" s="6">
        <v>2820577.7086873213</v>
      </c>
      <c r="K241" s="6">
        <v>926730.2597261746</v>
      </c>
      <c r="L241" s="6">
        <v>1406415.4276004895</v>
      </c>
      <c r="M241" s="6"/>
      <c r="N241" s="6">
        <v>4221518.176700563</v>
      </c>
      <c r="O241" s="6">
        <v>241323.2658668471</v>
      </c>
      <c r="P241" s="6">
        <v>1290594.2869537822</v>
      </c>
      <c r="Q241" s="6"/>
      <c r="R241" s="6">
        <v>2720806</v>
      </c>
      <c r="S241" s="6">
        <v>329651</v>
      </c>
      <c r="T241" s="6">
        <v>3899568</v>
      </c>
      <c r="U241" s="6"/>
      <c r="V241" s="10">
        <v>6600549</v>
      </c>
      <c r="W241" s="10">
        <v>692023</v>
      </c>
      <c r="X241" s="10">
        <v>1937945</v>
      </c>
      <c r="Y241" s="10"/>
      <c r="Z241" s="10">
        <v>1496990</v>
      </c>
      <c r="AA241" s="10">
        <v>451210</v>
      </c>
      <c r="AB241" s="10">
        <v>1297046</v>
      </c>
      <c r="AC241" s="10"/>
      <c r="AD241" s="10">
        <v>18374642</v>
      </c>
      <c r="AE241" s="10">
        <v>410644</v>
      </c>
      <c r="AF241" s="10">
        <v>2604302</v>
      </c>
      <c r="AG241" s="10"/>
      <c r="AH241" s="10">
        <v>5815673</v>
      </c>
      <c r="AI241" s="10">
        <v>1031970</v>
      </c>
      <c r="AJ241" s="10">
        <v>6540530</v>
      </c>
      <c r="AK241" s="10"/>
      <c r="AL241" s="10">
        <v>2283059</v>
      </c>
      <c r="AM241" s="10">
        <v>1565143</v>
      </c>
      <c r="AN241" s="10">
        <v>1673102</v>
      </c>
      <c r="AO241" s="10"/>
      <c r="AP241" s="10">
        <v>2517417</v>
      </c>
      <c r="AQ241" s="10">
        <v>1018800</v>
      </c>
      <c r="AR241" s="10">
        <v>1611685</v>
      </c>
      <c r="AS241" s="10"/>
      <c r="AT241" s="10">
        <v>663819</v>
      </c>
      <c r="AU241" s="10">
        <v>2431</v>
      </c>
      <c r="AV241" s="10">
        <v>1754106</v>
      </c>
      <c r="AW241" s="10"/>
      <c r="AX241" s="10">
        <v>763354</v>
      </c>
      <c r="AY241" s="10">
        <v>501696</v>
      </c>
      <c r="AZ241" s="10">
        <v>329268</v>
      </c>
      <c r="BA241" s="10"/>
      <c r="BB241" s="10">
        <v>88200</v>
      </c>
      <c r="BC241" s="10">
        <v>15000</v>
      </c>
      <c r="BD241" s="10">
        <v>978916</v>
      </c>
      <c r="BE241" s="10"/>
      <c r="BF241" s="10">
        <v>0</v>
      </c>
      <c r="BG241" s="10">
        <v>0</v>
      </c>
      <c r="BH241" s="10">
        <v>421182</v>
      </c>
      <c r="BI241" s="10"/>
      <c r="BJ241" s="10">
        <v>0</v>
      </c>
      <c r="BK241" s="10">
        <v>0</v>
      </c>
      <c r="BL241" s="10">
        <v>97189</v>
      </c>
      <c r="BM241" s="10"/>
      <c r="BN241" s="10">
        <v>37500</v>
      </c>
      <c r="BO241" s="10">
        <v>37500</v>
      </c>
      <c r="BP241" s="10">
        <v>28849</v>
      </c>
    </row>
    <row r="242" spans="1:68" ht="12">
      <c r="A242" s="1" t="s">
        <v>46</v>
      </c>
      <c r="B242" s="6">
        <v>2081321.3033306305</v>
      </c>
      <c r="C242" s="6">
        <v>1044792.3068580312</v>
      </c>
      <c r="D242" s="6">
        <v>695150.9861744489</v>
      </c>
      <c r="E242" s="6"/>
      <c r="F242" s="6">
        <v>3934885.1141627976</v>
      </c>
      <c r="G242" s="6">
        <v>1857179.0091257934</v>
      </c>
      <c r="H242" s="6">
        <v>625945.7616964576</v>
      </c>
      <c r="I242" s="6"/>
      <c r="J242" s="6">
        <v>826331.0385431784</v>
      </c>
      <c r="K242" s="6">
        <v>619748.2789073838</v>
      </c>
      <c r="L242" s="6">
        <v>2153728.5605829763</v>
      </c>
      <c r="M242" s="6"/>
      <c r="N242" s="6">
        <v>139443.36275416135</v>
      </c>
      <c r="O242" s="6">
        <v>139443.36275416135</v>
      </c>
      <c r="P242" s="6">
        <v>41316.55192715892</v>
      </c>
      <c r="Q242" s="6"/>
      <c r="R242" s="6">
        <v>481000</v>
      </c>
      <c r="S242" s="6">
        <v>120000</v>
      </c>
      <c r="T242" s="6">
        <v>1683</v>
      </c>
      <c r="U242" s="6"/>
      <c r="V242" s="10">
        <v>120000</v>
      </c>
      <c r="W242" s="10">
        <v>120000</v>
      </c>
      <c r="X242" s="10">
        <v>360960</v>
      </c>
      <c r="Y242" s="10"/>
      <c r="Z242" s="10">
        <v>178245</v>
      </c>
      <c r="AA242" s="10">
        <v>178245</v>
      </c>
      <c r="AB242" s="10">
        <v>0</v>
      </c>
      <c r="AC242" s="10"/>
      <c r="AD242" s="10">
        <v>2788373</v>
      </c>
      <c r="AE242" s="10">
        <v>1850436</v>
      </c>
      <c r="AF242" s="10">
        <v>0</v>
      </c>
      <c r="AG242" s="10"/>
      <c r="AH242" s="10">
        <v>4422083</v>
      </c>
      <c r="AI242" s="10">
        <v>4127456</v>
      </c>
      <c r="AJ242" s="10">
        <v>884912</v>
      </c>
      <c r="AK242" s="10"/>
      <c r="AL242" s="10">
        <v>5139337</v>
      </c>
      <c r="AM242" s="10">
        <v>1239721</v>
      </c>
      <c r="AN242" s="10">
        <v>1831</v>
      </c>
      <c r="AO242" s="10"/>
      <c r="AP242" s="10">
        <v>50402892</v>
      </c>
      <c r="AQ242" s="10">
        <v>50234165</v>
      </c>
      <c r="AR242" s="10">
        <v>258184</v>
      </c>
      <c r="AS242" s="10"/>
      <c r="AT242" s="10">
        <v>53726079</v>
      </c>
      <c r="AU242" s="10">
        <v>52725042</v>
      </c>
      <c r="AV242" s="10">
        <v>238528</v>
      </c>
      <c r="AW242" s="10"/>
      <c r="AX242" s="10">
        <v>13324130</v>
      </c>
      <c r="AY242" s="10">
        <v>13320000</v>
      </c>
      <c r="AZ242" s="10">
        <v>403084</v>
      </c>
      <c r="BA242" s="10"/>
      <c r="BB242" s="10">
        <v>903000</v>
      </c>
      <c r="BC242" s="10">
        <v>640000</v>
      </c>
      <c r="BD242" s="10">
        <v>523063</v>
      </c>
      <c r="BE242" s="10"/>
      <c r="BF242" s="10">
        <v>3625022</v>
      </c>
      <c r="BG242" s="10">
        <v>370000</v>
      </c>
      <c r="BH242" s="10">
        <v>859781</v>
      </c>
      <c r="BI242" s="10"/>
      <c r="BJ242" s="10">
        <v>26401</v>
      </c>
      <c r="BK242" s="10">
        <v>0</v>
      </c>
      <c r="BL242" s="10">
        <v>965810</v>
      </c>
      <c r="BM242" s="10"/>
      <c r="BN242" s="10">
        <v>14859</v>
      </c>
      <c r="BO242" s="10">
        <v>0</v>
      </c>
      <c r="BP242" s="10">
        <v>635611</v>
      </c>
    </row>
    <row r="243" spans="1:68" ht="12">
      <c r="A243" s="1" t="s">
        <v>26</v>
      </c>
      <c r="B243" s="6">
        <v>158129806.27701715</v>
      </c>
      <c r="C243" s="6">
        <v>28522365.16601507</v>
      </c>
      <c r="D243" s="6">
        <v>85374457.07468483</v>
      </c>
      <c r="E243" s="6"/>
      <c r="F243" s="6">
        <v>152818047.0698818</v>
      </c>
      <c r="G243" s="6">
        <v>41297443.02189261</v>
      </c>
      <c r="H243" s="6">
        <v>120719217.87767202</v>
      </c>
      <c r="I243" s="6"/>
      <c r="J243" s="6">
        <v>164830886.18839315</v>
      </c>
      <c r="K243" s="6">
        <v>43484069.88694758</v>
      </c>
      <c r="L243" s="6">
        <v>89656659.45348531</v>
      </c>
      <c r="M243" s="6"/>
      <c r="N243" s="6">
        <v>209648087.30187422</v>
      </c>
      <c r="O243" s="6">
        <v>23893959.00365135</v>
      </c>
      <c r="P243" s="6">
        <v>110274220.02096815</v>
      </c>
      <c r="Q243" s="6"/>
      <c r="R243" s="6">
        <v>419472535</v>
      </c>
      <c r="S243" s="6">
        <v>114117629</v>
      </c>
      <c r="T243" s="6">
        <v>128861813</v>
      </c>
      <c r="U243" s="6"/>
      <c r="V243" s="6">
        <f aca="true" t="shared" si="49" ref="V243:AF243">SUM(V233:V242)</f>
        <v>442465493</v>
      </c>
      <c r="W243" s="6">
        <f t="shared" si="49"/>
        <v>78110098</v>
      </c>
      <c r="X243" s="6">
        <f t="shared" si="49"/>
        <v>194244694</v>
      </c>
      <c r="Y243" s="6"/>
      <c r="Z243" s="6">
        <f t="shared" si="49"/>
        <v>278146686</v>
      </c>
      <c r="AA243" s="6">
        <f t="shared" si="49"/>
        <v>47938556</v>
      </c>
      <c r="AB243" s="6">
        <f t="shared" si="49"/>
        <v>254277916</v>
      </c>
      <c r="AC243" s="6"/>
      <c r="AD243" s="6">
        <f t="shared" si="49"/>
        <v>280144865</v>
      </c>
      <c r="AE243" s="6">
        <f t="shared" si="49"/>
        <v>48901021</v>
      </c>
      <c r="AF243" s="6">
        <f t="shared" si="49"/>
        <v>181448021</v>
      </c>
      <c r="AG243" s="6"/>
      <c r="AH243" s="6">
        <f aca="true" t="shared" si="50" ref="AH243:AV243">SUM(AH233:AH242)</f>
        <v>558070574</v>
      </c>
      <c r="AI243" s="6">
        <f t="shared" si="50"/>
        <v>126085513</v>
      </c>
      <c r="AJ243" s="6">
        <f t="shared" si="50"/>
        <v>203841499</v>
      </c>
      <c r="AK243" s="6"/>
      <c r="AL243" s="6">
        <f t="shared" si="50"/>
        <v>256910685</v>
      </c>
      <c r="AM243" s="6">
        <f t="shared" si="50"/>
        <v>49935383</v>
      </c>
      <c r="AN243" s="6">
        <f t="shared" si="50"/>
        <v>266419882</v>
      </c>
      <c r="AO243" s="6"/>
      <c r="AP243" s="6">
        <f t="shared" si="50"/>
        <v>174536920</v>
      </c>
      <c r="AQ243" s="6">
        <f t="shared" si="50"/>
        <v>81405025</v>
      </c>
      <c r="AR243" s="6">
        <f t="shared" si="50"/>
        <v>279019750</v>
      </c>
      <c r="AS243" s="6"/>
      <c r="AT243" s="6">
        <f t="shared" si="50"/>
        <v>147294098</v>
      </c>
      <c r="AU243" s="6">
        <f t="shared" si="50"/>
        <v>70791861</v>
      </c>
      <c r="AV243" s="6">
        <f t="shared" si="50"/>
        <v>141901358</v>
      </c>
      <c r="AW243" s="6"/>
      <c r="AX243" s="6">
        <f>SUM(AX233:AX242)</f>
        <v>142229847</v>
      </c>
      <c r="AY243" s="6">
        <f>SUM(AY233:AY242)</f>
        <v>45194738</v>
      </c>
      <c r="AZ243" s="6">
        <f>SUM(AZ233:AZ242)</f>
        <v>68899106</v>
      </c>
      <c r="BA243" s="6"/>
      <c r="BB243" s="6">
        <f>SUM(BB233:BB242)</f>
        <v>94828033</v>
      </c>
      <c r="BC243" s="6">
        <f>SUM(BC233:BC242)</f>
        <v>20259433</v>
      </c>
      <c r="BD243" s="6">
        <f>SUM(BD233:BD242)</f>
        <v>72027194</v>
      </c>
      <c r="BE243" s="6"/>
      <c r="BF243" s="6">
        <f>SUM(BF233:BF242)</f>
        <v>78547083</v>
      </c>
      <c r="BG243" s="6">
        <f>SUM(BG233:BG242)</f>
        <v>5262071</v>
      </c>
      <c r="BH243" s="6">
        <f>SUM(BH233:BH242)</f>
        <v>66120581</v>
      </c>
      <c r="BI243" s="6"/>
      <c r="BJ243" s="6">
        <f>SUM(BJ233:BJ242)</f>
        <v>46484527</v>
      </c>
      <c r="BK243" s="6">
        <f>SUM(BK233:BK242)</f>
        <v>6021905</v>
      </c>
      <c r="BL243" s="6">
        <f>SUM(BL233:BL242)</f>
        <v>91657559</v>
      </c>
      <c r="BM243" s="6"/>
      <c r="BN243" s="6">
        <f>SUM(BN233:BN242)</f>
        <v>51008383</v>
      </c>
      <c r="BO243" s="6">
        <f>SUM(BO233:BO242)</f>
        <v>20185853</v>
      </c>
      <c r="BP243" s="6">
        <f>SUM(BP233:BP242)</f>
        <v>35002513</v>
      </c>
    </row>
    <row r="244" spans="1:68" ht="12">
      <c r="A244" s="11" t="s">
        <v>48</v>
      </c>
      <c r="B244" s="6">
        <v>0</v>
      </c>
      <c r="C244" s="6">
        <v>0</v>
      </c>
      <c r="D244" s="6">
        <v>0</v>
      </c>
      <c r="E244" s="6"/>
      <c r="F244" s="6">
        <v>0</v>
      </c>
      <c r="G244" s="6">
        <v>0</v>
      </c>
      <c r="H244" s="6">
        <v>0</v>
      </c>
      <c r="I244" s="6"/>
      <c r="J244" s="6">
        <v>0</v>
      </c>
      <c r="K244" s="6">
        <v>0</v>
      </c>
      <c r="L244" s="6">
        <v>0</v>
      </c>
      <c r="M244" s="6"/>
      <c r="N244" s="6">
        <v>0</v>
      </c>
      <c r="O244" s="6">
        <v>0</v>
      </c>
      <c r="P244" s="6">
        <v>0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</row>
    <row r="245" spans="1:68" ht="12">
      <c r="A245" s="1" t="s">
        <v>49</v>
      </c>
      <c r="B245" s="6">
        <v>0</v>
      </c>
      <c r="C245" s="6">
        <v>0</v>
      </c>
      <c r="D245" s="6">
        <v>0</v>
      </c>
      <c r="E245" s="6"/>
      <c r="F245" s="6">
        <v>15781373.465477439</v>
      </c>
      <c r="G245" s="6">
        <v>14698879.804985875</v>
      </c>
      <c r="H245" s="6">
        <v>419363.002060663</v>
      </c>
      <c r="I245" s="6"/>
      <c r="J245" s="6">
        <v>0</v>
      </c>
      <c r="K245" s="6">
        <v>0</v>
      </c>
      <c r="L245" s="6">
        <v>0</v>
      </c>
      <c r="M245" s="6"/>
      <c r="N245" s="6">
        <v>3553945.472480594</v>
      </c>
      <c r="O245" s="6">
        <v>3386779.7362971073</v>
      </c>
      <c r="P245" s="6">
        <v>362897.2199125122</v>
      </c>
      <c r="Q245" s="6"/>
      <c r="R245" s="10">
        <v>3376418</v>
      </c>
      <c r="S245" s="10">
        <v>3205987</v>
      </c>
      <c r="T245" s="10">
        <v>258015</v>
      </c>
      <c r="U245" s="10"/>
      <c r="V245" s="10">
        <v>20342587</v>
      </c>
      <c r="W245" s="10">
        <v>17378729</v>
      </c>
      <c r="X245" s="10">
        <v>266500</v>
      </c>
      <c r="Y245" s="10"/>
      <c r="Z245" s="10">
        <v>11221702</v>
      </c>
      <c r="AA245" s="10">
        <v>11199670</v>
      </c>
      <c r="AB245" s="10">
        <v>2655781</v>
      </c>
      <c r="AC245" s="10"/>
      <c r="AD245" s="10">
        <v>8206515</v>
      </c>
      <c r="AE245" s="10">
        <v>5227348</v>
      </c>
      <c r="AF245" s="10">
        <v>63269</v>
      </c>
      <c r="AG245" s="10"/>
      <c r="AH245" s="10">
        <v>6390982</v>
      </c>
      <c r="AI245" s="10">
        <v>6390982</v>
      </c>
      <c r="AJ245" s="10">
        <v>3222334</v>
      </c>
      <c r="AK245" s="10"/>
      <c r="AL245" s="10">
        <v>3271419</v>
      </c>
      <c r="AM245" s="10">
        <v>1377640</v>
      </c>
      <c r="AN245" s="10">
        <v>37503</v>
      </c>
      <c r="AO245" s="10"/>
      <c r="AP245" s="10">
        <v>12797545</v>
      </c>
      <c r="AQ245" s="10">
        <v>10809253</v>
      </c>
      <c r="AR245" s="10">
        <v>1900606</v>
      </c>
      <c r="AS245" s="10"/>
      <c r="AT245" s="10">
        <v>15515941</v>
      </c>
      <c r="AU245" s="10">
        <v>0</v>
      </c>
      <c r="AV245" s="10">
        <v>1991713</v>
      </c>
      <c r="AW245" s="10"/>
      <c r="AX245" s="10">
        <v>21595943</v>
      </c>
      <c r="AY245" s="10">
        <v>21595943</v>
      </c>
      <c r="AZ245" s="10">
        <v>11565241</v>
      </c>
      <c r="BA245" s="10"/>
      <c r="BB245" s="10">
        <v>63266404</v>
      </c>
      <c r="BC245" s="10">
        <v>62089995</v>
      </c>
      <c r="BD245" s="10">
        <v>0</v>
      </c>
      <c r="BE245" s="10"/>
      <c r="BF245" s="10">
        <v>108784648</v>
      </c>
      <c r="BG245" s="10">
        <v>77515363</v>
      </c>
      <c r="BH245" s="10">
        <v>1169522</v>
      </c>
      <c r="BI245" s="10"/>
      <c r="BJ245" s="10">
        <v>344666832</v>
      </c>
      <c r="BK245" s="10">
        <v>286530811</v>
      </c>
      <c r="BL245" s="10">
        <v>24522369</v>
      </c>
      <c r="BM245" s="10"/>
      <c r="BN245" s="10">
        <v>380118319</v>
      </c>
      <c r="BO245" s="10">
        <v>298833251</v>
      </c>
      <c r="BP245" s="10">
        <v>53737266</v>
      </c>
    </row>
    <row r="246" spans="1:68" ht="12">
      <c r="A246" s="1" t="s">
        <v>50</v>
      </c>
      <c r="B246" s="6">
        <v>0</v>
      </c>
      <c r="C246" s="6">
        <v>0</v>
      </c>
      <c r="D246" s="6">
        <v>0</v>
      </c>
      <c r="E246" s="6"/>
      <c r="F246" s="6">
        <v>4732294.566356964</v>
      </c>
      <c r="G246" s="6">
        <v>4732294.566356964</v>
      </c>
      <c r="H246" s="6">
        <v>316071.62224276573</v>
      </c>
      <c r="I246" s="6"/>
      <c r="J246" s="6">
        <v>0</v>
      </c>
      <c r="K246" s="6">
        <v>0</v>
      </c>
      <c r="L246" s="6">
        <v>0</v>
      </c>
      <c r="M246" s="6"/>
      <c r="N246" s="6">
        <v>2093781.8589349627</v>
      </c>
      <c r="O246" s="6">
        <v>862685.9890407847</v>
      </c>
      <c r="P246" s="6">
        <v>877165.3746636575</v>
      </c>
      <c r="Q246" s="6"/>
      <c r="R246" s="10">
        <v>31258798</v>
      </c>
      <c r="S246" s="10">
        <v>31258798</v>
      </c>
      <c r="T246" s="10">
        <v>400611</v>
      </c>
      <c r="U246" s="10"/>
      <c r="V246" s="10">
        <v>470885</v>
      </c>
      <c r="W246" s="10">
        <v>386914</v>
      </c>
      <c r="X246" s="10">
        <v>684977</v>
      </c>
      <c r="Y246" s="10"/>
      <c r="Z246" s="10">
        <v>1013063</v>
      </c>
      <c r="AA246" s="10">
        <v>541260</v>
      </c>
      <c r="AB246" s="10">
        <v>906432</v>
      </c>
      <c r="AC246" s="10"/>
      <c r="AD246" s="10">
        <v>1243512</v>
      </c>
      <c r="AE246" s="10">
        <v>785559</v>
      </c>
      <c r="AF246" s="10">
        <v>327952</v>
      </c>
      <c r="AG246" s="10"/>
      <c r="AH246" s="10">
        <v>2374570</v>
      </c>
      <c r="AI246" s="10">
        <v>1329181</v>
      </c>
      <c r="AJ246" s="10">
        <v>4469097</v>
      </c>
      <c r="AK246" s="10"/>
      <c r="AL246" s="10">
        <v>370513</v>
      </c>
      <c r="AM246" s="10">
        <v>168204</v>
      </c>
      <c r="AN246" s="10">
        <v>162369</v>
      </c>
      <c r="AO246" s="10"/>
      <c r="AP246" s="10">
        <v>1973727</v>
      </c>
      <c r="AQ246" s="10">
        <v>1682438</v>
      </c>
      <c r="AR246" s="10">
        <v>243499</v>
      </c>
      <c r="AS246" s="10"/>
      <c r="AT246" s="10">
        <v>102727</v>
      </c>
      <c r="AU246" s="10">
        <v>102727</v>
      </c>
      <c r="AV246" s="10">
        <v>18150</v>
      </c>
      <c r="AW246" s="10"/>
      <c r="AX246" s="10">
        <v>1563267</v>
      </c>
      <c r="AY246" s="10">
        <v>1562892</v>
      </c>
      <c r="AZ246" s="10">
        <v>0</v>
      </c>
      <c r="BA246" s="10"/>
      <c r="BB246" s="10">
        <v>1557762</v>
      </c>
      <c r="BC246" s="10">
        <v>1414983</v>
      </c>
      <c r="BD246" s="10">
        <v>56357</v>
      </c>
      <c r="BE246" s="10"/>
      <c r="BF246" s="10">
        <v>9746262</v>
      </c>
      <c r="BG246" s="10">
        <v>9746262</v>
      </c>
      <c r="BH246" s="10">
        <v>0</v>
      </c>
      <c r="BI246" s="10"/>
      <c r="BJ246" s="10">
        <v>0</v>
      </c>
      <c r="BK246" s="10">
        <v>0</v>
      </c>
      <c r="BL246" s="10">
        <v>29966</v>
      </c>
      <c r="BM246" s="10"/>
      <c r="BN246" s="10">
        <v>0</v>
      </c>
      <c r="BO246" s="10">
        <v>0</v>
      </c>
      <c r="BP246" s="10">
        <v>0</v>
      </c>
    </row>
    <row r="247" spans="1:68" ht="12">
      <c r="A247" s="1" t="s">
        <v>51</v>
      </c>
      <c r="B247" s="6">
        <v>0</v>
      </c>
      <c r="C247" s="6">
        <v>0</v>
      </c>
      <c r="D247" s="6">
        <v>0</v>
      </c>
      <c r="E247" s="6"/>
      <c r="F247" s="6">
        <v>287188770.1611862</v>
      </c>
      <c r="G247" s="6">
        <v>283598878.2556152</v>
      </c>
      <c r="H247" s="6">
        <v>6987661.844680753</v>
      </c>
      <c r="I247" s="6"/>
      <c r="J247" s="6">
        <v>0</v>
      </c>
      <c r="K247" s="6">
        <v>0</v>
      </c>
      <c r="L247" s="6">
        <v>0</v>
      </c>
      <c r="M247" s="6"/>
      <c r="N247" s="6">
        <v>355809591.6375299</v>
      </c>
      <c r="O247" s="6">
        <v>337591552.8309585</v>
      </c>
      <c r="P247" s="6">
        <v>7768433.637870751</v>
      </c>
      <c r="Q247" s="6"/>
      <c r="R247" s="10">
        <v>480665025</v>
      </c>
      <c r="S247" s="10">
        <v>398301247</v>
      </c>
      <c r="T247" s="10">
        <v>20282153</v>
      </c>
      <c r="U247" s="10"/>
      <c r="V247" s="10">
        <v>447551519</v>
      </c>
      <c r="W247" s="10">
        <v>373504997</v>
      </c>
      <c r="X247" s="10">
        <v>82040264</v>
      </c>
      <c r="Y247" s="10"/>
      <c r="Z247" s="10">
        <v>859683479</v>
      </c>
      <c r="AA247" s="10">
        <v>813722590</v>
      </c>
      <c r="AB247" s="10">
        <v>72906536</v>
      </c>
      <c r="AC247" s="10"/>
      <c r="AD247" s="10">
        <v>836684060</v>
      </c>
      <c r="AE247" s="10">
        <v>782231397</v>
      </c>
      <c r="AF247" s="10">
        <v>40556346</v>
      </c>
      <c r="AG247" s="10"/>
      <c r="AH247" s="10">
        <v>589091666</v>
      </c>
      <c r="AI247" s="10">
        <v>574808609</v>
      </c>
      <c r="AJ247" s="10">
        <v>44131222</v>
      </c>
      <c r="AK247" s="10"/>
      <c r="AL247" s="10">
        <v>494672077</v>
      </c>
      <c r="AM247" s="10">
        <v>486198245</v>
      </c>
      <c r="AN247" s="10">
        <v>17660045</v>
      </c>
      <c r="AO247" s="10"/>
      <c r="AP247" s="10">
        <v>504721444</v>
      </c>
      <c r="AQ247" s="10">
        <v>500169725</v>
      </c>
      <c r="AR247" s="10">
        <v>6883573</v>
      </c>
      <c r="AS247" s="10"/>
      <c r="AT247" s="10">
        <v>510718394</v>
      </c>
      <c r="AU247" s="10">
        <v>503322406</v>
      </c>
      <c r="AV247" s="10">
        <v>8436771</v>
      </c>
      <c r="AW247" s="10"/>
      <c r="AX247" s="10">
        <v>496616309</v>
      </c>
      <c r="AY247" s="10">
        <v>481151397</v>
      </c>
      <c r="AZ247" s="10">
        <v>1897253</v>
      </c>
      <c r="BA247" s="10"/>
      <c r="BB247" s="10">
        <v>465559065</v>
      </c>
      <c r="BC247" s="10">
        <v>455293506</v>
      </c>
      <c r="BD247" s="10">
        <v>1363966</v>
      </c>
      <c r="BE247" s="10"/>
      <c r="BF247" s="10">
        <v>590762958</v>
      </c>
      <c r="BG247" s="10">
        <v>570042722</v>
      </c>
      <c r="BH247" s="10">
        <v>3051419</v>
      </c>
      <c r="BI247" s="10"/>
      <c r="BJ247" s="10">
        <v>512159008</v>
      </c>
      <c r="BK247" s="10">
        <v>480739179</v>
      </c>
      <c r="BL247" s="10">
        <v>43281938</v>
      </c>
      <c r="BM247" s="10"/>
      <c r="BN247" s="10">
        <v>464855453</v>
      </c>
      <c r="BO247" s="10">
        <v>455509652</v>
      </c>
      <c r="BP247" s="10">
        <v>11163895</v>
      </c>
    </row>
    <row r="248" spans="1:68" ht="12">
      <c r="A248" s="1" t="s">
        <v>52</v>
      </c>
      <c r="B248" s="6">
        <v>0</v>
      </c>
      <c r="C248" s="6">
        <v>0</v>
      </c>
      <c r="D248" s="6">
        <v>0</v>
      </c>
      <c r="E248" s="6"/>
      <c r="F248" s="6">
        <v>14538778.166268134</v>
      </c>
      <c r="G248" s="6">
        <v>14362149.90677953</v>
      </c>
      <c r="H248" s="6">
        <v>400254.09679435205</v>
      </c>
      <c r="I248" s="6"/>
      <c r="J248" s="6">
        <v>0</v>
      </c>
      <c r="K248" s="6">
        <v>0</v>
      </c>
      <c r="L248" s="6">
        <v>0</v>
      </c>
      <c r="M248" s="6"/>
      <c r="N248" s="6">
        <v>17835018.87649966</v>
      </c>
      <c r="O248" s="6">
        <v>17505485.28872523</v>
      </c>
      <c r="P248" s="6">
        <v>365548.7096324376</v>
      </c>
      <c r="Q248" s="6"/>
      <c r="R248" s="10">
        <v>18879759</v>
      </c>
      <c r="S248" s="10">
        <v>18571508</v>
      </c>
      <c r="T248" s="10">
        <v>329534</v>
      </c>
      <c r="U248" s="10"/>
      <c r="V248" s="10">
        <v>29445309</v>
      </c>
      <c r="W248" s="10">
        <v>28369120</v>
      </c>
      <c r="X248" s="10">
        <v>306964</v>
      </c>
      <c r="Y248" s="10"/>
      <c r="Z248" s="10">
        <v>130566575</v>
      </c>
      <c r="AA248" s="10">
        <v>41561182</v>
      </c>
      <c r="AB248" s="10">
        <v>1076189</v>
      </c>
      <c r="AC248" s="10"/>
      <c r="AD248" s="10">
        <v>66526450</v>
      </c>
      <c r="AE248" s="10">
        <v>65815142</v>
      </c>
      <c r="AF248" s="10">
        <v>2784972</v>
      </c>
      <c r="AG248" s="10"/>
      <c r="AH248" s="10">
        <v>100372368</v>
      </c>
      <c r="AI248" s="10">
        <v>99847600</v>
      </c>
      <c r="AJ248" s="10">
        <v>897999</v>
      </c>
      <c r="AK248" s="10"/>
      <c r="AL248" s="10">
        <v>128787990</v>
      </c>
      <c r="AM248" s="10">
        <v>111568707</v>
      </c>
      <c r="AN248" s="10">
        <v>206200</v>
      </c>
      <c r="AO248" s="10"/>
      <c r="AP248" s="10">
        <v>129088024</v>
      </c>
      <c r="AQ248" s="10">
        <v>127709059</v>
      </c>
      <c r="AR248" s="10">
        <v>2958025</v>
      </c>
      <c r="AS248" s="10"/>
      <c r="AT248" s="10">
        <v>130253220</v>
      </c>
      <c r="AU248" s="10">
        <v>129245639</v>
      </c>
      <c r="AV248" s="10">
        <v>13342707</v>
      </c>
      <c r="AW248" s="10"/>
      <c r="AX248" s="10">
        <v>129419440</v>
      </c>
      <c r="AY248" s="10">
        <v>128380776</v>
      </c>
      <c r="AZ248" s="10">
        <v>1007587</v>
      </c>
      <c r="BA248" s="10"/>
      <c r="BB248" s="10">
        <v>141365614</v>
      </c>
      <c r="BC248" s="10">
        <v>131316995</v>
      </c>
      <c r="BD248" s="10">
        <v>1038664</v>
      </c>
      <c r="BE248" s="10"/>
      <c r="BF248" s="10">
        <v>177413850</v>
      </c>
      <c r="BG248" s="10">
        <v>176392642</v>
      </c>
      <c r="BH248" s="10">
        <v>2543867</v>
      </c>
      <c r="BI248" s="10"/>
      <c r="BJ248" s="10">
        <v>186236935</v>
      </c>
      <c r="BK248" s="10">
        <v>185299134</v>
      </c>
      <c r="BL248" s="10">
        <v>1036084</v>
      </c>
      <c r="BM248" s="10"/>
      <c r="BN248" s="10">
        <v>149559790</v>
      </c>
      <c r="BO248" s="10">
        <v>148581468</v>
      </c>
      <c r="BP248" s="10">
        <v>937302</v>
      </c>
    </row>
    <row r="249" spans="1:68" ht="12">
      <c r="A249" s="1" t="s">
        <v>62</v>
      </c>
      <c r="B249" s="6">
        <v>0</v>
      </c>
      <c r="C249" s="6">
        <v>0</v>
      </c>
      <c r="D249" s="6">
        <v>0</v>
      </c>
      <c r="E249" s="6"/>
      <c r="F249" s="6">
        <v>13457833.876473838</v>
      </c>
      <c r="G249" s="6">
        <v>11773151.471643934</v>
      </c>
      <c r="H249" s="6">
        <v>167848.4922040831</v>
      </c>
      <c r="I249" s="6"/>
      <c r="J249" s="6">
        <v>0</v>
      </c>
      <c r="K249" s="6">
        <v>0</v>
      </c>
      <c r="L249" s="6">
        <v>0</v>
      </c>
      <c r="M249" s="6"/>
      <c r="N249" s="6">
        <v>7752518.50206841</v>
      </c>
      <c r="O249" s="6">
        <v>7713037.954417515</v>
      </c>
      <c r="P249" s="6">
        <v>43152.039746522954</v>
      </c>
      <c r="Q249" s="6"/>
      <c r="R249" s="10">
        <v>4259274</v>
      </c>
      <c r="S249" s="10">
        <v>4148566</v>
      </c>
      <c r="T249" s="10">
        <v>39480</v>
      </c>
      <c r="U249" s="10"/>
      <c r="V249" s="10">
        <v>21489868</v>
      </c>
      <c r="W249" s="10">
        <v>4939431</v>
      </c>
      <c r="X249" s="10">
        <v>110684</v>
      </c>
      <c r="Y249" s="10"/>
      <c r="Z249" s="10">
        <v>4644908</v>
      </c>
      <c r="AA249" s="10">
        <v>4607084</v>
      </c>
      <c r="AB249" s="10">
        <v>16550129</v>
      </c>
      <c r="AC249" s="10"/>
      <c r="AD249" s="10">
        <v>212129825</v>
      </c>
      <c r="AE249" s="10">
        <v>212090502</v>
      </c>
      <c r="AF249" s="10">
        <v>12015</v>
      </c>
      <c r="AG249" s="10"/>
      <c r="AH249" s="10">
        <v>4750532</v>
      </c>
      <c r="AI249" s="10">
        <v>4710864</v>
      </c>
      <c r="AJ249" s="10">
        <v>39323</v>
      </c>
      <c r="AK249" s="10"/>
      <c r="AL249" s="10">
        <v>15499372</v>
      </c>
      <c r="AM249" s="10">
        <v>15397681</v>
      </c>
      <c r="AN249" s="10">
        <v>39668</v>
      </c>
      <c r="AO249" s="10"/>
      <c r="AP249" s="10">
        <v>9525563</v>
      </c>
      <c r="AQ249" s="10">
        <v>9506700</v>
      </c>
      <c r="AR249" s="10">
        <v>41756</v>
      </c>
      <c r="AS249" s="10"/>
      <c r="AT249" s="10">
        <v>9382873</v>
      </c>
      <c r="AU249" s="10">
        <v>9345045</v>
      </c>
      <c r="AV249" s="10">
        <v>107424</v>
      </c>
      <c r="AW249" s="10"/>
      <c r="AX249" s="10">
        <v>4175854</v>
      </c>
      <c r="AY249" s="10">
        <v>4036800</v>
      </c>
      <c r="AZ249" s="10">
        <v>32955</v>
      </c>
      <c r="BA249" s="10"/>
      <c r="BB249" s="10">
        <v>2823026</v>
      </c>
      <c r="BC249" s="10">
        <v>2792805</v>
      </c>
      <c r="BD249" s="10">
        <v>136842</v>
      </c>
      <c r="BE249" s="10"/>
      <c r="BF249" s="10">
        <v>7211963</v>
      </c>
      <c r="BG249" s="10">
        <v>7099842</v>
      </c>
      <c r="BH249" s="10">
        <v>87302</v>
      </c>
      <c r="BI249" s="10"/>
      <c r="BJ249" s="10">
        <v>32867422</v>
      </c>
      <c r="BK249" s="10">
        <v>2530005</v>
      </c>
      <c r="BL249" s="10">
        <v>67257</v>
      </c>
      <c r="BM249" s="10"/>
      <c r="BN249" s="10">
        <v>40666117</v>
      </c>
      <c r="BO249" s="10">
        <v>3760365</v>
      </c>
      <c r="BP249" s="10">
        <v>31024035</v>
      </c>
    </row>
    <row r="250" spans="1:68" ht="12">
      <c r="A250" s="1" t="s">
        <v>67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>
        <v>25968976</v>
      </c>
      <c r="AM250" s="10">
        <v>25916511</v>
      </c>
      <c r="AN250" s="10">
        <v>0</v>
      </c>
      <c r="AO250" s="10"/>
      <c r="AP250" s="10">
        <v>6774325</v>
      </c>
      <c r="AQ250" s="10">
        <v>6774325</v>
      </c>
      <c r="AR250" s="10">
        <v>0</v>
      </c>
      <c r="AS250" s="10"/>
      <c r="AT250" s="10">
        <v>3952166</v>
      </c>
      <c r="AU250" s="10">
        <v>3952166</v>
      </c>
      <c r="AV250" s="10">
        <v>0</v>
      </c>
      <c r="AW250" s="10"/>
      <c r="AX250" s="10">
        <v>5990023</v>
      </c>
      <c r="AY250" s="10">
        <v>5990025</v>
      </c>
      <c r="AZ250" s="10">
        <v>389960</v>
      </c>
      <c r="BA250" s="10"/>
      <c r="BB250" s="10">
        <v>45648812</v>
      </c>
      <c r="BC250" s="10">
        <v>45648812</v>
      </c>
      <c r="BD250" s="10">
        <v>8936965</v>
      </c>
      <c r="BE250" s="10"/>
      <c r="BF250" s="10">
        <v>116326685</v>
      </c>
      <c r="BG250" s="10">
        <v>97695304</v>
      </c>
      <c r="BH250" s="10">
        <v>0</v>
      </c>
      <c r="BI250" s="10"/>
      <c r="BJ250" s="10">
        <v>20066501</v>
      </c>
      <c r="BK250" s="10">
        <v>20042734</v>
      </c>
      <c r="BL250" s="10">
        <v>632350</v>
      </c>
      <c r="BM250" s="10"/>
      <c r="BN250" s="10">
        <v>37197351</v>
      </c>
      <c r="BO250" s="10">
        <v>37197351</v>
      </c>
      <c r="BP250" s="10">
        <v>1648165</v>
      </c>
    </row>
    <row r="251" spans="1:68" ht="12">
      <c r="A251" s="1" t="s">
        <v>26</v>
      </c>
      <c r="B251" s="6">
        <v>303933335.74346554</v>
      </c>
      <c r="C251" s="6">
        <v>295960790.59222114</v>
      </c>
      <c r="D251" s="6">
        <v>11821181.963259256</v>
      </c>
      <c r="E251" s="6"/>
      <c r="F251" s="6">
        <v>335698533.7788635</v>
      </c>
      <c r="G251" s="6">
        <v>329165354.00538146</v>
      </c>
      <c r="H251" s="6">
        <v>8291199.057982616</v>
      </c>
      <c r="I251" s="6"/>
      <c r="J251" s="6">
        <v>349502961.88031626</v>
      </c>
      <c r="K251" s="6">
        <v>336664618.05430025</v>
      </c>
      <c r="L251" s="6">
        <v>4429444.24073089</v>
      </c>
      <c r="M251" s="6"/>
      <c r="N251" s="6">
        <v>387044856.3475135</v>
      </c>
      <c r="O251" s="6">
        <v>367059541.79943913</v>
      </c>
      <c r="P251" s="6">
        <v>9417196.981825883</v>
      </c>
      <c r="Q251" s="6"/>
      <c r="R251" s="6">
        <f aca="true" t="shared" si="51" ref="R251:AF251">SUM(R245:R249)</f>
        <v>538439274</v>
      </c>
      <c r="S251" s="6">
        <f t="shared" si="51"/>
        <v>455486106</v>
      </c>
      <c r="T251" s="6">
        <f t="shared" si="51"/>
        <v>21309793</v>
      </c>
      <c r="U251" s="6"/>
      <c r="V251" s="6">
        <f t="shared" si="51"/>
        <v>519300168</v>
      </c>
      <c r="W251" s="6">
        <f t="shared" si="51"/>
        <v>424579191</v>
      </c>
      <c r="X251" s="6">
        <f t="shared" si="51"/>
        <v>83409389</v>
      </c>
      <c r="Y251" s="6"/>
      <c r="Z251" s="6">
        <f t="shared" si="51"/>
        <v>1007129727</v>
      </c>
      <c r="AA251" s="6">
        <f t="shared" si="51"/>
        <v>871631786</v>
      </c>
      <c r="AB251" s="6">
        <f t="shared" si="51"/>
        <v>94095067</v>
      </c>
      <c r="AC251" s="6"/>
      <c r="AD251" s="6">
        <f t="shared" si="51"/>
        <v>1124790362</v>
      </c>
      <c r="AE251" s="6">
        <f t="shared" si="51"/>
        <v>1066149948</v>
      </c>
      <c r="AF251" s="6">
        <f t="shared" si="51"/>
        <v>43744554</v>
      </c>
      <c r="AG251" s="6"/>
      <c r="AH251" s="6">
        <f>SUM(AH245:AH249)</f>
        <v>702980118</v>
      </c>
      <c r="AI251" s="6">
        <f>SUM(AI245:AI249)</f>
        <v>687087236</v>
      </c>
      <c r="AJ251" s="6">
        <f>SUM(AJ245:AJ249)</f>
        <v>52759975</v>
      </c>
      <c r="AK251" s="6"/>
      <c r="AL251" s="6">
        <f aca="true" t="shared" si="52" ref="AL251:AV251">SUM(AL245:AL250)</f>
        <v>668570347</v>
      </c>
      <c r="AM251" s="6">
        <f t="shared" si="52"/>
        <v>640626988</v>
      </c>
      <c r="AN251" s="6">
        <f t="shared" si="52"/>
        <v>18105785</v>
      </c>
      <c r="AO251" s="6"/>
      <c r="AP251" s="6">
        <f t="shared" si="52"/>
        <v>664880628</v>
      </c>
      <c r="AQ251" s="6">
        <f t="shared" si="52"/>
        <v>656651500</v>
      </c>
      <c r="AR251" s="6">
        <f t="shared" si="52"/>
        <v>12027459</v>
      </c>
      <c r="AS251" s="6"/>
      <c r="AT251" s="6">
        <f t="shared" si="52"/>
        <v>669925321</v>
      </c>
      <c r="AU251" s="6">
        <f t="shared" si="52"/>
        <v>645967983</v>
      </c>
      <c r="AV251" s="6">
        <f t="shared" si="52"/>
        <v>23896765</v>
      </c>
      <c r="AW251" s="6"/>
      <c r="AX251" s="6">
        <f>SUM(AX245:AX250)</f>
        <v>659360836</v>
      </c>
      <c r="AY251" s="6">
        <f>SUM(AY245:AY250)</f>
        <v>642717833</v>
      </c>
      <c r="AZ251" s="6">
        <f>SUM(AZ245:AZ250)</f>
        <v>14892996</v>
      </c>
      <c r="BA251" s="6"/>
      <c r="BB251" s="6">
        <f>SUM(BB245:BB250)</f>
        <v>720220683</v>
      </c>
      <c r="BC251" s="6">
        <f>SUM(BC245:BC250)</f>
        <v>698557096</v>
      </c>
      <c r="BD251" s="6">
        <f>SUM(BD245:BD250)</f>
        <v>11532794</v>
      </c>
      <c r="BE251" s="6"/>
      <c r="BF251" s="6">
        <f>SUM(BF245:BF250)</f>
        <v>1010246366</v>
      </c>
      <c r="BG251" s="6">
        <f>SUM(BG245:BG250)</f>
        <v>938492135</v>
      </c>
      <c r="BH251" s="6">
        <f>SUM(BH245:BH250)</f>
        <v>6852110</v>
      </c>
      <c r="BI251" s="6"/>
      <c r="BJ251" s="6">
        <f>SUM(BJ245:BJ250)</f>
        <v>1095996698</v>
      </c>
      <c r="BK251" s="6">
        <f>SUM(BK245:BK250)</f>
        <v>975141863</v>
      </c>
      <c r="BL251" s="6">
        <f>SUM(BL245:BL250)</f>
        <v>69569964</v>
      </c>
      <c r="BM251" s="6"/>
      <c r="BN251" s="6">
        <f>SUM(BN245:BN250)</f>
        <v>1072397030</v>
      </c>
      <c r="BO251" s="6">
        <f>SUM(BO245:BO250)</f>
        <v>943882087</v>
      </c>
      <c r="BP251" s="6">
        <f>SUM(BP245:BP250)</f>
        <v>98510663</v>
      </c>
    </row>
    <row r="252" spans="1:68" ht="12">
      <c r="A252" s="11" t="s">
        <v>53</v>
      </c>
      <c r="B252" s="6">
        <v>689905333.4503969</v>
      </c>
      <c r="C252" s="6">
        <v>603003196.8682054</v>
      </c>
      <c r="D252" s="6">
        <v>53492539.78009265</v>
      </c>
      <c r="E252" s="6"/>
      <c r="F252" s="6">
        <v>752731798.7677338</v>
      </c>
      <c r="G252" s="6">
        <v>654066839.8518802</v>
      </c>
      <c r="H252" s="6">
        <v>68232736.13700569</v>
      </c>
      <c r="I252" s="6"/>
      <c r="J252" s="6">
        <v>780146880.3421011</v>
      </c>
      <c r="K252" s="6">
        <v>578653080.4071747</v>
      </c>
      <c r="L252" s="6">
        <v>81710401.95840456</v>
      </c>
      <c r="M252" s="6"/>
      <c r="N252" s="6">
        <v>1024190446.0638237</v>
      </c>
      <c r="O252" s="6">
        <v>779904154.8957531</v>
      </c>
      <c r="P252" s="6">
        <v>106958816.69395281</v>
      </c>
      <c r="Q252" s="6"/>
      <c r="R252" s="10">
        <v>1171847047</v>
      </c>
      <c r="S252" s="10">
        <v>870167905</v>
      </c>
      <c r="T252" s="10">
        <v>163864730</v>
      </c>
      <c r="U252" s="10"/>
      <c r="V252" s="10">
        <v>1146315364</v>
      </c>
      <c r="W252" s="10">
        <v>892976062</v>
      </c>
      <c r="X252" s="10">
        <v>186230525</v>
      </c>
      <c r="Y252" s="10"/>
      <c r="Z252" s="10">
        <v>1336553640</v>
      </c>
      <c r="AA252" s="10">
        <v>1093678219</v>
      </c>
      <c r="AB252" s="10">
        <v>202233847</v>
      </c>
      <c r="AC252" s="10"/>
      <c r="AD252" s="10">
        <v>1424741246</v>
      </c>
      <c r="AE252" s="10">
        <v>1138617255</v>
      </c>
      <c r="AF252" s="10">
        <v>260351991</v>
      </c>
      <c r="AG252" s="10"/>
      <c r="AH252" s="10">
        <v>1414354726</v>
      </c>
      <c r="AI252" s="10">
        <v>1048920481</v>
      </c>
      <c r="AJ252" s="10">
        <v>216248523</v>
      </c>
      <c r="AK252" s="10"/>
      <c r="AL252" s="10">
        <v>1210956679</v>
      </c>
      <c r="AM252" s="10">
        <v>979443740</v>
      </c>
      <c r="AN252" s="10">
        <v>357906122</v>
      </c>
      <c r="AO252" s="10"/>
      <c r="AP252" s="10">
        <v>1169305091</v>
      </c>
      <c r="AQ252" s="10">
        <v>905208298</v>
      </c>
      <c r="AR252" s="10">
        <v>211414699</v>
      </c>
      <c r="AS252" s="10"/>
      <c r="AT252" s="10">
        <v>1071971094</v>
      </c>
      <c r="AU252" s="10">
        <v>849251157</v>
      </c>
      <c r="AV252" s="10">
        <v>232604997</v>
      </c>
      <c r="AW252" s="10"/>
      <c r="AX252" s="10">
        <v>1051108637</v>
      </c>
      <c r="AY252" s="10">
        <v>855651410</v>
      </c>
      <c r="AZ252" s="10">
        <v>173060439</v>
      </c>
      <c r="BA252" s="10"/>
      <c r="BB252" s="10">
        <v>899535368</v>
      </c>
      <c r="BC252" s="10">
        <v>771860426</v>
      </c>
      <c r="BD252" s="10">
        <v>155644686</v>
      </c>
      <c r="BE252" s="10"/>
      <c r="BF252" s="10">
        <v>892593560</v>
      </c>
      <c r="BG252" s="10">
        <v>751723010</v>
      </c>
      <c r="BH252" s="10">
        <v>119985889</v>
      </c>
      <c r="BI252" s="10"/>
      <c r="BJ252" s="10">
        <v>796529812</v>
      </c>
      <c r="BK252" s="10">
        <v>684923214</v>
      </c>
      <c r="BL252" s="10">
        <v>107656974</v>
      </c>
      <c r="BM252" s="10"/>
      <c r="BN252" s="10">
        <v>699845290</v>
      </c>
      <c r="BO252" s="10">
        <v>617217899</v>
      </c>
      <c r="BP252" s="10">
        <v>88838787</v>
      </c>
    </row>
    <row r="253" spans="1:68" s="18" customFormat="1" ht="12">
      <c r="A253" s="11" t="s">
        <v>54</v>
      </c>
      <c r="B253" s="17">
        <v>8225193800.451384</v>
      </c>
      <c r="C253" s="17">
        <v>4496427667.628998</v>
      </c>
      <c r="D253" s="17">
        <v>2430093427.0530453</v>
      </c>
      <c r="E253" s="17"/>
      <c r="F253" s="17">
        <v>9125485082.14247</v>
      </c>
      <c r="G253" s="17">
        <v>5420750721.748516</v>
      </c>
      <c r="H253" s="17">
        <v>2874921369.437114</v>
      </c>
      <c r="I253" s="17"/>
      <c r="J253" s="17">
        <v>10046532611.670893</v>
      </c>
      <c r="K253" s="17">
        <v>5343924246.102041</v>
      </c>
      <c r="L253" s="17">
        <v>2924816838.5607376</v>
      </c>
      <c r="M253" s="17"/>
      <c r="N253" s="17">
        <v>11307145633.09869</v>
      </c>
      <c r="O253" s="17">
        <v>5829500669.844598</v>
      </c>
      <c r="P253" s="17">
        <v>3473815847.4799485</v>
      </c>
      <c r="Q253" s="17"/>
      <c r="R253" s="17">
        <f aca="true" t="shared" si="53" ref="R253:AF253">R23+R135+R251+R252</f>
        <v>14261546502</v>
      </c>
      <c r="S253" s="17">
        <f t="shared" si="53"/>
        <v>7109927326</v>
      </c>
      <c r="T253" s="17">
        <f t="shared" si="53"/>
        <v>3969430890</v>
      </c>
      <c r="U253" s="17"/>
      <c r="V253" s="17">
        <f t="shared" si="53"/>
        <v>16153952089</v>
      </c>
      <c r="W253" s="17">
        <f t="shared" si="53"/>
        <v>7465425382</v>
      </c>
      <c r="X253" s="17">
        <f t="shared" si="53"/>
        <v>4908776763</v>
      </c>
      <c r="Y253" s="17"/>
      <c r="Z253" s="17">
        <f t="shared" si="53"/>
        <v>16694146132</v>
      </c>
      <c r="AA253" s="17">
        <f t="shared" si="53"/>
        <v>8412183956</v>
      </c>
      <c r="AB253" s="17">
        <f t="shared" si="53"/>
        <v>5823276510</v>
      </c>
      <c r="AC253" s="17"/>
      <c r="AD253" s="17">
        <f t="shared" si="53"/>
        <v>16540398644</v>
      </c>
      <c r="AE253" s="17">
        <f t="shared" si="53"/>
        <v>8806182475</v>
      </c>
      <c r="AF253" s="17">
        <f t="shared" si="53"/>
        <v>5435292652</v>
      </c>
      <c r="AG253" s="17"/>
      <c r="AH253" s="17">
        <f aca="true" t="shared" si="54" ref="AH253:AV253">AH23+AH135+AH251+AH252</f>
        <v>15629231684</v>
      </c>
      <c r="AI253" s="17">
        <f t="shared" si="54"/>
        <v>8475927671</v>
      </c>
      <c r="AJ253" s="17">
        <f t="shared" si="54"/>
        <v>6015834331</v>
      </c>
      <c r="AK253" s="17"/>
      <c r="AL253" s="17">
        <f t="shared" si="54"/>
        <v>15274620270</v>
      </c>
      <c r="AM253" s="17">
        <f t="shared" si="54"/>
        <v>8453950721</v>
      </c>
      <c r="AN253" s="17">
        <f t="shared" si="54"/>
        <v>6109320337</v>
      </c>
      <c r="AO253" s="17"/>
      <c r="AP253" s="17">
        <f t="shared" si="54"/>
        <v>15554752799</v>
      </c>
      <c r="AQ253" s="17">
        <f t="shared" si="54"/>
        <v>8545069800</v>
      </c>
      <c r="AR253" s="17">
        <f t="shared" si="54"/>
        <v>6104608790</v>
      </c>
      <c r="AS253" s="17"/>
      <c r="AT253" s="17">
        <f t="shared" si="54"/>
        <v>14250635498</v>
      </c>
      <c r="AU253" s="17">
        <f t="shared" si="54"/>
        <v>8392474093</v>
      </c>
      <c r="AV253" s="17">
        <f t="shared" si="54"/>
        <v>5601643306</v>
      </c>
      <c r="AW253" s="17"/>
      <c r="AX253" s="17">
        <f>AX23+AX135+AX251+AX252</f>
        <v>14389376602</v>
      </c>
      <c r="AY253" s="17">
        <f>AY23+AY135+AY251+AY252</f>
        <v>8181610682</v>
      </c>
      <c r="AZ253" s="17">
        <f>AZ23+AZ135+AZ251+AZ252</f>
        <v>5009231848</v>
      </c>
      <c r="BA253" s="17"/>
      <c r="BB253" s="17">
        <f>BB23+BB135+BB251+BB252</f>
        <v>12583019788</v>
      </c>
      <c r="BC253" s="17">
        <f>BC23+BC135+BC251+BC252</f>
        <v>7757742057</v>
      </c>
      <c r="BD253" s="17">
        <f>BD23+BD135+BD251+BD252</f>
        <v>4970356743</v>
      </c>
      <c r="BE253" s="17"/>
      <c r="BF253" s="17">
        <f>BF23+BF135+BF251+BF252</f>
        <v>11725987355</v>
      </c>
      <c r="BG253" s="17">
        <f>BG23+BG135+BG251+BG252</f>
        <v>7446020867</v>
      </c>
      <c r="BH253" s="17">
        <f>BH23+BH135+BH251+BH252</f>
        <v>4481940906</v>
      </c>
      <c r="BI253" s="17"/>
      <c r="BJ253" s="17">
        <f>BJ23+BJ135+BJ251+BJ252</f>
        <v>11441839224</v>
      </c>
      <c r="BK253" s="17">
        <f>BK23+BK135+BK251+BK252</f>
        <v>7420629417</v>
      </c>
      <c r="BL253" s="17">
        <f>BL23+BL135+BL251+BL252</f>
        <v>4810908116</v>
      </c>
      <c r="BM253" s="17"/>
      <c r="BN253" s="17">
        <f>BN23+BN135+BN251+BN252</f>
        <v>10297733574</v>
      </c>
      <c r="BO253" s="17">
        <f>BO23+BO135+BO251+BO252</f>
        <v>7049143172</v>
      </c>
      <c r="BP253" s="17">
        <f>BP23+BP135+BP251+BP252</f>
        <v>3724447709</v>
      </c>
    </row>
    <row r="254" spans="1:68" ht="12.75" thickBo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</row>
    <row r="255" ht="12">
      <c r="A255" s="1" t="s">
        <v>58</v>
      </c>
    </row>
    <row r="256" ht="12">
      <c r="A256" s="14" t="s">
        <v>68</v>
      </c>
    </row>
    <row r="257" ht="12">
      <c r="A257" s="1" t="s">
        <v>55</v>
      </c>
    </row>
    <row r="258" ht="12">
      <c r="A258" s="1" t="s">
        <v>59</v>
      </c>
    </row>
    <row r="259" ht="12">
      <c r="A259" s="1" t="s">
        <v>60</v>
      </c>
    </row>
    <row r="260" ht="12">
      <c r="A260" s="1" t="s">
        <v>61</v>
      </c>
    </row>
    <row r="261" ht="12">
      <c r="A261" s="19" t="s">
        <v>69</v>
      </c>
    </row>
    <row r="263" ht="12">
      <c r="A263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2006-09-20T07:37:20Z</dcterms:created>
  <dcterms:modified xsi:type="dcterms:W3CDTF">2017-01-13T08:04:32Z</dcterms:modified>
  <cp:category/>
  <cp:version/>
  <cp:contentType/>
  <cp:contentStatus/>
</cp:coreProperties>
</file>