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1"/>
  </bookViews>
  <sheets>
    <sheet name="Serie_1995-2008" sheetId="1" r:id="rId1"/>
    <sheet name="Serie_2007_2012" sheetId="2" r:id="rId2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<sst xmlns="http://schemas.openxmlformats.org/spreadsheetml/2006/main" count="743" uniqueCount="73">
  <si>
    <t>PROVINCE DELL'EMILIA-ROMAGNA E ITALIA.</t>
  </si>
  <si>
    <t>Valori in migliaia di euro, salvo diversa indicazione.</t>
  </si>
  <si>
    <t>-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</si>
  <si>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</si>
  <si>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</si>
  <si>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</si>
  <si>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</si>
  <si>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</si>
  <si>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</si>
  <si>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</si>
  <si>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</si>
  <si>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</si>
  <si>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Emilia-Romagna</t>
  </si>
  <si>
    <t>-----------</t>
  </si>
  <si>
    <t>Non</t>
  </si>
  <si>
    <t xml:space="preserve">Per </t>
  </si>
  <si>
    <t>Alimen-</t>
  </si>
  <si>
    <t>abitante</t>
  </si>
  <si>
    <t>Anni</t>
  </si>
  <si>
    <t>tari</t>
  </si>
  <si>
    <t>Totale</t>
  </si>
  <si>
    <t>(euro)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</si>
  <si>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</si>
  <si>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</si>
  <si>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</si>
  <si>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</si>
  <si>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</si>
  <si>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</si>
  <si>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</si>
  <si>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</si>
  <si>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</si>
  <si>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</si>
  <si>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</si>
  <si>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</si>
  <si>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</si>
  <si>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</si>
  <si>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</si>
  <si>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</si>
  <si>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(a) La somma degli addendi può non coincidere con il totale a causa degli arrotondamenti.</t>
  </si>
  <si>
    <t>Fonte: Istituto Guglielmo Tagliacarne.</t>
  </si>
  <si>
    <t>FILE: CONSPROV.XLS</t>
  </si>
  <si>
    <t>Italia (b)</t>
  </si>
  <si>
    <t>(c) Dati ottenuti dalla somma di quelli provinciali.</t>
  </si>
  <si>
    <t>CONSUMI FINALI INTERNI PER TIPOLOGIA  (a)(b).</t>
  </si>
  <si>
    <r>
      <t xml:space="preserve">(b) Dal 2002 i valori per abitante sono stati ottenuti rapportandoli alla popolazione residente a fine anno. </t>
    </r>
  </si>
  <si>
    <t>PERIODO: 1995 - 2008.</t>
  </si>
  <si>
    <t>Valori in milioni di euro, salvo diversa indicazione.</t>
  </si>
  <si>
    <t>Alimentari,</t>
  </si>
  <si>
    <t xml:space="preserve">bevande e </t>
  </si>
  <si>
    <t>tabacco</t>
  </si>
  <si>
    <t>Vestiario,</t>
  </si>
  <si>
    <t xml:space="preserve">calzature e </t>
  </si>
  <si>
    <t>pelletteria</t>
  </si>
  <si>
    <t>e beni vari</t>
  </si>
  <si>
    <t>beni</t>
  </si>
  <si>
    <t>Affitti reali</t>
  </si>
  <si>
    <t>e figurativi</t>
  </si>
  <si>
    <t>delle</t>
  </si>
  <si>
    <t>abitazioni</t>
  </si>
  <si>
    <t>servizi</t>
  </si>
  <si>
    <t>Altri</t>
  </si>
  <si>
    <t>beni e</t>
  </si>
  <si>
    <t>Italia</t>
  </si>
  <si>
    <t xml:space="preserve">Mobili, </t>
  </si>
  <si>
    <t>elettrodomest.</t>
  </si>
  <si>
    <t>mezzi di trasp.</t>
  </si>
  <si>
    <t>abbigliam.,</t>
  </si>
  <si>
    <t>Valori pro capite in euro.</t>
  </si>
  <si>
    <t xml:space="preserve">CONSUMI FINALI INTERNI PER TIPOLOGIA  </t>
  </si>
  <si>
    <t>PERIODO: 2007 - 2013.</t>
  </si>
  <si>
    <t>Fonte: Unioncamere nazionale -  Fondazione Istituto Guglielmo Tagliacarne.</t>
  </si>
  <si>
    <r>
      <t xml:space="preserve">CONSUMI FINALI INTERNI PER TIPOLOGIA  (a) </t>
    </r>
    <r>
      <rPr>
        <b/>
        <sz val="9"/>
        <rFont val="Arial"/>
        <family val="2"/>
      </rPr>
      <t>Casella CW1 valori pro capite (</t>
    </r>
    <r>
      <rPr>
        <sz val="9"/>
        <rFont val="Arial"/>
        <family val="2"/>
      </rPr>
      <t>a)(b).</t>
    </r>
  </si>
  <si>
    <t>(b) Nuova serie dal 2011. Ogni confronto con il passato va effettuato con la dovuta cautela.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</si>
</sst>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Attivo&quot;;&quot;Attivo&quot;;&quot;Inattivo&quot;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8"/>
      <name val="Courier"/>
      <family val="3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0" xfId="0" applyFont="1" applyAlignment="1" applyProtection="1" quotePrefix="1">
      <alignment horizontal="left"/>
      <protection/>
    </xf>
    <xf numFmtId="165" fontId="3" fillId="0" borderId="0" xfId="0" applyNumberFormat="1" applyFont="1" applyFill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0" borderId="12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 horizontal="fill"/>
      <protection/>
    </xf>
    <xf numFmtId="166" fontId="2" fillId="0" borderId="0" xfId="0" applyNumberFormat="1" applyFont="1" applyAlignment="1">
      <alignment/>
    </xf>
    <xf numFmtId="166" fontId="3" fillId="33" borderId="0" xfId="0" applyNumberFormat="1" applyFont="1" applyFill="1" applyAlignment="1" applyProtection="1">
      <alignment/>
      <protection locked="0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35"/>
  <sheetViews>
    <sheetView zoomScalePageLayoutView="0" workbookViewId="0" topLeftCell="A1">
      <pane xSplit="1" ySplit="11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IV16384"/>
    </sheetView>
  </sheetViews>
  <sheetFormatPr defaultColWidth="12.625" defaultRowHeight="12.75"/>
  <cols>
    <col min="1" max="1" width="5.625" style="2" customWidth="1"/>
    <col min="2" max="2" width="12.625" style="2" customWidth="1"/>
    <col min="3" max="3" width="13.625" style="2" customWidth="1"/>
    <col min="4" max="4" width="16.00390625" style="2" customWidth="1"/>
    <col min="5" max="5" width="11.50390625" style="2" customWidth="1"/>
    <col min="6" max="38" width="12.625" style="2" customWidth="1"/>
    <col min="39" max="40" width="13.625" style="2" customWidth="1"/>
    <col min="41" max="41" width="12.625" style="2" customWidth="1"/>
    <col min="42" max="44" width="14.625" style="2" customWidth="1"/>
    <col min="45" max="16384" width="12.625" style="2" customWidth="1"/>
  </cols>
  <sheetData>
    <row r="1" ht="12">
      <c r="A1" s="1" t="s">
        <v>43</v>
      </c>
    </row>
    <row r="2" ht="12">
      <c r="A2" s="1" t="s">
        <v>0</v>
      </c>
    </row>
    <row r="3" spans="1:45" ht="12">
      <c r="A3" s="3" t="s">
        <v>45</v>
      </c>
      <c r="E3" s="15"/>
      <c r="I3" s="15"/>
      <c r="M3" s="15"/>
      <c r="Q3" s="15"/>
      <c r="U3" s="15"/>
      <c r="Y3" s="15"/>
      <c r="AC3" s="15"/>
      <c r="AG3" s="15"/>
      <c r="AK3" s="15"/>
      <c r="AO3" s="15"/>
      <c r="AS3" s="15"/>
    </row>
    <row r="4" ht="12">
      <c r="A4" s="1" t="s">
        <v>1</v>
      </c>
    </row>
    <row r="5" ht="12.75" thickBot="1">
      <c r="A5" s="1" t="s">
        <v>40</v>
      </c>
    </row>
    <row r="6" spans="1:45" ht="12.75" thickTop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2:42" ht="12">
      <c r="B7" s="1" t="s">
        <v>3</v>
      </c>
      <c r="F7" s="1" t="s">
        <v>4</v>
      </c>
      <c r="J7" s="1" t="s">
        <v>5</v>
      </c>
      <c r="N7" s="1" t="s">
        <v>6</v>
      </c>
      <c r="R7" s="1" t="s">
        <v>7</v>
      </c>
      <c r="V7" s="1" t="s">
        <v>8</v>
      </c>
      <c r="Z7" s="1" t="s">
        <v>9</v>
      </c>
      <c r="AD7" s="1" t="s">
        <v>10</v>
      </c>
      <c r="AH7" s="1" t="s">
        <v>11</v>
      </c>
      <c r="AL7" s="1" t="s">
        <v>12</v>
      </c>
      <c r="AP7" s="1" t="s">
        <v>41</v>
      </c>
    </row>
    <row r="8" spans="2:45" ht="12">
      <c r="B8" s="4" t="s">
        <v>2</v>
      </c>
      <c r="C8" s="4" t="s">
        <v>2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1" t="s">
        <v>13</v>
      </c>
      <c r="J8" s="4" t="s">
        <v>2</v>
      </c>
      <c r="K8" s="4" t="s">
        <v>2</v>
      </c>
      <c r="L8" s="4" t="s">
        <v>2</v>
      </c>
      <c r="M8" s="1" t="s">
        <v>13</v>
      </c>
      <c r="N8" s="4" t="s">
        <v>2</v>
      </c>
      <c r="O8" s="4" t="s">
        <v>2</v>
      </c>
      <c r="P8" s="4" t="s">
        <v>2</v>
      </c>
      <c r="Q8" s="1" t="s">
        <v>13</v>
      </c>
      <c r="R8" s="4" t="s">
        <v>2</v>
      </c>
      <c r="S8" s="4" t="s">
        <v>2</v>
      </c>
      <c r="T8" s="4" t="s">
        <v>2</v>
      </c>
      <c r="U8" s="1" t="s">
        <v>13</v>
      </c>
      <c r="V8" s="4" t="s">
        <v>2</v>
      </c>
      <c r="W8" s="4" t="s">
        <v>2</v>
      </c>
      <c r="X8" s="4" t="s">
        <v>2</v>
      </c>
      <c r="Y8" s="1" t="s">
        <v>13</v>
      </c>
      <c r="Z8" s="4" t="s">
        <v>2</v>
      </c>
      <c r="AA8" s="4" t="s">
        <v>2</v>
      </c>
      <c r="AB8" s="4" t="s">
        <v>2</v>
      </c>
      <c r="AC8" s="1" t="s">
        <v>13</v>
      </c>
      <c r="AD8" s="4" t="s">
        <v>2</v>
      </c>
      <c r="AE8" s="4" t="s">
        <v>2</v>
      </c>
      <c r="AF8" s="4" t="s">
        <v>2</v>
      </c>
      <c r="AG8" s="1" t="s">
        <v>13</v>
      </c>
      <c r="AH8" s="4" t="s">
        <v>2</v>
      </c>
      <c r="AI8" s="4" t="s">
        <v>2</v>
      </c>
      <c r="AJ8" s="4" t="s">
        <v>2</v>
      </c>
      <c r="AK8" s="1" t="s">
        <v>13</v>
      </c>
      <c r="AL8" s="4" t="s">
        <v>2</v>
      </c>
      <c r="AM8" s="4" t="s">
        <v>2</v>
      </c>
      <c r="AN8" s="4" t="s">
        <v>2</v>
      </c>
      <c r="AO8" s="1" t="s">
        <v>13</v>
      </c>
      <c r="AP8" s="4" t="s">
        <v>2</v>
      </c>
      <c r="AQ8" s="4" t="s">
        <v>2</v>
      </c>
      <c r="AR8" s="4" t="s">
        <v>2</v>
      </c>
      <c r="AS8" s="1" t="s">
        <v>13</v>
      </c>
    </row>
    <row r="9" spans="3:45" ht="12">
      <c r="C9" s="1" t="s">
        <v>14</v>
      </c>
      <c r="E9" s="1" t="s">
        <v>15</v>
      </c>
      <c r="G9" s="1" t="s">
        <v>14</v>
      </c>
      <c r="I9" s="1" t="s">
        <v>15</v>
      </c>
      <c r="K9" s="1" t="s">
        <v>14</v>
      </c>
      <c r="M9" s="1" t="s">
        <v>15</v>
      </c>
      <c r="O9" s="1" t="s">
        <v>14</v>
      </c>
      <c r="Q9" s="1" t="s">
        <v>15</v>
      </c>
      <c r="S9" s="1" t="s">
        <v>14</v>
      </c>
      <c r="U9" s="1" t="s">
        <v>15</v>
      </c>
      <c r="W9" s="1" t="s">
        <v>14</v>
      </c>
      <c r="Y9" s="1" t="s">
        <v>15</v>
      </c>
      <c r="AA9" s="1" t="s">
        <v>14</v>
      </c>
      <c r="AC9" s="1" t="s">
        <v>15</v>
      </c>
      <c r="AE9" s="1" t="s">
        <v>14</v>
      </c>
      <c r="AG9" s="1" t="s">
        <v>15</v>
      </c>
      <c r="AI9" s="1" t="s">
        <v>14</v>
      </c>
      <c r="AK9" s="1" t="s">
        <v>15</v>
      </c>
      <c r="AM9" s="1" t="s">
        <v>14</v>
      </c>
      <c r="AO9" s="1" t="s">
        <v>15</v>
      </c>
      <c r="AQ9" s="1" t="s">
        <v>14</v>
      </c>
      <c r="AS9" s="1" t="s">
        <v>15</v>
      </c>
    </row>
    <row r="10" spans="2:45" ht="12">
      <c r="B10" s="1" t="s">
        <v>16</v>
      </c>
      <c r="C10" s="1" t="s">
        <v>16</v>
      </c>
      <c r="E10" s="1" t="s">
        <v>17</v>
      </c>
      <c r="F10" s="1" t="s">
        <v>16</v>
      </c>
      <c r="G10" s="1" t="s">
        <v>16</v>
      </c>
      <c r="I10" s="1" t="s">
        <v>17</v>
      </c>
      <c r="J10" s="1" t="s">
        <v>16</v>
      </c>
      <c r="K10" s="1" t="s">
        <v>16</v>
      </c>
      <c r="M10" s="1" t="s">
        <v>17</v>
      </c>
      <c r="N10" s="1" t="s">
        <v>16</v>
      </c>
      <c r="O10" s="1" t="s">
        <v>16</v>
      </c>
      <c r="Q10" s="1" t="s">
        <v>17</v>
      </c>
      <c r="R10" s="1" t="s">
        <v>16</v>
      </c>
      <c r="S10" s="1" t="s">
        <v>16</v>
      </c>
      <c r="U10" s="1" t="s">
        <v>17</v>
      </c>
      <c r="V10" s="1" t="s">
        <v>16</v>
      </c>
      <c r="W10" s="1" t="s">
        <v>16</v>
      </c>
      <c r="Y10" s="1" t="s">
        <v>17</v>
      </c>
      <c r="Z10" s="1" t="s">
        <v>16</v>
      </c>
      <c r="AA10" s="1" t="s">
        <v>16</v>
      </c>
      <c r="AC10" s="1" t="s">
        <v>17</v>
      </c>
      <c r="AD10" s="1" t="s">
        <v>16</v>
      </c>
      <c r="AE10" s="1" t="s">
        <v>16</v>
      </c>
      <c r="AG10" s="1" t="s">
        <v>17</v>
      </c>
      <c r="AH10" s="1" t="s">
        <v>16</v>
      </c>
      <c r="AI10" s="1" t="s">
        <v>16</v>
      </c>
      <c r="AK10" s="1" t="s">
        <v>17</v>
      </c>
      <c r="AL10" s="1" t="s">
        <v>16</v>
      </c>
      <c r="AM10" s="1" t="s">
        <v>16</v>
      </c>
      <c r="AO10" s="1" t="s">
        <v>17</v>
      </c>
      <c r="AP10" s="1" t="s">
        <v>16</v>
      </c>
      <c r="AQ10" s="1" t="s">
        <v>16</v>
      </c>
      <c r="AS10" s="1" t="s">
        <v>17</v>
      </c>
    </row>
    <row r="11" spans="1:45" ht="12">
      <c r="A11" s="1" t="s">
        <v>18</v>
      </c>
      <c r="B11" s="1" t="s">
        <v>19</v>
      </c>
      <c r="C11" s="1" t="s">
        <v>19</v>
      </c>
      <c r="D11" s="1" t="s">
        <v>20</v>
      </c>
      <c r="E11" s="5" t="s">
        <v>21</v>
      </c>
      <c r="F11" s="1" t="s">
        <v>19</v>
      </c>
      <c r="G11" s="1" t="s">
        <v>19</v>
      </c>
      <c r="H11" s="1" t="s">
        <v>20</v>
      </c>
      <c r="I11" s="5" t="s">
        <v>21</v>
      </c>
      <c r="J11" s="1" t="s">
        <v>19</v>
      </c>
      <c r="K11" s="1" t="s">
        <v>19</v>
      </c>
      <c r="L11" s="1" t="s">
        <v>20</v>
      </c>
      <c r="M11" s="5" t="s">
        <v>21</v>
      </c>
      <c r="N11" s="1" t="s">
        <v>19</v>
      </c>
      <c r="O11" s="1" t="s">
        <v>19</v>
      </c>
      <c r="P11" s="1" t="s">
        <v>20</v>
      </c>
      <c r="Q11" s="5" t="s">
        <v>21</v>
      </c>
      <c r="R11" s="1" t="s">
        <v>19</v>
      </c>
      <c r="S11" s="1" t="s">
        <v>19</v>
      </c>
      <c r="T11" s="1" t="s">
        <v>20</v>
      </c>
      <c r="U11" s="5" t="s">
        <v>21</v>
      </c>
      <c r="V11" s="1" t="s">
        <v>19</v>
      </c>
      <c r="W11" s="1" t="s">
        <v>19</v>
      </c>
      <c r="X11" s="1" t="s">
        <v>20</v>
      </c>
      <c r="Y11" s="5" t="s">
        <v>21</v>
      </c>
      <c r="Z11" s="1" t="s">
        <v>19</v>
      </c>
      <c r="AA11" s="1" t="s">
        <v>19</v>
      </c>
      <c r="AB11" s="1" t="s">
        <v>20</v>
      </c>
      <c r="AC11" s="5" t="s">
        <v>21</v>
      </c>
      <c r="AD11" s="1" t="s">
        <v>19</v>
      </c>
      <c r="AE11" s="1" t="s">
        <v>19</v>
      </c>
      <c r="AF11" s="1" t="s">
        <v>20</v>
      </c>
      <c r="AG11" s="5" t="s">
        <v>21</v>
      </c>
      <c r="AH11" s="1" t="s">
        <v>19</v>
      </c>
      <c r="AI11" s="1" t="s">
        <v>19</v>
      </c>
      <c r="AJ11" s="1" t="s">
        <v>20</v>
      </c>
      <c r="AK11" s="5" t="s">
        <v>21</v>
      </c>
      <c r="AL11" s="1" t="s">
        <v>19</v>
      </c>
      <c r="AM11" s="1" t="s">
        <v>19</v>
      </c>
      <c r="AN11" s="1" t="s">
        <v>20</v>
      </c>
      <c r="AO11" s="5" t="s">
        <v>21</v>
      </c>
      <c r="AP11" s="1" t="s">
        <v>19</v>
      </c>
      <c r="AQ11" s="1" t="s">
        <v>19</v>
      </c>
      <c r="AR11" s="1" t="s">
        <v>20</v>
      </c>
      <c r="AS11" s="5" t="s">
        <v>21</v>
      </c>
    </row>
    <row r="12" spans="1:45" ht="12.7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ht="12">
      <c r="A13" s="1" t="s">
        <v>22</v>
      </c>
      <c r="B13" s="6">
        <v>1800500</v>
      </c>
      <c r="C13" s="6">
        <v>9131800</v>
      </c>
      <c r="D13" s="7">
        <f aca="true" t="shared" si="0" ref="D13:D28">B13+C13</f>
        <v>10932300</v>
      </c>
      <c r="E13" s="8">
        <v>12191.72</v>
      </c>
      <c r="F13" s="6">
        <v>646800</v>
      </c>
      <c r="G13" s="6">
        <v>3005600</v>
      </c>
      <c r="H13" s="7">
        <f aca="true" t="shared" si="1" ref="H13:H28">F13+G13</f>
        <v>3652400</v>
      </c>
      <c r="I13" s="8">
        <v>10322.12</v>
      </c>
      <c r="J13" s="6">
        <v>723300</v>
      </c>
      <c r="K13" s="6">
        <v>4014000</v>
      </c>
      <c r="L13" s="7">
        <f aca="true" t="shared" si="2" ref="L13:L28">J13+K13</f>
        <v>4737300</v>
      </c>
      <c r="M13" s="8">
        <v>13568.21</v>
      </c>
      <c r="N13" s="6">
        <v>1125400</v>
      </c>
      <c r="O13" s="6">
        <v>5293500</v>
      </c>
      <c r="P13" s="7">
        <f aca="true" t="shared" si="3" ref="P13:P28">N13+O13</f>
        <v>6418900</v>
      </c>
      <c r="Q13" s="8">
        <v>10574.74</v>
      </c>
      <c r="R13" s="6">
        <v>753200</v>
      </c>
      <c r="S13" s="6">
        <v>3854900</v>
      </c>
      <c r="T13" s="7">
        <f aca="true" t="shared" si="4" ref="T13:T28">R13+S13</f>
        <v>4608100</v>
      </c>
      <c r="U13" s="8">
        <v>11839.68</v>
      </c>
      <c r="V13" s="6">
        <v>489300</v>
      </c>
      <c r="W13" s="6">
        <v>2287500</v>
      </c>
      <c r="X13" s="7">
        <f aca="true" t="shared" si="5" ref="X13:X28">V13+W13</f>
        <v>2776800</v>
      </c>
      <c r="Y13" s="8">
        <v>10488.82</v>
      </c>
      <c r="Z13" s="6">
        <v>688800</v>
      </c>
      <c r="AA13" s="6">
        <v>3541300</v>
      </c>
      <c r="AB13" s="7">
        <f aca="true" t="shared" si="6" ref="AB13:AB28">Z13+AA13</f>
        <v>4230100</v>
      </c>
      <c r="AC13" s="8">
        <v>12157.49</v>
      </c>
      <c r="AD13" s="6">
        <v>770700</v>
      </c>
      <c r="AE13" s="6">
        <v>3423700</v>
      </c>
      <c r="AF13" s="7">
        <f aca="true" t="shared" si="7" ref="AF13:AF28">AD13+AE13</f>
        <v>4194400</v>
      </c>
      <c r="AG13" s="8">
        <v>9853.27</v>
      </c>
      <c r="AH13" s="6">
        <v>557400</v>
      </c>
      <c r="AI13" s="6">
        <v>2847900</v>
      </c>
      <c r="AJ13" s="7">
        <f aca="true" t="shared" si="8" ref="AJ13:AJ28">AH13+AI13</f>
        <v>3405300</v>
      </c>
      <c r="AK13" s="8">
        <v>13008.45</v>
      </c>
      <c r="AL13" s="7">
        <f aca="true" t="shared" si="9" ref="AL13:AL28">B13+F13+J13+N13+R13+V13+Z13+AD13+AH13</f>
        <v>7555400</v>
      </c>
      <c r="AM13" s="7">
        <f aca="true" t="shared" si="10" ref="AM13:AM28">C13+G13+K13+O13+S13+W13+AA13+AE13+AI13</f>
        <v>37400200</v>
      </c>
      <c r="AN13" s="7">
        <f aca="true" t="shared" si="11" ref="AN13:AN28">AL13+AM13</f>
        <v>44955600</v>
      </c>
      <c r="AO13" s="13">
        <v>11538.79</v>
      </c>
      <c r="AP13" s="6">
        <v>105822500</v>
      </c>
      <c r="AQ13" s="6">
        <v>443930900</v>
      </c>
      <c r="AR13" s="7">
        <f aca="true" t="shared" si="12" ref="AR13:AR28">AP13+AQ13</f>
        <v>549753400</v>
      </c>
      <c r="AS13" s="8">
        <v>9671.21</v>
      </c>
    </row>
    <row r="14" spans="1:45" ht="12">
      <c r="A14" s="1" t="s">
        <v>23</v>
      </c>
      <c r="B14" s="6">
        <v>1880300</v>
      </c>
      <c r="C14" s="6">
        <v>9707800</v>
      </c>
      <c r="D14" s="7">
        <f t="shared" si="0"/>
        <v>11588100</v>
      </c>
      <c r="E14" s="8">
        <v>12910.11</v>
      </c>
      <c r="F14" s="6">
        <v>678000</v>
      </c>
      <c r="G14" s="6">
        <v>3212000</v>
      </c>
      <c r="H14" s="7">
        <f t="shared" si="1"/>
        <v>3890000</v>
      </c>
      <c r="I14" s="8">
        <v>11048.03</v>
      </c>
      <c r="J14" s="6">
        <v>746300</v>
      </c>
      <c r="K14" s="6">
        <v>4272000</v>
      </c>
      <c r="L14" s="7">
        <f t="shared" si="2"/>
        <v>5018300</v>
      </c>
      <c r="M14" s="8">
        <v>14346.57</v>
      </c>
      <c r="N14" s="6">
        <v>1178000</v>
      </c>
      <c r="O14" s="6">
        <v>5634200</v>
      </c>
      <c r="P14" s="7">
        <f t="shared" si="3"/>
        <v>6812200</v>
      </c>
      <c r="Q14" s="8">
        <v>11174.78</v>
      </c>
      <c r="R14" s="6">
        <v>777600</v>
      </c>
      <c r="S14" s="6">
        <v>4113800</v>
      </c>
      <c r="T14" s="7">
        <f t="shared" si="4"/>
        <v>4891400</v>
      </c>
      <c r="U14" s="8">
        <v>12564.05</v>
      </c>
      <c r="V14" s="6">
        <v>511700</v>
      </c>
      <c r="W14" s="6">
        <v>2430900</v>
      </c>
      <c r="X14" s="7">
        <f t="shared" si="5"/>
        <v>2942600</v>
      </c>
      <c r="Y14" s="8">
        <v>11144.02</v>
      </c>
      <c r="Z14" s="6">
        <v>711400</v>
      </c>
      <c r="AA14" s="6">
        <v>3780300</v>
      </c>
      <c r="AB14" s="7">
        <f t="shared" si="6"/>
        <v>4491700</v>
      </c>
      <c r="AC14" s="8">
        <v>12932.27</v>
      </c>
      <c r="AD14" s="6">
        <v>810800</v>
      </c>
      <c r="AE14" s="6">
        <v>3659700</v>
      </c>
      <c r="AF14" s="7">
        <f t="shared" si="7"/>
        <v>4470500</v>
      </c>
      <c r="AG14" s="8">
        <v>10425.97</v>
      </c>
      <c r="AH14" s="6">
        <v>583200</v>
      </c>
      <c r="AI14" s="6">
        <v>3048600</v>
      </c>
      <c r="AJ14" s="7">
        <f t="shared" si="8"/>
        <v>3631800</v>
      </c>
      <c r="AK14" s="8">
        <v>13809.76</v>
      </c>
      <c r="AL14" s="7">
        <f t="shared" si="9"/>
        <v>7877300</v>
      </c>
      <c r="AM14" s="7">
        <f t="shared" si="10"/>
        <v>39859300</v>
      </c>
      <c r="AN14" s="7">
        <f t="shared" si="11"/>
        <v>47736600</v>
      </c>
      <c r="AO14" s="13">
        <v>12235.26</v>
      </c>
      <c r="AP14" s="6">
        <v>109777600</v>
      </c>
      <c r="AQ14" s="6">
        <v>469891000</v>
      </c>
      <c r="AR14" s="7">
        <f t="shared" si="12"/>
        <v>579668600</v>
      </c>
      <c r="AS14" s="8">
        <v>10194.61</v>
      </c>
    </row>
    <row r="15" spans="1:45" ht="12">
      <c r="A15" s="1" t="s">
        <v>24</v>
      </c>
      <c r="B15" s="6">
        <v>1929100</v>
      </c>
      <c r="C15" s="6">
        <v>10262300</v>
      </c>
      <c r="D15" s="7">
        <f t="shared" si="0"/>
        <v>12191400</v>
      </c>
      <c r="E15" s="8">
        <v>13551.92</v>
      </c>
      <c r="F15" s="6">
        <v>690800</v>
      </c>
      <c r="G15" s="6">
        <v>3420800</v>
      </c>
      <c r="H15" s="7">
        <f t="shared" si="1"/>
        <v>4111600</v>
      </c>
      <c r="I15" s="8">
        <v>11719.45</v>
      </c>
      <c r="J15" s="6">
        <v>765400</v>
      </c>
      <c r="K15" s="6">
        <v>4534900</v>
      </c>
      <c r="L15" s="7">
        <f t="shared" si="2"/>
        <v>5300300</v>
      </c>
      <c r="M15" s="8">
        <v>15112.97</v>
      </c>
      <c r="N15" s="6">
        <v>1211600</v>
      </c>
      <c r="O15" s="6">
        <v>5975800</v>
      </c>
      <c r="P15" s="7">
        <f t="shared" si="3"/>
        <v>7187400</v>
      </c>
      <c r="Q15" s="8">
        <v>11729.26</v>
      </c>
      <c r="R15" s="6">
        <v>797200</v>
      </c>
      <c r="S15" s="6">
        <v>4375300</v>
      </c>
      <c r="T15" s="7">
        <f t="shared" si="4"/>
        <v>5172500</v>
      </c>
      <c r="U15" s="8">
        <v>13262.82</v>
      </c>
      <c r="V15" s="6">
        <v>523400</v>
      </c>
      <c r="W15" s="6">
        <v>2578600</v>
      </c>
      <c r="X15" s="7">
        <f t="shared" si="5"/>
        <v>3102000</v>
      </c>
      <c r="Y15" s="8">
        <v>11761.81</v>
      </c>
      <c r="Z15" s="6">
        <v>728200</v>
      </c>
      <c r="AA15" s="6">
        <v>4013300</v>
      </c>
      <c r="AB15" s="7">
        <f t="shared" si="6"/>
        <v>4741500</v>
      </c>
      <c r="AC15" s="8">
        <v>13671.75</v>
      </c>
      <c r="AD15" s="6">
        <v>837500</v>
      </c>
      <c r="AE15" s="6">
        <v>3867600</v>
      </c>
      <c r="AF15" s="7">
        <f t="shared" si="7"/>
        <v>4705100</v>
      </c>
      <c r="AG15" s="8">
        <v>10899.57</v>
      </c>
      <c r="AH15" s="6">
        <v>599500</v>
      </c>
      <c r="AI15" s="6">
        <v>3226700</v>
      </c>
      <c r="AJ15" s="7">
        <f t="shared" si="8"/>
        <v>3826200</v>
      </c>
      <c r="AK15" s="8">
        <v>14473.34</v>
      </c>
      <c r="AL15" s="7">
        <f t="shared" si="9"/>
        <v>8082700</v>
      </c>
      <c r="AM15" s="7">
        <f t="shared" si="10"/>
        <v>42255300</v>
      </c>
      <c r="AN15" s="7">
        <f t="shared" si="11"/>
        <v>50338000</v>
      </c>
      <c r="AO15" s="13">
        <v>12872.1</v>
      </c>
      <c r="AP15" s="6">
        <v>111956500</v>
      </c>
      <c r="AQ15" s="6">
        <v>499726300</v>
      </c>
      <c r="AR15" s="7">
        <f t="shared" si="12"/>
        <v>611682800</v>
      </c>
      <c r="AS15" s="8">
        <v>10751.96</v>
      </c>
    </row>
    <row r="16" spans="1:45" ht="12">
      <c r="A16" s="1" t="s">
        <v>25</v>
      </c>
      <c r="B16" s="6">
        <v>1963600</v>
      </c>
      <c r="C16" s="6">
        <v>10829300</v>
      </c>
      <c r="D16" s="7">
        <f t="shared" si="0"/>
        <v>12792900</v>
      </c>
      <c r="E16" s="8">
        <v>14199.59</v>
      </c>
      <c r="F16" s="6">
        <v>696600</v>
      </c>
      <c r="G16" s="6">
        <v>3643600</v>
      </c>
      <c r="H16" s="7">
        <f t="shared" si="1"/>
        <v>4340200</v>
      </c>
      <c r="I16" s="8">
        <v>12429.47</v>
      </c>
      <c r="J16" s="6">
        <v>784400</v>
      </c>
      <c r="K16" s="6">
        <v>4853500</v>
      </c>
      <c r="L16" s="7">
        <f t="shared" si="2"/>
        <v>5637900</v>
      </c>
      <c r="M16" s="8">
        <v>16028.55</v>
      </c>
      <c r="N16" s="6">
        <v>1253800</v>
      </c>
      <c r="O16" s="6">
        <v>6360900</v>
      </c>
      <c r="P16" s="7">
        <f t="shared" si="3"/>
        <v>7614700</v>
      </c>
      <c r="Q16" s="8">
        <v>12356.39</v>
      </c>
      <c r="R16" s="6">
        <v>815900</v>
      </c>
      <c r="S16" s="6">
        <v>4681000</v>
      </c>
      <c r="T16" s="7">
        <f t="shared" si="4"/>
        <v>5496900</v>
      </c>
      <c r="U16" s="8">
        <v>14073.3</v>
      </c>
      <c r="V16" s="6">
        <v>532100</v>
      </c>
      <c r="W16" s="6">
        <v>2752200</v>
      </c>
      <c r="X16" s="7">
        <f t="shared" si="5"/>
        <v>3284300</v>
      </c>
      <c r="Y16" s="8">
        <v>12464.23</v>
      </c>
      <c r="Z16" s="6">
        <v>739800</v>
      </c>
      <c r="AA16" s="6">
        <v>4276500</v>
      </c>
      <c r="AB16" s="7">
        <f t="shared" si="6"/>
        <v>5016300</v>
      </c>
      <c r="AC16" s="8">
        <v>14475.05</v>
      </c>
      <c r="AD16" s="6">
        <v>865400</v>
      </c>
      <c r="AE16" s="6">
        <v>4128700</v>
      </c>
      <c r="AF16" s="7">
        <f t="shared" si="7"/>
        <v>4994100</v>
      </c>
      <c r="AG16" s="8">
        <v>11438.07</v>
      </c>
      <c r="AH16" s="6">
        <v>619500</v>
      </c>
      <c r="AI16" s="6">
        <v>3452300</v>
      </c>
      <c r="AJ16" s="7">
        <f t="shared" si="8"/>
        <v>4071800</v>
      </c>
      <c r="AK16" s="8">
        <v>15316.73</v>
      </c>
      <c r="AL16" s="7">
        <f t="shared" si="9"/>
        <v>8271100</v>
      </c>
      <c r="AM16" s="7">
        <f t="shared" si="10"/>
        <v>44978000</v>
      </c>
      <c r="AN16" s="7">
        <f t="shared" si="11"/>
        <v>53249100</v>
      </c>
      <c r="AO16" s="13">
        <v>13579.94</v>
      </c>
      <c r="AP16" s="6">
        <v>114184500</v>
      </c>
      <c r="AQ16" s="6">
        <v>529472100</v>
      </c>
      <c r="AR16" s="7">
        <f t="shared" si="12"/>
        <v>643656600</v>
      </c>
      <c r="AS16" s="8">
        <v>11310.73</v>
      </c>
    </row>
    <row r="17" spans="1:45" ht="12">
      <c r="A17" s="1" t="s">
        <v>26</v>
      </c>
      <c r="B17" s="6">
        <v>1990500</v>
      </c>
      <c r="C17" s="6">
        <v>11567500</v>
      </c>
      <c r="D17" s="7">
        <f t="shared" si="0"/>
        <v>13558000</v>
      </c>
      <c r="E17" s="12">
        <v>14976.22</v>
      </c>
      <c r="F17" s="6">
        <v>700900</v>
      </c>
      <c r="G17" s="6">
        <v>3884900</v>
      </c>
      <c r="H17" s="7">
        <f t="shared" si="1"/>
        <v>4585800</v>
      </c>
      <c r="I17" s="12">
        <v>13209.96</v>
      </c>
      <c r="J17" s="6">
        <v>795400</v>
      </c>
      <c r="K17" s="6">
        <v>5184500</v>
      </c>
      <c r="L17" s="7">
        <f t="shared" si="2"/>
        <v>5979900</v>
      </c>
      <c r="M17" s="8">
        <v>16924.84</v>
      </c>
      <c r="N17" s="6">
        <v>1280500</v>
      </c>
      <c r="O17" s="6">
        <v>6780300</v>
      </c>
      <c r="P17" s="7">
        <f t="shared" si="3"/>
        <v>8060800</v>
      </c>
      <c r="Q17" s="8">
        <v>12975.76</v>
      </c>
      <c r="R17" s="6">
        <v>829200</v>
      </c>
      <c r="S17" s="6">
        <v>4981500</v>
      </c>
      <c r="T17" s="7">
        <f t="shared" si="4"/>
        <v>5810700</v>
      </c>
      <c r="U17" s="8">
        <v>14882.33</v>
      </c>
      <c r="V17" s="6">
        <v>540900</v>
      </c>
      <c r="W17" s="6">
        <v>2926700</v>
      </c>
      <c r="X17" s="7">
        <f t="shared" si="5"/>
        <v>3467600</v>
      </c>
      <c r="Y17" s="8">
        <v>13168.87</v>
      </c>
      <c r="Z17" s="6">
        <v>749100</v>
      </c>
      <c r="AA17" s="6">
        <v>4587800</v>
      </c>
      <c r="AB17" s="7">
        <f t="shared" si="6"/>
        <v>5336900</v>
      </c>
      <c r="AC17" s="8">
        <v>15403.51</v>
      </c>
      <c r="AD17" s="6">
        <v>888200</v>
      </c>
      <c r="AE17" s="6">
        <v>4433400</v>
      </c>
      <c r="AF17" s="7">
        <f t="shared" si="7"/>
        <v>5321600</v>
      </c>
      <c r="AG17" s="8">
        <v>12058.34</v>
      </c>
      <c r="AH17" s="6">
        <v>633700</v>
      </c>
      <c r="AI17" s="6">
        <v>3709000</v>
      </c>
      <c r="AJ17" s="7">
        <f t="shared" si="8"/>
        <v>4342700</v>
      </c>
      <c r="AK17" s="8">
        <v>16221.9</v>
      </c>
      <c r="AL17" s="7">
        <f t="shared" si="9"/>
        <v>8408400</v>
      </c>
      <c r="AM17" s="7">
        <f t="shared" si="10"/>
        <v>48055600</v>
      </c>
      <c r="AN17" s="7">
        <f t="shared" si="11"/>
        <v>56464000</v>
      </c>
      <c r="AO17" s="13">
        <v>14344.61</v>
      </c>
      <c r="AP17" s="6">
        <v>115760700</v>
      </c>
      <c r="AQ17" s="6">
        <v>557015900</v>
      </c>
      <c r="AR17" s="7">
        <f t="shared" si="12"/>
        <v>672776600</v>
      </c>
      <c r="AS17" s="8">
        <v>11820.45</v>
      </c>
    </row>
    <row r="18" spans="1:45" ht="12">
      <c r="A18" s="1" t="s">
        <v>27</v>
      </c>
      <c r="B18" s="6">
        <v>2070100</v>
      </c>
      <c r="C18" s="6">
        <v>12534900</v>
      </c>
      <c r="D18" s="7">
        <f t="shared" si="0"/>
        <v>14605000</v>
      </c>
      <c r="E18" s="8">
        <v>16062.3</v>
      </c>
      <c r="F18" s="6">
        <v>723500</v>
      </c>
      <c r="G18" s="6">
        <v>4169900</v>
      </c>
      <c r="H18" s="7">
        <f t="shared" si="1"/>
        <v>4893400</v>
      </c>
      <c r="I18" s="8">
        <v>14159.43</v>
      </c>
      <c r="J18" s="6">
        <v>830200</v>
      </c>
      <c r="K18" s="6">
        <v>5569700</v>
      </c>
      <c r="L18" s="7">
        <f t="shared" si="2"/>
        <v>6399900</v>
      </c>
      <c r="M18" s="8">
        <v>18009.98</v>
      </c>
      <c r="N18" s="6">
        <v>1323000</v>
      </c>
      <c r="O18" s="6">
        <v>7325400</v>
      </c>
      <c r="P18" s="7">
        <f t="shared" si="3"/>
        <v>8648400</v>
      </c>
      <c r="Q18" s="8">
        <v>13787.56</v>
      </c>
      <c r="R18" s="6">
        <v>861100</v>
      </c>
      <c r="S18" s="6">
        <v>5362000</v>
      </c>
      <c r="T18" s="7">
        <f t="shared" si="4"/>
        <v>6223100</v>
      </c>
      <c r="U18" s="8">
        <v>15891.51</v>
      </c>
      <c r="V18" s="6">
        <v>560400</v>
      </c>
      <c r="W18" s="6">
        <v>3158000</v>
      </c>
      <c r="X18" s="7">
        <f t="shared" si="5"/>
        <v>3718400</v>
      </c>
      <c r="Y18" s="8">
        <v>14116.61</v>
      </c>
      <c r="Z18" s="6">
        <v>772900</v>
      </c>
      <c r="AA18" s="6">
        <v>4915300</v>
      </c>
      <c r="AB18" s="7">
        <f t="shared" si="6"/>
        <v>5688200</v>
      </c>
      <c r="AC18" s="8">
        <v>16405.13</v>
      </c>
      <c r="AD18" s="6">
        <v>924200</v>
      </c>
      <c r="AE18" s="6">
        <v>4789500</v>
      </c>
      <c r="AF18" s="7">
        <f t="shared" si="7"/>
        <v>5713700</v>
      </c>
      <c r="AG18" s="8">
        <v>12790.28</v>
      </c>
      <c r="AH18" s="6">
        <v>657100</v>
      </c>
      <c r="AI18" s="6">
        <v>4035900</v>
      </c>
      <c r="AJ18" s="7">
        <f t="shared" si="8"/>
        <v>4693000</v>
      </c>
      <c r="AK18" s="8">
        <v>17387.21</v>
      </c>
      <c r="AL18" s="7">
        <f t="shared" si="9"/>
        <v>8722500</v>
      </c>
      <c r="AM18" s="7">
        <f t="shared" si="10"/>
        <v>51860600</v>
      </c>
      <c r="AN18" s="7">
        <f t="shared" si="11"/>
        <v>60583100</v>
      </c>
      <c r="AO18" s="13">
        <v>15314.81</v>
      </c>
      <c r="AP18" s="6">
        <v>120387100</v>
      </c>
      <c r="AQ18" s="6">
        <v>592648800</v>
      </c>
      <c r="AR18" s="7">
        <f t="shared" si="12"/>
        <v>713035900</v>
      </c>
      <c r="AS18" s="8">
        <v>12522.12</v>
      </c>
    </row>
    <row r="19" spans="1:45" ht="12">
      <c r="A19" s="1" t="s">
        <v>28</v>
      </c>
      <c r="B19" s="6">
        <v>2259800</v>
      </c>
      <c r="C19" s="6">
        <v>13125400</v>
      </c>
      <c r="D19" s="7">
        <f t="shared" si="0"/>
        <v>15385200</v>
      </c>
      <c r="E19" s="8">
        <v>16595.96</v>
      </c>
      <c r="F19" s="6">
        <v>786500</v>
      </c>
      <c r="G19" s="6">
        <v>4326600</v>
      </c>
      <c r="H19" s="7">
        <f t="shared" si="1"/>
        <v>5113100</v>
      </c>
      <c r="I19" s="8">
        <v>14629.62</v>
      </c>
      <c r="J19" s="6">
        <v>901900</v>
      </c>
      <c r="K19" s="6">
        <v>5792400</v>
      </c>
      <c r="L19" s="7">
        <f t="shared" si="2"/>
        <v>6694300</v>
      </c>
      <c r="M19" s="8">
        <v>18501.54</v>
      </c>
      <c r="N19" s="6">
        <v>1438200</v>
      </c>
      <c r="O19" s="6">
        <v>7653300</v>
      </c>
      <c r="P19" s="7">
        <f t="shared" si="3"/>
        <v>9091500</v>
      </c>
      <c r="Q19" s="8">
        <v>14151.13</v>
      </c>
      <c r="R19" s="6">
        <v>937600</v>
      </c>
      <c r="S19" s="6">
        <v>5595600</v>
      </c>
      <c r="T19" s="7">
        <f t="shared" si="4"/>
        <v>6533200</v>
      </c>
      <c r="U19" s="8">
        <v>16360.62</v>
      </c>
      <c r="V19" s="6">
        <v>612100</v>
      </c>
      <c r="W19" s="6">
        <v>3298700</v>
      </c>
      <c r="X19" s="7">
        <f t="shared" si="5"/>
        <v>3910800</v>
      </c>
      <c r="Y19" s="8">
        <v>14584.23</v>
      </c>
      <c r="Z19" s="6">
        <v>842800</v>
      </c>
      <c r="AA19" s="6">
        <v>5108200</v>
      </c>
      <c r="AB19" s="7">
        <f t="shared" si="6"/>
        <v>5951000</v>
      </c>
      <c r="AC19" s="8">
        <v>16918.18</v>
      </c>
      <c r="AD19" s="6">
        <v>1006000</v>
      </c>
      <c r="AE19" s="6">
        <v>4997000</v>
      </c>
      <c r="AF19" s="7">
        <f t="shared" si="7"/>
        <v>6003000</v>
      </c>
      <c r="AG19" s="8">
        <v>13072.51</v>
      </c>
      <c r="AH19" s="6">
        <v>713600</v>
      </c>
      <c r="AI19" s="6">
        <v>4174900</v>
      </c>
      <c r="AJ19" s="7">
        <f t="shared" si="8"/>
        <v>4888500</v>
      </c>
      <c r="AK19" s="8">
        <v>17793.02</v>
      </c>
      <c r="AL19" s="7">
        <f t="shared" si="9"/>
        <v>9498500</v>
      </c>
      <c r="AM19" s="7">
        <f t="shared" si="10"/>
        <v>54072100</v>
      </c>
      <c r="AN19" s="7">
        <f t="shared" si="11"/>
        <v>63570600</v>
      </c>
      <c r="AO19" s="13">
        <v>15760.36</v>
      </c>
      <c r="AP19" s="6">
        <v>131169600</v>
      </c>
      <c r="AQ19" s="6">
        <v>619079900</v>
      </c>
      <c r="AR19" s="7">
        <f t="shared" si="12"/>
        <v>750249500</v>
      </c>
      <c r="AS19" s="8">
        <v>12945.67</v>
      </c>
    </row>
    <row r="20" spans="1:45" ht="12">
      <c r="A20" s="1" t="s">
        <v>29</v>
      </c>
      <c r="B20" s="6">
        <v>2320100</v>
      </c>
      <c r="C20" s="6">
        <v>13541100</v>
      </c>
      <c r="D20" s="7">
        <f t="shared" si="0"/>
        <v>15861200</v>
      </c>
      <c r="E20" s="8">
        <v>17116.95086641263</v>
      </c>
      <c r="F20" s="6">
        <v>800600</v>
      </c>
      <c r="G20" s="6">
        <v>4462300</v>
      </c>
      <c r="H20" s="7">
        <f t="shared" si="1"/>
        <v>5262900</v>
      </c>
      <c r="I20" s="8">
        <v>15298.016132548506</v>
      </c>
      <c r="J20" s="6">
        <v>927300</v>
      </c>
      <c r="K20" s="6">
        <v>6006400</v>
      </c>
      <c r="L20" s="7">
        <f t="shared" si="2"/>
        <v>6933700</v>
      </c>
      <c r="M20" s="8">
        <v>19140.912918052698</v>
      </c>
      <c r="N20" s="6">
        <v>1486000</v>
      </c>
      <c r="O20" s="6">
        <v>7918900</v>
      </c>
      <c r="P20" s="7">
        <f t="shared" si="3"/>
        <v>9404900</v>
      </c>
      <c r="Q20" s="8">
        <v>14625.616016347274</v>
      </c>
      <c r="R20" s="6">
        <v>964500</v>
      </c>
      <c r="S20" s="6">
        <v>5767500</v>
      </c>
      <c r="T20" s="7">
        <f t="shared" si="4"/>
        <v>6732000</v>
      </c>
      <c r="U20" s="8">
        <v>16966.495455943063</v>
      </c>
      <c r="V20" s="6">
        <v>630000</v>
      </c>
      <c r="W20" s="6">
        <v>3404400</v>
      </c>
      <c r="X20" s="7">
        <f t="shared" si="5"/>
        <v>4034400</v>
      </c>
      <c r="Y20" s="8">
        <v>15094.621998398647</v>
      </c>
      <c r="Z20" s="6">
        <v>863900</v>
      </c>
      <c r="AA20" s="6">
        <v>5299500</v>
      </c>
      <c r="AB20" s="7">
        <f t="shared" si="6"/>
        <v>6163400</v>
      </c>
      <c r="AC20" s="8">
        <v>17549.894217709352</v>
      </c>
      <c r="AD20" s="6">
        <v>1036700</v>
      </c>
      <c r="AE20" s="6">
        <v>5160800</v>
      </c>
      <c r="AF20" s="7">
        <f t="shared" si="7"/>
        <v>6197500</v>
      </c>
      <c r="AG20" s="8">
        <v>13396.03187812475</v>
      </c>
      <c r="AH20" s="6">
        <v>732000</v>
      </c>
      <c r="AI20" s="6">
        <v>4309200</v>
      </c>
      <c r="AJ20" s="7">
        <f t="shared" si="8"/>
        <v>5041200</v>
      </c>
      <c r="AK20" s="8">
        <v>18239.84022229941</v>
      </c>
      <c r="AL20" s="7">
        <f t="shared" si="9"/>
        <v>9761100</v>
      </c>
      <c r="AM20" s="7">
        <f t="shared" si="10"/>
        <v>55870100</v>
      </c>
      <c r="AN20" s="7">
        <f t="shared" si="11"/>
        <v>65631200</v>
      </c>
      <c r="AO20" s="13">
        <v>16284.768573427753</v>
      </c>
      <c r="AP20" s="6">
        <v>135693700</v>
      </c>
      <c r="AQ20" s="6">
        <v>635583700</v>
      </c>
      <c r="AR20" s="7">
        <f t="shared" si="12"/>
        <v>771277400</v>
      </c>
      <c r="AS20" s="8">
        <v>13455.390836214328</v>
      </c>
    </row>
    <row r="21" spans="1:45" ht="12">
      <c r="A21" s="1" t="s">
        <v>30</v>
      </c>
      <c r="B21" s="6">
        <v>2407300</v>
      </c>
      <c r="C21" s="6">
        <v>14030100</v>
      </c>
      <c r="D21" s="7">
        <f t="shared" si="0"/>
        <v>16437400</v>
      </c>
      <c r="E21" s="8">
        <v>17580.426595991587</v>
      </c>
      <c r="F21" s="6">
        <v>829400</v>
      </c>
      <c r="G21" s="6">
        <v>4621700</v>
      </c>
      <c r="H21" s="7">
        <f t="shared" si="1"/>
        <v>5451100</v>
      </c>
      <c r="I21" s="8">
        <v>15692.941040994932</v>
      </c>
      <c r="J21" s="6">
        <v>964100</v>
      </c>
      <c r="K21" s="6">
        <v>6221600</v>
      </c>
      <c r="L21" s="7">
        <f t="shared" si="2"/>
        <v>7185700</v>
      </c>
      <c r="M21" s="8">
        <v>19589.972873870312</v>
      </c>
      <c r="N21" s="6">
        <v>1540200</v>
      </c>
      <c r="O21" s="6">
        <v>8194100</v>
      </c>
      <c r="P21" s="7">
        <f t="shared" si="3"/>
        <v>9734300</v>
      </c>
      <c r="Q21" s="8">
        <v>14929.999570549513</v>
      </c>
      <c r="R21" s="6">
        <v>995600</v>
      </c>
      <c r="S21" s="6">
        <v>5968200</v>
      </c>
      <c r="T21" s="7">
        <f t="shared" si="4"/>
        <v>6963800</v>
      </c>
      <c r="U21" s="8">
        <v>17420.910696506213</v>
      </c>
      <c r="V21" s="6">
        <v>653800</v>
      </c>
      <c r="W21" s="6">
        <v>3529600</v>
      </c>
      <c r="X21" s="7">
        <f t="shared" si="5"/>
        <v>4183400</v>
      </c>
      <c r="Y21" s="8">
        <v>15439.976969580655</v>
      </c>
      <c r="Z21" s="6">
        <v>897600</v>
      </c>
      <c r="AA21" s="6">
        <v>5488300</v>
      </c>
      <c r="AB21" s="7">
        <f t="shared" si="6"/>
        <v>6385900</v>
      </c>
      <c r="AC21" s="8">
        <v>17968.457631649293</v>
      </c>
      <c r="AD21" s="6">
        <v>1079800</v>
      </c>
      <c r="AE21" s="6">
        <v>5362800</v>
      </c>
      <c r="AF21" s="7">
        <f t="shared" si="7"/>
        <v>6442600</v>
      </c>
      <c r="AG21" s="8">
        <v>13652.121581989863</v>
      </c>
      <c r="AH21" s="6">
        <v>761900</v>
      </c>
      <c r="AI21" s="6">
        <v>4458500</v>
      </c>
      <c r="AJ21" s="7">
        <f t="shared" si="8"/>
        <v>5220400</v>
      </c>
      <c r="AK21" s="8">
        <v>18555.220655141038</v>
      </c>
      <c r="AL21" s="7">
        <f t="shared" si="9"/>
        <v>10129700</v>
      </c>
      <c r="AM21" s="7">
        <f t="shared" si="10"/>
        <v>57874900</v>
      </c>
      <c r="AN21" s="7">
        <f t="shared" si="11"/>
        <v>68004600</v>
      </c>
      <c r="AO21" s="13">
        <v>16665.83751564461</v>
      </c>
      <c r="AP21" s="6">
        <v>141133500</v>
      </c>
      <c r="AQ21" s="6">
        <v>657321500</v>
      </c>
      <c r="AR21" s="7">
        <f t="shared" si="12"/>
        <v>798455000</v>
      </c>
      <c r="AS21" s="8">
        <v>13793.042093433649</v>
      </c>
    </row>
    <row r="22" spans="1:45" ht="12">
      <c r="A22" s="1" t="s">
        <v>31</v>
      </c>
      <c r="B22" s="6">
        <v>2449700</v>
      </c>
      <c r="C22" s="6">
        <v>14582900</v>
      </c>
      <c r="D22" s="7">
        <f t="shared" si="0"/>
        <v>17032600</v>
      </c>
      <c r="E22" s="8">
        <v>18037.3335931386</v>
      </c>
      <c r="F22" s="6">
        <v>845100</v>
      </c>
      <c r="G22" s="6">
        <v>4798000</v>
      </c>
      <c r="H22" s="7">
        <f t="shared" si="1"/>
        <v>5643100</v>
      </c>
      <c r="I22" s="8">
        <v>16133.560527655</v>
      </c>
      <c r="J22" s="6">
        <v>984400</v>
      </c>
      <c r="K22" s="6">
        <v>6468900</v>
      </c>
      <c r="L22" s="7">
        <f t="shared" si="2"/>
        <v>7453300</v>
      </c>
      <c r="M22" s="8">
        <v>20072.552367512482</v>
      </c>
      <c r="N22" s="6">
        <v>1571100</v>
      </c>
      <c r="O22" s="6">
        <v>8522300</v>
      </c>
      <c r="P22" s="7">
        <f t="shared" si="3"/>
        <v>10093400</v>
      </c>
      <c r="Q22" s="8">
        <v>15294.768344887676</v>
      </c>
      <c r="R22" s="6">
        <v>1023200</v>
      </c>
      <c r="S22" s="6">
        <v>6235200</v>
      </c>
      <c r="T22" s="7">
        <f t="shared" si="4"/>
        <v>7258400</v>
      </c>
      <c r="U22" s="8">
        <v>17566.396739577634</v>
      </c>
      <c r="V22" s="6">
        <v>666800</v>
      </c>
      <c r="W22" s="6">
        <v>3672800</v>
      </c>
      <c r="X22" s="7">
        <f t="shared" si="5"/>
        <v>4339600</v>
      </c>
      <c r="Y22" s="8">
        <v>15855.953290048194</v>
      </c>
      <c r="Z22" s="6">
        <v>922900</v>
      </c>
      <c r="AA22" s="6">
        <v>5723800</v>
      </c>
      <c r="AB22" s="7">
        <f t="shared" si="6"/>
        <v>6646700</v>
      </c>
      <c r="AC22" s="8">
        <v>18191.745878823873</v>
      </c>
      <c r="AD22" s="6">
        <v>1117300</v>
      </c>
      <c r="AE22" s="6">
        <v>5617000</v>
      </c>
      <c r="AF22" s="7">
        <f t="shared" si="7"/>
        <v>6734300</v>
      </c>
      <c r="AG22" s="8">
        <v>13828.046233801435</v>
      </c>
      <c r="AH22" s="6">
        <v>782300</v>
      </c>
      <c r="AI22" s="6">
        <v>4635300</v>
      </c>
      <c r="AJ22" s="7">
        <f t="shared" si="8"/>
        <v>5417600</v>
      </c>
      <c r="AK22" s="8">
        <v>18890.082148983947</v>
      </c>
      <c r="AL22" s="7">
        <f t="shared" si="9"/>
        <v>10362800</v>
      </c>
      <c r="AM22" s="7">
        <f t="shared" si="10"/>
        <v>60256200</v>
      </c>
      <c r="AN22" s="7">
        <f t="shared" si="11"/>
        <v>70619000</v>
      </c>
      <c r="AO22" s="13">
        <v>17011.01492062016</v>
      </c>
      <c r="AP22" s="6">
        <v>145084300</v>
      </c>
      <c r="AQ22" s="6">
        <v>681609600</v>
      </c>
      <c r="AR22" s="7">
        <f t="shared" si="12"/>
        <v>826693900</v>
      </c>
      <c r="AS22" s="8">
        <v>14140.614369498331</v>
      </c>
    </row>
    <row r="23" spans="1:45" ht="12">
      <c r="A23" s="1" t="s">
        <v>32</v>
      </c>
      <c r="B23" s="6">
        <v>2494200</v>
      </c>
      <c r="C23" s="6">
        <v>15005600</v>
      </c>
      <c r="D23" s="7">
        <f t="shared" si="0"/>
        <v>17499800</v>
      </c>
      <c r="E23" s="8">
        <v>18424.236043481695</v>
      </c>
      <c r="F23" s="6">
        <v>856500</v>
      </c>
      <c r="G23" s="6">
        <v>4913500</v>
      </c>
      <c r="H23" s="7">
        <f t="shared" si="1"/>
        <v>5770000</v>
      </c>
      <c r="I23" s="8">
        <v>16417.604680013203</v>
      </c>
      <c r="J23" s="6">
        <v>1005400</v>
      </c>
      <c r="K23" s="6">
        <v>6659500</v>
      </c>
      <c r="L23" s="7">
        <f t="shared" si="2"/>
        <v>7664900</v>
      </c>
      <c r="M23" s="8">
        <v>20457.29933436177</v>
      </c>
      <c r="N23" s="6">
        <v>1599400</v>
      </c>
      <c r="O23" s="6">
        <v>8768600</v>
      </c>
      <c r="P23" s="7">
        <f t="shared" si="3"/>
        <v>10368000</v>
      </c>
      <c r="Q23" s="8">
        <v>15582.377845610017</v>
      </c>
      <c r="R23" s="6">
        <v>1048200</v>
      </c>
      <c r="S23" s="6">
        <v>6442400</v>
      </c>
      <c r="T23" s="7">
        <f t="shared" si="4"/>
        <v>7490600</v>
      </c>
      <c r="U23" s="8">
        <v>17971.559705664306</v>
      </c>
      <c r="V23" s="6">
        <v>680800</v>
      </c>
      <c r="W23" s="6">
        <v>3772900</v>
      </c>
      <c r="X23" s="7">
        <f t="shared" si="5"/>
        <v>4453700</v>
      </c>
      <c r="Y23" s="8">
        <v>16144.725060809611</v>
      </c>
      <c r="Z23" s="6">
        <v>944800</v>
      </c>
      <c r="AA23" s="6">
        <v>5904500</v>
      </c>
      <c r="AB23" s="7">
        <f t="shared" si="6"/>
        <v>6849300</v>
      </c>
      <c r="AC23" s="8">
        <v>18540.33408494777</v>
      </c>
      <c r="AD23" s="6">
        <v>1148500</v>
      </c>
      <c r="AE23" s="6">
        <v>5819800</v>
      </c>
      <c r="AF23" s="7">
        <f t="shared" si="7"/>
        <v>6968300</v>
      </c>
      <c r="AG23" s="8">
        <v>14099.819510655347</v>
      </c>
      <c r="AH23" s="6">
        <v>798100</v>
      </c>
      <c r="AI23" s="6">
        <v>4784800</v>
      </c>
      <c r="AJ23" s="7">
        <f t="shared" si="8"/>
        <v>5582900</v>
      </c>
      <c r="AK23" s="8">
        <v>19360.599797478186</v>
      </c>
      <c r="AL23" s="7">
        <f t="shared" si="9"/>
        <v>10575900</v>
      </c>
      <c r="AM23" s="7">
        <f t="shared" si="10"/>
        <v>62071600</v>
      </c>
      <c r="AN23" s="7">
        <f t="shared" si="11"/>
        <v>72647500</v>
      </c>
      <c r="AO23" s="13">
        <v>17348.420570752827</v>
      </c>
      <c r="AP23" s="6">
        <v>148379400</v>
      </c>
      <c r="AQ23" s="6">
        <v>702985800</v>
      </c>
      <c r="AR23" s="7">
        <f t="shared" si="12"/>
        <v>851365200</v>
      </c>
      <c r="AS23" s="8">
        <v>14490.900528837365</v>
      </c>
    </row>
    <row r="24" spans="1:45" ht="12">
      <c r="A24" s="1" t="s">
        <v>33</v>
      </c>
      <c r="B24" s="6">
        <v>2604800</v>
      </c>
      <c r="C24" s="6">
        <v>15632400</v>
      </c>
      <c r="D24" s="7">
        <f t="shared" si="0"/>
        <v>18237200</v>
      </c>
      <c r="E24" s="8">
        <v>19102.905470093705</v>
      </c>
      <c r="F24" s="6">
        <v>892500</v>
      </c>
      <c r="G24" s="6">
        <v>5113800</v>
      </c>
      <c r="H24" s="7">
        <f t="shared" si="1"/>
        <v>6006300</v>
      </c>
      <c r="I24" s="8">
        <v>17000.4217343187</v>
      </c>
      <c r="J24" s="6">
        <v>1050100</v>
      </c>
      <c r="K24" s="6">
        <v>6939000</v>
      </c>
      <c r="L24" s="7">
        <f t="shared" si="2"/>
        <v>7989100</v>
      </c>
      <c r="M24" s="8">
        <v>21135.57658475157</v>
      </c>
      <c r="N24" s="6">
        <v>1675500</v>
      </c>
      <c r="O24" s="6">
        <v>9133800</v>
      </c>
      <c r="P24" s="7">
        <f t="shared" si="3"/>
        <v>10809300</v>
      </c>
      <c r="Q24" s="8">
        <v>16130.924133484952</v>
      </c>
      <c r="R24" s="6">
        <v>1091700</v>
      </c>
      <c r="S24" s="6">
        <v>6681400</v>
      </c>
      <c r="T24" s="7">
        <f t="shared" si="4"/>
        <v>7773100</v>
      </c>
      <c r="U24" s="8">
        <v>18503.9885544793</v>
      </c>
      <c r="V24" s="6">
        <v>712800</v>
      </c>
      <c r="W24" s="6">
        <v>3933500</v>
      </c>
      <c r="X24" s="7">
        <f t="shared" si="5"/>
        <v>4646300</v>
      </c>
      <c r="Y24" s="8">
        <v>16699.853355569612</v>
      </c>
      <c r="Z24" s="6">
        <v>985600</v>
      </c>
      <c r="AA24" s="6">
        <v>6130700</v>
      </c>
      <c r="AB24" s="7">
        <f t="shared" si="6"/>
        <v>7116300</v>
      </c>
      <c r="AC24" s="8">
        <v>19055.614019585002</v>
      </c>
      <c r="AD24" s="6">
        <v>1208800</v>
      </c>
      <c r="AE24" s="6">
        <v>6055100</v>
      </c>
      <c r="AF24" s="7">
        <f t="shared" si="7"/>
        <v>7263900</v>
      </c>
      <c r="AG24" s="8">
        <v>14488.275983118054</v>
      </c>
      <c r="AH24" s="6">
        <v>835200</v>
      </c>
      <c r="AI24" s="6">
        <v>4980300</v>
      </c>
      <c r="AJ24" s="7">
        <f t="shared" si="8"/>
        <v>5815500</v>
      </c>
      <c r="AK24" s="8">
        <v>19775.634704190103</v>
      </c>
      <c r="AL24" s="7">
        <f t="shared" si="9"/>
        <v>11057000</v>
      </c>
      <c r="AM24" s="7">
        <f t="shared" si="10"/>
        <v>64600000</v>
      </c>
      <c r="AN24" s="7">
        <f t="shared" si="11"/>
        <v>75657000</v>
      </c>
      <c r="AO24" s="13">
        <v>17914.343029467254</v>
      </c>
      <c r="AP24" s="6">
        <v>153358000</v>
      </c>
      <c r="AQ24" s="6">
        <v>731459900</v>
      </c>
      <c r="AR24" s="7">
        <f t="shared" si="12"/>
        <v>884817900</v>
      </c>
      <c r="AS24" s="8">
        <v>14963.61646923058</v>
      </c>
    </row>
    <row r="25" spans="1:45" ht="12">
      <c r="A25" s="1" t="s">
        <v>34</v>
      </c>
      <c r="B25" s="6">
        <v>2574600</v>
      </c>
      <c r="C25" s="6">
        <v>16081500</v>
      </c>
      <c r="D25" s="7">
        <f t="shared" si="0"/>
        <v>18656100</v>
      </c>
      <c r="E25" s="8">
        <v>19351.315355460265</v>
      </c>
      <c r="F25" s="6">
        <v>881000</v>
      </c>
      <c r="G25" s="6">
        <v>5259200</v>
      </c>
      <c r="H25" s="7">
        <f t="shared" si="1"/>
        <v>6140200</v>
      </c>
      <c r="I25" s="8">
        <v>17257.011486499778</v>
      </c>
      <c r="J25" s="6">
        <v>1039000</v>
      </c>
      <c r="K25" s="6">
        <v>7147100</v>
      </c>
      <c r="L25" s="7">
        <f t="shared" si="2"/>
        <v>8186100</v>
      </c>
      <c r="M25" s="8">
        <v>21371.229861921507</v>
      </c>
      <c r="N25" s="6">
        <v>1655400</v>
      </c>
      <c r="O25" s="6">
        <v>9400200</v>
      </c>
      <c r="P25" s="7">
        <f t="shared" si="3"/>
        <v>11055600</v>
      </c>
      <c r="Q25" s="8">
        <v>16314.08705096271</v>
      </c>
      <c r="R25" s="6">
        <v>1080000</v>
      </c>
      <c r="S25" s="6">
        <v>6867800</v>
      </c>
      <c r="T25" s="7">
        <f t="shared" si="4"/>
        <v>7947800</v>
      </c>
      <c r="U25" s="8">
        <v>18669.86765389874</v>
      </c>
      <c r="V25" s="6">
        <v>704700</v>
      </c>
      <c r="W25" s="6">
        <v>4044300</v>
      </c>
      <c r="X25" s="7">
        <f t="shared" si="5"/>
        <v>4749000</v>
      </c>
      <c r="Y25" s="8">
        <v>16863.388443838416</v>
      </c>
      <c r="Z25" s="6">
        <v>971700</v>
      </c>
      <c r="AA25" s="6">
        <v>6317900</v>
      </c>
      <c r="AB25" s="7">
        <f t="shared" si="6"/>
        <v>7289600</v>
      </c>
      <c r="AC25" s="8">
        <v>19210.05196749133</v>
      </c>
      <c r="AD25" s="6">
        <v>1205900</v>
      </c>
      <c r="AE25" s="6">
        <v>6223900</v>
      </c>
      <c r="AF25" s="7">
        <f t="shared" si="7"/>
        <v>7429800</v>
      </c>
      <c r="AG25" s="8">
        <v>14564.694074381916</v>
      </c>
      <c r="AH25" s="6">
        <v>827100</v>
      </c>
      <c r="AI25" s="6">
        <v>5127400</v>
      </c>
      <c r="AJ25" s="7">
        <f t="shared" si="8"/>
        <v>5954500</v>
      </c>
      <c r="AK25" s="8">
        <v>19961.849718733865</v>
      </c>
      <c r="AL25" s="7">
        <f t="shared" si="9"/>
        <v>10939400</v>
      </c>
      <c r="AM25" s="7">
        <f t="shared" si="10"/>
        <v>66469300</v>
      </c>
      <c r="AN25" s="7">
        <f t="shared" si="11"/>
        <v>77408700</v>
      </c>
      <c r="AO25" s="13">
        <v>17513.22435700565</v>
      </c>
      <c r="AP25" s="6">
        <v>157317600</v>
      </c>
      <c r="AQ25" s="6">
        <v>760317700</v>
      </c>
      <c r="AR25" s="7">
        <f t="shared" si="12"/>
        <v>917635300</v>
      </c>
      <c r="AS25" s="8">
        <v>15391.583831340495</v>
      </c>
    </row>
    <row r="26" spans="1:45" ht="12">
      <c r="A26" s="1" t="s">
        <v>35</v>
      </c>
      <c r="B26" s="6">
        <v>2661400</v>
      </c>
      <c r="C26" s="6">
        <v>16476099.999999998</v>
      </c>
      <c r="D26" s="7">
        <f t="shared" si="0"/>
        <v>19137500</v>
      </c>
      <c r="E26" s="8">
        <v>19604.579096985686</v>
      </c>
      <c r="F26" s="6">
        <v>908200</v>
      </c>
      <c r="G26" s="6">
        <v>5363700</v>
      </c>
      <c r="H26" s="7">
        <f t="shared" si="1"/>
        <v>6271900</v>
      </c>
      <c r="I26" s="8">
        <v>17520.252528074194</v>
      </c>
      <c r="J26" s="6">
        <v>1074100</v>
      </c>
      <c r="K26" s="6">
        <v>7322300</v>
      </c>
      <c r="L26" s="7">
        <f t="shared" si="2"/>
        <v>8396400</v>
      </c>
      <c r="M26" s="8">
        <v>21639.14653663867</v>
      </c>
      <c r="N26" s="6">
        <v>1715400</v>
      </c>
      <c r="O26" s="6">
        <v>9615800</v>
      </c>
      <c r="P26" s="7">
        <f t="shared" si="3"/>
        <v>11331200</v>
      </c>
      <c r="Q26" s="8">
        <v>16462.92384270492</v>
      </c>
      <c r="R26" s="6">
        <v>1116600</v>
      </c>
      <c r="S26" s="6">
        <v>7022800</v>
      </c>
      <c r="T26" s="7">
        <f t="shared" si="4"/>
        <v>8139400</v>
      </c>
      <c r="U26" s="8">
        <v>18791.007355351678</v>
      </c>
      <c r="V26" s="6">
        <v>728600</v>
      </c>
      <c r="W26" s="6">
        <v>4135700</v>
      </c>
      <c r="X26" s="7">
        <f t="shared" si="5"/>
        <v>4864300</v>
      </c>
      <c r="Y26" s="8">
        <v>17012.681780345687</v>
      </c>
      <c r="Z26" s="6">
        <v>1005000</v>
      </c>
      <c r="AA26" s="6">
        <v>6468800</v>
      </c>
      <c r="AB26" s="7">
        <f t="shared" si="6"/>
        <v>7473800</v>
      </c>
      <c r="AC26" s="8">
        <v>19375.779368416686</v>
      </c>
      <c r="AD26" s="6">
        <v>1247700</v>
      </c>
      <c r="AE26" s="6">
        <v>6374400</v>
      </c>
      <c r="AF26" s="7">
        <f t="shared" si="7"/>
        <v>7622100</v>
      </c>
      <c r="AG26" s="8">
        <v>14673.178582291543</v>
      </c>
      <c r="AH26" s="6">
        <v>852200</v>
      </c>
      <c r="AI26" s="6">
        <v>5255200</v>
      </c>
      <c r="AJ26" s="7">
        <f t="shared" si="8"/>
        <v>6107400</v>
      </c>
      <c r="AK26" s="8">
        <v>20139.420159864934</v>
      </c>
      <c r="AL26" s="7">
        <f t="shared" si="9"/>
        <v>11309200</v>
      </c>
      <c r="AM26" s="7">
        <f t="shared" si="10"/>
        <v>68034800</v>
      </c>
      <c r="AN26" s="7">
        <f t="shared" si="11"/>
        <v>79344000</v>
      </c>
      <c r="AO26" s="13">
        <v>17696.519977535307</v>
      </c>
      <c r="AP26" s="6">
        <v>161923700</v>
      </c>
      <c r="AQ26" s="6">
        <v>776007600</v>
      </c>
      <c r="AR26" s="7">
        <f t="shared" si="12"/>
        <v>937931300</v>
      </c>
      <c r="AS26" s="8">
        <v>15620.45528868416</v>
      </c>
    </row>
    <row r="27" spans="1:45" ht="12">
      <c r="A27" s="1" t="s">
        <v>36</v>
      </c>
      <c r="B27" s="6"/>
      <c r="C27" s="6"/>
      <c r="D27" s="7">
        <f t="shared" si="0"/>
        <v>0</v>
      </c>
      <c r="E27" s="8"/>
      <c r="F27" s="6"/>
      <c r="G27" s="6"/>
      <c r="H27" s="7">
        <f t="shared" si="1"/>
        <v>0</v>
      </c>
      <c r="I27" s="8"/>
      <c r="J27" s="6"/>
      <c r="K27" s="6"/>
      <c r="L27" s="7">
        <f t="shared" si="2"/>
        <v>0</v>
      </c>
      <c r="M27" s="8"/>
      <c r="N27" s="6"/>
      <c r="O27" s="6"/>
      <c r="P27" s="7">
        <f t="shared" si="3"/>
        <v>0</v>
      </c>
      <c r="Q27" s="8"/>
      <c r="R27" s="6"/>
      <c r="S27" s="6"/>
      <c r="T27" s="7">
        <f t="shared" si="4"/>
        <v>0</v>
      </c>
      <c r="U27" s="8"/>
      <c r="V27" s="6"/>
      <c r="W27" s="6"/>
      <c r="X27" s="7">
        <f t="shared" si="5"/>
        <v>0</v>
      </c>
      <c r="Y27" s="8"/>
      <c r="Z27" s="6"/>
      <c r="AA27" s="6"/>
      <c r="AB27" s="7">
        <f t="shared" si="6"/>
        <v>0</v>
      </c>
      <c r="AC27" s="8"/>
      <c r="AD27" s="6"/>
      <c r="AE27" s="6"/>
      <c r="AF27" s="7">
        <f t="shared" si="7"/>
        <v>0</v>
      </c>
      <c r="AG27" s="8"/>
      <c r="AH27" s="6"/>
      <c r="AI27" s="6"/>
      <c r="AJ27" s="7">
        <f t="shared" si="8"/>
        <v>0</v>
      </c>
      <c r="AK27" s="8"/>
      <c r="AL27" s="7">
        <f t="shared" si="9"/>
        <v>0</v>
      </c>
      <c r="AM27" s="7">
        <f t="shared" si="10"/>
        <v>0</v>
      </c>
      <c r="AN27" s="7">
        <f t="shared" si="11"/>
        <v>0</v>
      </c>
      <c r="AO27" s="13"/>
      <c r="AP27" s="6"/>
      <c r="AQ27" s="6"/>
      <c r="AR27" s="7">
        <f t="shared" si="12"/>
        <v>0</v>
      </c>
      <c r="AS27" s="8"/>
    </row>
    <row r="28" spans="1:45" ht="12">
      <c r="A28" s="1" t="s">
        <v>37</v>
      </c>
      <c r="B28" s="6"/>
      <c r="C28" s="6"/>
      <c r="D28" s="7">
        <f t="shared" si="0"/>
        <v>0</v>
      </c>
      <c r="E28" s="8"/>
      <c r="F28" s="6"/>
      <c r="G28" s="6"/>
      <c r="H28" s="7">
        <f t="shared" si="1"/>
        <v>0</v>
      </c>
      <c r="I28" s="8"/>
      <c r="J28" s="6"/>
      <c r="K28" s="6"/>
      <c r="L28" s="7">
        <f t="shared" si="2"/>
        <v>0</v>
      </c>
      <c r="M28" s="8"/>
      <c r="N28" s="6"/>
      <c r="O28" s="6"/>
      <c r="P28" s="7">
        <f t="shared" si="3"/>
        <v>0</v>
      </c>
      <c r="Q28" s="8"/>
      <c r="R28" s="6"/>
      <c r="S28" s="6"/>
      <c r="T28" s="7">
        <f t="shared" si="4"/>
        <v>0</v>
      </c>
      <c r="U28" s="8"/>
      <c r="V28" s="6"/>
      <c r="W28" s="6"/>
      <c r="X28" s="7">
        <f t="shared" si="5"/>
        <v>0</v>
      </c>
      <c r="Y28" s="8"/>
      <c r="Z28" s="6"/>
      <c r="AA28" s="6"/>
      <c r="AB28" s="7">
        <f t="shared" si="6"/>
        <v>0</v>
      </c>
      <c r="AC28" s="8"/>
      <c r="AD28" s="6"/>
      <c r="AE28" s="6"/>
      <c r="AF28" s="7">
        <f t="shared" si="7"/>
        <v>0</v>
      </c>
      <c r="AG28" s="8"/>
      <c r="AH28" s="6"/>
      <c r="AI28" s="6"/>
      <c r="AJ28" s="7">
        <f t="shared" si="8"/>
        <v>0</v>
      </c>
      <c r="AK28" s="8"/>
      <c r="AL28" s="7">
        <f t="shared" si="9"/>
        <v>0</v>
      </c>
      <c r="AM28" s="7">
        <f t="shared" si="10"/>
        <v>0</v>
      </c>
      <c r="AN28" s="7">
        <f t="shared" si="11"/>
        <v>0</v>
      </c>
      <c r="AO28" s="13"/>
      <c r="AP28" s="6"/>
      <c r="AQ28" s="6"/>
      <c r="AR28" s="7">
        <f t="shared" si="12"/>
        <v>0</v>
      </c>
      <c r="AS28" s="8"/>
    </row>
    <row r="29" spans="1:45" ht="12.75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ht="12">
      <c r="A30" s="1" t="s">
        <v>38</v>
      </c>
    </row>
    <row r="31" ht="12">
      <c r="A31" s="11" t="s">
        <v>44</v>
      </c>
    </row>
    <row r="32" ht="12">
      <c r="A32" s="11" t="s">
        <v>42</v>
      </c>
    </row>
    <row r="34" spans="1:21" ht="12">
      <c r="A34" s="1" t="s">
        <v>39</v>
      </c>
      <c r="U34" s="14"/>
    </row>
    <row r="35" ht="12">
      <c r="U35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31"/>
  <sheetViews>
    <sheetView tabSelected="1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23" sqref="B23"/>
    </sheetView>
  </sheetViews>
  <sheetFormatPr defaultColWidth="12.625" defaultRowHeight="12.75"/>
  <cols>
    <col min="1" max="1" width="5.625" style="2" customWidth="1"/>
    <col min="2" max="9" width="10.625" style="2" customWidth="1"/>
    <col min="10" max="10" width="0.6171875" style="2" customWidth="1"/>
    <col min="11" max="18" width="10.625" style="2" customWidth="1"/>
    <col min="19" max="19" width="0.6171875" style="2" customWidth="1"/>
    <col min="20" max="27" width="10.625" style="2" customWidth="1"/>
    <col min="28" max="28" width="0.6171875" style="2" customWidth="1"/>
    <col min="29" max="36" width="10.625" style="2" customWidth="1"/>
    <col min="37" max="37" width="0.6171875" style="2" customWidth="1"/>
    <col min="38" max="45" width="10.625" style="2" customWidth="1"/>
    <col min="46" max="46" width="0.6171875" style="2" customWidth="1"/>
    <col min="47" max="54" width="10.625" style="2" customWidth="1"/>
    <col min="55" max="55" width="0.6171875" style="2" customWidth="1"/>
    <col min="56" max="63" width="10.625" style="2" customWidth="1"/>
    <col min="64" max="64" width="0.6171875" style="2" customWidth="1"/>
    <col min="65" max="72" width="10.625" style="2" customWidth="1"/>
    <col min="73" max="73" width="0.6171875" style="2" customWidth="1"/>
    <col min="74" max="81" width="10.625" style="2" customWidth="1"/>
    <col min="82" max="82" width="0.6171875" style="2" customWidth="1"/>
    <col min="83" max="90" width="10.625" style="2" customWidth="1"/>
    <col min="91" max="91" width="0.6171875" style="2" customWidth="1"/>
    <col min="92" max="99" width="10.625" style="2" customWidth="1"/>
    <col min="100" max="100" width="2.875" style="2" customWidth="1"/>
    <col min="101" max="101" width="5.625" style="2" customWidth="1"/>
    <col min="102" max="109" width="12.625" style="2" customWidth="1"/>
    <col min="110" max="110" width="0.6171875" style="2" customWidth="1"/>
    <col min="111" max="118" width="12.625" style="2" customWidth="1"/>
    <col min="119" max="119" width="0.6171875" style="2" customWidth="1"/>
    <col min="120" max="127" width="12.625" style="2" customWidth="1"/>
    <col min="128" max="128" width="0.6171875" style="2" customWidth="1"/>
    <col min="129" max="136" width="12.625" style="2" customWidth="1"/>
    <col min="137" max="137" width="0.6171875" style="2" customWidth="1"/>
    <col min="138" max="145" width="12.625" style="2" customWidth="1"/>
    <col min="146" max="146" width="0.6171875" style="2" customWidth="1"/>
    <col min="147" max="154" width="12.625" style="2" customWidth="1"/>
    <col min="155" max="155" width="0.6171875" style="2" customWidth="1"/>
    <col min="156" max="163" width="12.625" style="2" customWidth="1"/>
    <col min="164" max="164" width="0.6171875" style="2" customWidth="1"/>
    <col min="165" max="172" width="12.625" style="2" customWidth="1"/>
    <col min="173" max="173" width="0.6171875" style="2" customWidth="1"/>
    <col min="174" max="181" width="12.625" style="2" customWidth="1"/>
    <col min="182" max="182" width="0.6171875" style="2" customWidth="1"/>
    <col min="183" max="190" width="12.625" style="2" customWidth="1"/>
    <col min="191" max="191" width="0.6171875" style="2" customWidth="1"/>
    <col min="192" max="16384" width="12.625" style="2" customWidth="1"/>
  </cols>
  <sheetData>
    <row r="1" spans="1:101" ht="12">
      <c r="A1" s="1" t="s">
        <v>71</v>
      </c>
      <c r="CW1" s="1" t="s">
        <v>68</v>
      </c>
    </row>
    <row r="2" spans="1:101" ht="12">
      <c r="A2" s="1" t="s">
        <v>0</v>
      </c>
      <c r="CW2" s="1" t="s">
        <v>0</v>
      </c>
    </row>
    <row r="3" spans="1:101" ht="12">
      <c r="A3" s="3" t="s">
        <v>69</v>
      </c>
      <c r="CW3" s="3" t="str">
        <f>A3</f>
        <v>PERIODO: 2007 - 2013.</v>
      </c>
    </row>
    <row r="4" spans="1:101" ht="12">
      <c r="A4" s="1" t="s">
        <v>46</v>
      </c>
      <c r="CW4" s="1" t="s">
        <v>67</v>
      </c>
    </row>
    <row r="5" spans="1:101" ht="12.75" thickBot="1">
      <c r="A5" s="1"/>
      <c r="CW5" s="1"/>
    </row>
    <row r="6" spans="1:199" ht="12.75" thickTop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</row>
    <row r="7" spans="2:192" ht="12">
      <c r="B7" s="1" t="s">
        <v>3</v>
      </c>
      <c r="K7" s="1" t="s">
        <v>4</v>
      </c>
      <c r="T7" s="1" t="s">
        <v>5</v>
      </c>
      <c r="AC7" s="1" t="s">
        <v>6</v>
      </c>
      <c r="AL7" s="1" t="s">
        <v>7</v>
      </c>
      <c r="AU7" s="1" t="s">
        <v>8</v>
      </c>
      <c r="BD7" s="1" t="s">
        <v>9</v>
      </c>
      <c r="BM7" s="1" t="s">
        <v>10</v>
      </c>
      <c r="BV7" s="1" t="s">
        <v>11</v>
      </c>
      <c r="CE7" s="1" t="s">
        <v>12</v>
      </c>
      <c r="CN7" s="1" t="s">
        <v>62</v>
      </c>
      <c r="CX7" s="1" t="s">
        <v>3</v>
      </c>
      <c r="DG7" s="1" t="s">
        <v>4</v>
      </c>
      <c r="DP7" s="1" t="s">
        <v>5</v>
      </c>
      <c r="DY7" s="1" t="s">
        <v>6</v>
      </c>
      <c r="EH7" s="1" t="s">
        <v>7</v>
      </c>
      <c r="EQ7" s="1" t="s">
        <v>8</v>
      </c>
      <c r="EZ7" s="1" t="s">
        <v>9</v>
      </c>
      <c r="FI7" s="1" t="s">
        <v>10</v>
      </c>
      <c r="FR7" s="1" t="s">
        <v>11</v>
      </c>
      <c r="GA7" s="1" t="s">
        <v>12</v>
      </c>
      <c r="GJ7" s="1" t="s">
        <v>62</v>
      </c>
    </row>
    <row r="8" spans="2:199" ht="12">
      <c r="B8" s="16"/>
      <c r="C8" s="16"/>
      <c r="D8" s="16"/>
      <c r="E8" s="16"/>
      <c r="F8" s="16"/>
      <c r="G8" s="16"/>
      <c r="H8" s="16"/>
      <c r="I8" s="16"/>
      <c r="K8" s="16"/>
      <c r="L8" s="16"/>
      <c r="M8" s="16"/>
      <c r="N8" s="16"/>
      <c r="O8" s="16"/>
      <c r="P8" s="16"/>
      <c r="Q8" s="16"/>
      <c r="R8" s="16"/>
      <c r="T8" s="16"/>
      <c r="U8" s="16"/>
      <c r="V8" s="16"/>
      <c r="W8" s="16"/>
      <c r="X8" s="16"/>
      <c r="Y8" s="16"/>
      <c r="Z8" s="16"/>
      <c r="AA8" s="16"/>
      <c r="AC8" s="16"/>
      <c r="AD8" s="16"/>
      <c r="AE8" s="16"/>
      <c r="AF8" s="16"/>
      <c r="AG8" s="16"/>
      <c r="AH8" s="16"/>
      <c r="AI8" s="16"/>
      <c r="AJ8" s="16"/>
      <c r="AL8" s="16"/>
      <c r="AM8" s="16"/>
      <c r="AN8" s="16"/>
      <c r="AO8" s="16"/>
      <c r="AP8" s="16"/>
      <c r="AQ8" s="16"/>
      <c r="AR8" s="16"/>
      <c r="AS8" s="16"/>
      <c r="AU8" s="16"/>
      <c r="AV8" s="16"/>
      <c r="AW8" s="16"/>
      <c r="AX8" s="16"/>
      <c r="AY8" s="16"/>
      <c r="AZ8" s="16"/>
      <c r="BA8" s="16"/>
      <c r="BB8" s="16"/>
      <c r="BD8" s="16"/>
      <c r="BE8" s="16"/>
      <c r="BF8" s="16"/>
      <c r="BG8" s="16"/>
      <c r="BH8" s="16"/>
      <c r="BI8" s="16"/>
      <c r="BJ8" s="16"/>
      <c r="BK8" s="16"/>
      <c r="BM8" s="16"/>
      <c r="BN8" s="16"/>
      <c r="BO8" s="16"/>
      <c r="BP8" s="16"/>
      <c r="BQ8" s="16"/>
      <c r="BR8" s="16"/>
      <c r="BS8" s="16"/>
      <c r="BT8" s="16"/>
      <c r="BV8" s="16"/>
      <c r="BW8" s="16"/>
      <c r="BX8" s="16"/>
      <c r="BY8" s="16"/>
      <c r="BZ8" s="16"/>
      <c r="CA8" s="16"/>
      <c r="CB8" s="16"/>
      <c r="CC8" s="16"/>
      <c r="CE8" s="16"/>
      <c r="CF8" s="16"/>
      <c r="CG8" s="16"/>
      <c r="CH8" s="16"/>
      <c r="CI8" s="16"/>
      <c r="CJ8" s="16"/>
      <c r="CK8" s="16"/>
      <c r="CL8" s="16"/>
      <c r="CN8" s="16"/>
      <c r="CO8" s="16"/>
      <c r="CP8" s="16"/>
      <c r="CQ8" s="16"/>
      <c r="CR8" s="16"/>
      <c r="CS8" s="16"/>
      <c r="CT8" s="16"/>
      <c r="CU8" s="16"/>
      <c r="CX8" s="16"/>
      <c r="CY8" s="16"/>
      <c r="CZ8" s="16"/>
      <c r="DA8" s="16"/>
      <c r="DB8" s="16"/>
      <c r="DC8" s="16"/>
      <c r="DD8" s="16"/>
      <c r="DE8" s="16"/>
      <c r="DG8" s="16"/>
      <c r="DH8" s="16"/>
      <c r="DI8" s="16"/>
      <c r="DJ8" s="16"/>
      <c r="DK8" s="16"/>
      <c r="DL8" s="16"/>
      <c r="DM8" s="16"/>
      <c r="DN8" s="16"/>
      <c r="DP8" s="16"/>
      <c r="DQ8" s="16"/>
      <c r="DR8" s="16"/>
      <c r="DS8" s="16"/>
      <c r="DT8" s="16"/>
      <c r="DU8" s="16"/>
      <c r="DV8" s="16"/>
      <c r="DW8" s="16"/>
      <c r="DY8" s="16"/>
      <c r="DZ8" s="16"/>
      <c r="EA8" s="16"/>
      <c r="EB8" s="16"/>
      <c r="EC8" s="16"/>
      <c r="ED8" s="16"/>
      <c r="EE8" s="16"/>
      <c r="EF8" s="16"/>
      <c r="EH8" s="16"/>
      <c r="EI8" s="16"/>
      <c r="EJ8" s="16"/>
      <c r="EK8" s="16"/>
      <c r="EL8" s="16"/>
      <c r="EM8" s="16"/>
      <c r="EN8" s="16"/>
      <c r="EO8" s="16"/>
      <c r="EQ8" s="16"/>
      <c r="ER8" s="16"/>
      <c r="ES8" s="16"/>
      <c r="ET8" s="16"/>
      <c r="EU8" s="16"/>
      <c r="EV8" s="16"/>
      <c r="EW8" s="16"/>
      <c r="EX8" s="16"/>
      <c r="EZ8" s="16"/>
      <c r="FA8" s="16"/>
      <c r="FB8" s="16"/>
      <c r="FC8" s="16"/>
      <c r="FD8" s="16"/>
      <c r="FE8" s="16"/>
      <c r="FF8" s="16"/>
      <c r="FG8" s="16"/>
      <c r="FI8" s="16"/>
      <c r="FJ8" s="16"/>
      <c r="FK8" s="16"/>
      <c r="FL8" s="16"/>
      <c r="FM8" s="16"/>
      <c r="FN8" s="16"/>
      <c r="FO8" s="16"/>
      <c r="FP8" s="16"/>
      <c r="FR8" s="16"/>
      <c r="FS8" s="16"/>
      <c r="FT8" s="16"/>
      <c r="FU8" s="16"/>
      <c r="FV8" s="16"/>
      <c r="FW8" s="16"/>
      <c r="FX8" s="16"/>
      <c r="FY8" s="16"/>
      <c r="GA8" s="16"/>
      <c r="GB8" s="16"/>
      <c r="GC8" s="16"/>
      <c r="GD8" s="16"/>
      <c r="GE8" s="16"/>
      <c r="GF8" s="16"/>
      <c r="GG8" s="16"/>
      <c r="GH8" s="16"/>
      <c r="GJ8" s="16"/>
      <c r="GK8" s="16"/>
      <c r="GL8" s="16"/>
      <c r="GM8" s="16"/>
      <c r="GN8" s="16"/>
      <c r="GO8" s="16"/>
      <c r="GP8" s="16"/>
      <c r="GQ8" s="16"/>
    </row>
    <row r="9" spans="2:194" ht="12">
      <c r="B9" s="17"/>
      <c r="C9" s="17"/>
      <c r="D9" s="17"/>
      <c r="K9" s="17"/>
      <c r="L9" s="17"/>
      <c r="M9" s="17"/>
      <c r="T9" s="17"/>
      <c r="U9" s="17"/>
      <c r="V9" s="17"/>
      <c r="AC9" s="17"/>
      <c r="AD9" s="17"/>
      <c r="AE9" s="17"/>
      <c r="AL9" s="17"/>
      <c r="AM9" s="17"/>
      <c r="AN9" s="17"/>
      <c r="AU9" s="17"/>
      <c r="AV9" s="17"/>
      <c r="AW9" s="17"/>
      <c r="BD9" s="17"/>
      <c r="BE9" s="17"/>
      <c r="BF9" s="17"/>
      <c r="BM9" s="17"/>
      <c r="BN9" s="17"/>
      <c r="BO9" s="17"/>
      <c r="BV9" s="17"/>
      <c r="BW9" s="17"/>
      <c r="BX9" s="17"/>
      <c r="CE9" s="17"/>
      <c r="CF9" s="17"/>
      <c r="CG9" s="17"/>
      <c r="CN9" s="17"/>
      <c r="CO9" s="17"/>
      <c r="CP9" s="17"/>
      <c r="CX9" s="17"/>
      <c r="CY9" s="17"/>
      <c r="CZ9" s="17"/>
      <c r="DG9" s="17"/>
      <c r="DH9" s="17"/>
      <c r="DI9" s="17"/>
      <c r="DP9" s="17"/>
      <c r="DQ9" s="17"/>
      <c r="DR9" s="17"/>
      <c r="DY9" s="17"/>
      <c r="DZ9" s="17"/>
      <c r="EA9" s="17"/>
      <c r="EH9" s="17"/>
      <c r="EI9" s="17"/>
      <c r="EJ9" s="17"/>
      <c r="EQ9" s="17"/>
      <c r="ER9" s="17"/>
      <c r="ES9" s="17"/>
      <c r="EZ9" s="17"/>
      <c r="FA9" s="17"/>
      <c r="FB9" s="17"/>
      <c r="FI9" s="17"/>
      <c r="FJ9" s="17"/>
      <c r="FK9" s="17"/>
      <c r="FR9" s="17"/>
      <c r="FS9" s="17"/>
      <c r="FT9" s="17"/>
      <c r="GA9" s="17"/>
      <c r="GB9" s="17"/>
      <c r="GC9" s="17"/>
      <c r="GJ9" s="17"/>
      <c r="GK9" s="17"/>
      <c r="GL9" s="17"/>
    </row>
    <row r="10" spans="3:196" ht="12">
      <c r="C10" s="1" t="s">
        <v>50</v>
      </c>
      <c r="D10" s="2" t="s">
        <v>63</v>
      </c>
      <c r="F10" s="2" t="s">
        <v>55</v>
      </c>
      <c r="L10" s="1" t="s">
        <v>50</v>
      </c>
      <c r="M10" s="2" t="s">
        <v>63</v>
      </c>
      <c r="O10" s="2" t="s">
        <v>55</v>
      </c>
      <c r="U10" s="1" t="s">
        <v>50</v>
      </c>
      <c r="V10" s="2" t="s">
        <v>63</v>
      </c>
      <c r="X10" s="2" t="s">
        <v>55</v>
      </c>
      <c r="AD10" s="1" t="s">
        <v>50</v>
      </c>
      <c r="AE10" s="2" t="s">
        <v>63</v>
      </c>
      <c r="AG10" s="2" t="s">
        <v>55</v>
      </c>
      <c r="AM10" s="1" t="s">
        <v>50</v>
      </c>
      <c r="AN10" s="2" t="s">
        <v>63</v>
      </c>
      <c r="AP10" s="2" t="s">
        <v>55</v>
      </c>
      <c r="AV10" s="1" t="s">
        <v>50</v>
      </c>
      <c r="AW10" s="2" t="s">
        <v>63</v>
      </c>
      <c r="AY10" s="2" t="s">
        <v>55</v>
      </c>
      <c r="BE10" s="1" t="s">
        <v>50</v>
      </c>
      <c r="BF10" s="2" t="s">
        <v>63</v>
      </c>
      <c r="BH10" s="2" t="s">
        <v>55</v>
      </c>
      <c r="BN10" s="1" t="s">
        <v>50</v>
      </c>
      <c r="BO10" s="2" t="s">
        <v>63</v>
      </c>
      <c r="BQ10" s="2" t="s">
        <v>55</v>
      </c>
      <c r="BW10" s="1" t="s">
        <v>50</v>
      </c>
      <c r="BX10" s="2" t="s">
        <v>63</v>
      </c>
      <c r="BZ10" s="2" t="s">
        <v>55</v>
      </c>
      <c r="CF10" s="1" t="s">
        <v>50</v>
      </c>
      <c r="CG10" s="2" t="s">
        <v>63</v>
      </c>
      <c r="CI10" s="2" t="s">
        <v>55</v>
      </c>
      <c r="CO10" s="1" t="s">
        <v>50</v>
      </c>
      <c r="CP10" s="2" t="s">
        <v>63</v>
      </c>
      <c r="CR10" s="2" t="s">
        <v>55</v>
      </c>
      <c r="CY10" s="1" t="s">
        <v>50</v>
      </c>
      <c r="CZ10" s="2" t="s">
        <v>63</v>
      </c>
      <c r="DB10" s="2" t="s">
        <v>55</v>
      </c>
      <c r="DH10" s="1" t="s">
        <v>50</v>
      </c>
      <c r="DI10" s="2" t="s">
        <v>63</v>
      </c>
      <c r="DK10" s="2" t="s">
        <v>55</v>
      </c>
      <c r="DQ10" s="1" t="s">
        <v>50</v>
      </c>
      <c r="DR10" s="2" t="s">
        <v>63</v>
      </c>
      <c r="DT10" s="2" t="s">
        <v>55</v>
      </c>
      <c r="DZ10" s="1" t="s">
        <v>50</v>
      </c>
      <c r="EA10" s="2" t="s">
        <v>63</v>
      </c>
      <c r="EC10" s="2" t="s">
        <v>55</v>
      </c>
      <c r="EI10" s="1" t="s">
        <v>50</v>
      </c>
      <c r="EJ10" s="2" t="s">
        <v>63</v>
      </c>
      <c r="EL10" s="2" t="s">
        <v>55</v>
      </c>
      <c r="ER10" s="1" t="s">
        <v>50</v>
      </c>
      <c r="ES10" s="2" t="s">
        <v>63</v>
      </c>
      <c r="EU10" s="2" t="s">
        <v>55</v>
      </c>
      <c r="FA10" s="1" t="s">
        <v>50</v>
      </c>
      <c r="FB10" s="2" t="s">
        <v>63</v>
      </c>
      <c r="FD10" s="2" t="s">
        <v>55</v>
      </c>
      <c r="FJ10" s="1" t="s">
        <v>50</v>
      </c>
      <c r="FK10" s="2" t="s">
        <v>63</v>
      </c>
      <c r="FM10" s="2" t="s">
        <v>55</v>
      </c>
      <c r="FS10" s="1" t="s">
        <v>50</v>
      </c>
      <c r="FT10" s="2" t="s">
        <v>63</v>
      </c>
      <c r="FV10" s="2" t="s">
        <v>55</v>
      </c>
      <c r="GB10" s="1" t="s">
        <v>50</v>
      </c>
      <c r="GC10" s="2" t="s">
        <v>63</v>
      </c>
      <c r="GE10" s="2" t="s">
        <v>55</v>
      </c>
      <c r="GK10" s="1" t="s">
        <v>50</v>
      </c>
      <c r="GL10" s="2" t="s">
        <v>63</v>
      </c>
      <c r="GN10" s="2" t="s">
        <v>55</v>
      </c>
    </row>
    <row r="11" spans="2:199" ht="12">
      <c r="B11" s="2" t="s">
        <v>47</v>
      </c>
      <c r="C11" s="1" t="s">
        <v>66</v>
      </c>
      <c r="D11" s="2" t="s">
        <v>64</v>
      </c>
      <c r="F11" s="2" t="s">
        <v>56</v>
      </c>
      <c r="I11" s="2" t="s">
        <v>20</v>
      </c>
      <c r="K11" s="2" t="s">
        <v>47</v>
      </c>
      <c r="L11" s="1" t="s">
        <v>66</v>
      </c>
      <c r="M11" s="2" t="s">
        <v>64</v>
      </c>
      <c r="O11" s="2" t="s">
        <v>56</v>
      </c>
      <c r="R11" s="2" t="s">
        <v>20</v>
      </c>
      <c r="T11" s="2" t="s">
        <v>47</v>
      </c>
      <c r="U11" s="1" t="s">
        <v>66</v>
      </c>
      <c r="V11" s="2" t="s">
        <v>64</v>
      </c>
      <c r="X11" s="2" t="s">
        <v>56</v>
      </c>
      <c r="AA11" s="2" t="s">
        <v>20</v>
      </c>
      <c r="AC11" s="2" t="s">
        <v>47</v>
      </c>
      <c r="AD11" s="1" t="s">
        <v>66</v>
      </c>
      <c r="AE11" s="2" t="s">
        <v>64</v>
      </c>
      <c r="AG11" s="2" t="s">
        <v>56</v>
      </c>
      <c r="AJ11" s="2" t="s">
        <v>20</v>
      </c>
      <c r="AL11" s="2" t="s">
        <v>47</v>
      </c>
      <c r="AM11" s="1" t="s">
        <v>66</v>
      </c>
      <c r="AN11" s="2" t="s">
        <v>64</v>
      </c>
      <c r="AP11" s="2" t="s">
        <v>56</v>
      </c>
      <c r="AS11" s="2" t="s">
        <v>20</v>
      </c>
      <c r="AU11" s="2" t="s">
        <v>47</v>
      </c>
      <c r="AV11" s="1" t="s">
        <v>66</v>
      </c>
      <c r="AW11" s="2" t="s">
        <v>64</v>
      </c>
      <c r="AY11" s="2" t="s">
        <v>56</v>
      </c>
      <c r="BB11" s="2" t="s">
        <v>20</v>
      </c>
      <c r="BD11" s="2" t="s">
        <v>47</v>
      </c>
      <c r="BE11" s="1" t="s">
        <v>66</v>
      </c>
      <c r="BF11" s="2" t="s">
        <v>64</v>
      </c>
      <c r="BH11" s="2" t="s">
        <v>56</v>
      </c>
      <c r="BK11" s="2" t="s">
        <v>20</v>
      </c>
      <c r="BM11" s="2" t="s">
        <v>47</v>
      </c>
      <c r="BN11" s="1" t="s">
        <v>66</v>
      </c>
      <c r="BO11" s="2" t="s">
        <v>64</v>
      </c>
      <c r="BQ11" s="2" t="s">
        <v>56</v>
      </c>
      <c r="BT11" s="2" t="s">
        <v>20</v>
      </c>
      <c r="BV11" s="2" t="s">
        <v>47</v>
      </c>
      <c r="BW11" s="1" t="s">
        <v>66</v>
      </c>
      <c r="BX11" s="2" t="s">
        <v>64</v>
      </c>
      <c r="BZ11" s="2" t="s">
        <v>56</v>
      </c>
      <c r="CC11" s="2" t="s">
        <v>20</v>
      </c>
      <c r="CE11" s="2" t="s">
        <v>47</v>
      </c>
      <c r="CF11" s="1" t="s">
        <v>66</v>
      </c>
      <c r="CG11" s="2" t="s">
        <v>64</v>
      </c>
      <c r="CI11" s="2" t="s">
        <v>56</v>
      </c>
      <c r="CL11" s="2" t="s">
        <v>20</v>
      </c>
      <c r="CN11" s="2" t="s">
        <v>47</v>
      </c>
      <c r="CO11" s="1" t="s">
        <v>66</v>
      </c>
      <c r="CP11" s="2" t="s">
        <v>64</v>
      </c>
      <c r="CR11" s="2" t="s">
        <v>56</v>
      </c>
      <c r="CU11" s="2" t="s">
        <v>20</v>
      </c>
      <c r="CX11" s="2" t="s">
        <v>47</v>
      </c>
      <c r="CY11" s="1" t="s">
        <v>66</v>
      </c>
      <c r="CZ11" s="2" t="s">
        <v>64</v>
      </c>
      <c r="DB11" s="2" t="s">
        <v>56</v>
      </c>
      <c r="DE11" s="2" t="s">
        <v>20</v>
      </c>
      <c r="DG11" s="2" t="s">
        <v>47</v>
      </c>
      <c r="DH11" s="1" t="s">
        <v>66</v>
      </c>
      <c r="DI11" s="2" t="s">
        <v>64</v>
      </c>
      <c r="DK11" s="2" t="s">
        <v>56</v>
      </c>
      <c r="DN11" s="2" t="s">
        <v>20</v>
      </c>
      <c r="DP11" s="2" t="s">
        <v>47</v>
      </c>
      <c r="DQ11" s="1" t="s">
        <v>66</v>
      </c>
      <c r="DR11" s="2" t="s">
        <v>64</v>
      </c>
      <c r="DT11" s="2" t="s">
        <v>56</v>
      </c>
      <c r="DW11" s="2" t="s">
        <v>20</v>
      </c>
      <c r="DY11" s="2" t="s">
        <v>47</v>
      </c>
      <c r="DZ11" s="1" t="s">
        <v>66</v>
      </c>
      <c r="EA11" s="2" t="s">
        <v>64</v>
      </c>
      <c r="EC11" s="2" t="s">
        <v>56</v>
      </c>
      <c r="EF11" s="2" t="s">
        <v>20</v>
      </c>
      <c r="EH11" s="2" t="s">
        <v>47</v>
      </c>
      <c r="EI11" s="1" t="s">
        <v>66</v>
      </c>
      <c r="EJ11" s="2" t="s">
        <v>64</v>
      </c>
      <c r="EL11" s="2" t="s">
        <v>56</v>
      </c>
      <c r="EO11" s="2" t="s">
        <v>20</v>
      </c>
      <c r="EQ11" s="2" t="s">
        <v>47</v>
      </c>
      <c r="ER11" s="1" t="s">
        <v>66</v>
      </c>
      <c r="ES11" s="2" t="s">
        <v>64</v>
      </c>
      <c r="EU11" s="2" t="s">
        <v>56</v>
      </c>
      <c r="EX11" s="2" t="s">
        <v>20</v>
      </c>
      <c r="EZ11" s="2" t="s">
        <v>47</v>
      </c>
      <c r="FA11" s="1" t="s">
        <v>66</v>
      </c>
      <c r="FB11" s="2" t="s">
        <v>64</v>
      </c>
      <c r="FD11" s="2" t="s">
        <v>56</v>
      </c>
      <c r="FG11" s="2" t="s">
        <v>20</v>
      </c>
      <c r="FI11" s="2" t="s">
        <v>47</v>
      </c>
      <c r="FJ11" s="1" t="s">
        <v>66</v>
      </c>
      <c r="FK11" s="2" t="s">
        <v>64</v>
      </c>
      <c r="FM11" s="2" t="s">
        <v>56</v>
      </c>
      <c r="FP11" s="2" t="s">
        <v>20</v>
      </c>
      <c r="FR11" s="2" t="s">
        <v>47</v>
      </c>
      <c r="FS11" s="1" t="s">
        <v>66</v>
      </c>
      <c r="FT11" s="2" t="s">
        <v>64</v>
      </c>
      <c r="FV11" s="2" t="s">
        <v>56</v>
      </c>
      <c r="FY11" s="2" t="s">
        <v>20</v>
      </c>
      <c r="GA11" s="2" t="s">
        <v>47</v>
      </c>
      <c r="GB11" s="1" t="s">
        <v>66</v>
      </c>
      <c r="GC11" s="2" t="s">
        <v>64</v>
      </c>
      <c r="GE11" s="2" t="s">
        <v>56</v>
      </c>
      <c r="GH11" s="2" t="s">
        <v>20</v>
      </c>
      <c r="GJ11" s="2" t="s">
        <v>47</v>
      </c>
      <c r="GK11" s="1" t="s">
        <v>66</v>
      </c>
      <c r="GL11" s="2" t="s">
        <v>64</v>
      </c>
      <c r="GN11" s="2" t="s">
        <v>56</v>
      </c>
      <c r="GQ11" s="2" t="s">
        <v>20</v>
      </c>
    </row>
    <row r="12" spans="2:199" ht="12">
      <c r="B12" s="1" t="s">
        <v>48</v>
      </c>
      <c r="C12" s="1" t="s">
        <v>51</v>
      </c>
      <c r="D12" s="2" t="s">
        <v>65</v>
      </c>
      <c r="E12" s="2" t="s">
        <v>20</v>
      </c>
      <c r="F12" s="2" t="s">
        <v>57</v>
      </c>
      <c r="G12" s="2" t="s">
        <v>60</v>
      </c>
      <c r="H12" s="2" t="s">
        <v>20</v>
      </c>
      <c r="I12" s="2" t="s">
        <v>61</v>
      </c>
      <c r="K12" s="1" t="s">
        <v>48</v>
      </c>
      <c r="L12" s="1" t="s">
        <v>51</v>
      </c>
      <c r="M12" s="2" t="s">
        <v>65</v>
      </c>
      <c r="N12" s="2" t="s">
        <v>20</v>
      </c>
      <c r="O12" s="2" t="s">
        <v>57</v>
      </c>
      <c r="P12" s="2" t="s">
        <v>60</v>
      </c>
      <c r="Q12" s="2" t="s">
        <v>20</v>
      </c>
      <c r="R12" s="2" t="s">
        <v>61</v>
      </c>
      <c r="T12" s="1" t="s">
        <v>48</v>
      </c>
      <c r="U12" s="1" t="s">
        <v>51</v>
      </c>
      <c r="V12" s="2" t="s">
        <v>65</v>
      </c>
      <c r="W12" s="2" t="s">
        <v>20</v>
      </c>
      <c r="X12" s="2" t="s">
        <v>57</v>
      </c>
      <c r="Y12" s="2" t="s">
        <v>60</v>
      </c>
      <c r="Z12" s="2" t="s">
        <v>20</v>
      </c>
      <c r="AA12" s="2" t="s">
        <v>61</v>
      </c>
      <c r="AC12" s="1" t="s">
        <v>48</v>
      </c>
      <c r="AD12" s="1" t="s">
        <v>51</v>
      </c>
      <c r="AE12" s="2" t="s">
        <v>65</v>
      </c>
      <c r="AF12" s="2" t="s">
        <v>20</v>
      </c>
      <c r="AG12" s="2" t="s">
        <v>57</v>
      </c>
      <c r="AH12" s="2" t="s">
        <v>60</v>
      </c>
      <c r="AI12" s="2" t="s">
        <v>20</v>
      </c>
      <c r="AJ12" s="2" t="s">
        <v>61</v>
      </c>
      <c r="AL12" s="1" t="s">
        <v>48</v>
      </c>
      <c r="AM12" s="1" t="s">
        <v>51</v>
      </c>
      <c r="AN12" s="2" t="s">
        <v>65</v>
      </c>
      <c r="AO12" s="2" t="s">
        <v>20</v>
      </c>
      <c r="AP12" s="2" t="s">
        <v>57</v>
      </c>
      <c r="AQ12" s="2" t="s">
        <v>60</v>
      </c>
      <c r="AR12" s="2" t="s">
        <v>20</v>
      </c>
      <c r="AS12" s="2" t="s">
        <v>61</v>
      </c>
      <c r="AU12" s="1" t="s">
        <v>48</v>
      </c>
      <c r="AV12" s="1" t="s">
        <v>51</v>
      </c>
      <c r="AW12" s="2" t="s">
        <v>65</v>
      </c>
      <c r="AX12" s="2" t="s">
        <v>20</v>
      </c>
      <c r="AY12" s="2" t="s">
        <v>57</v>
      </c>
      <c r="AZ12" s="2" t="s">
        <v>60</v>
      </c>
      <c r="BA12" s="2" t="s">
        <v>20</v>
      </c>
      <c r="BB12" s="2" t="s">
        <v>61</v>
      </c>
      <c r="BD12" s="1" t="s">
        <v>48</v>
      </c>
      <c r="BE12" s="1" t="s">
        <v>51</v>
      </c>
      <c r="BF12" s="2" t="s">
        <v>65</v>
      </c>
      <c r="BG12" s="2" t="s">
        <v>20</v>
      </c>
      <c r="BH12" s="2" t="s">
        <v>57</v>
      </c>
      <c r="BI12" s="2" t="s">
        <v>60</v>
      </c>
      <c r="BJ12" s="2" t="s">
        <v>20</v>
      </c>
      <c r="BK12" s="2" t="s">
        <v>61</v>
      </c>
      <c r="BM12" s="1" t="s">
        <v>48</v>
      </c>
      <c r="BN12" s="1" t="s">
        <v>51</v>
      </c>
      <c r="BO12" s="2" t="s">
        <v>65</v>
      </c>
      <c r="BP12" s="2" t="s">
        <v>20</v>
      </c>
      <c r="BQ12" s="2" t="s">
        <v>57</v>
      </c>
      <c r="BR12" s="2" t="s">
        <v>60</v>
      </c>
      <c r="BS12" s="2" t="s">
        <v>20</v>
      </c>
      <c r="BT12" s="2" t="s">
        <v>61</v>
      </c>
      <c r="BV12" s="1" t="s">
        <v>48</v>
      </c>
      <c r="BW12" s="1" t="s">
        <v>51</v>
      </c>
      <c r="BX12" s="2" t="s">
        <v>65</v>
      </c>
      <c r="BY12" s="2" t="s">
        <v>20</v>
      </c>
      <c r="BZ12" s="2" t="s">
        <v>57</v>
      </c>
      <c r="CA12" s="2" t="s">
        <v>60</v>
      </c>
      <c r="CB12" s="2" t="s">
        <v>20</v>
      </c>
      <c r="CC12" s="2" t="s">
        <v>61</v>
      </c>
      <c r="CE12" s="1" t="s">
        <v>48</v>
      </c>
      <c r="CF12" s="1" t="s">
        <v>51</v>
      </c>
      <c r="CG12" s="2" t="s">
        <v>65</v>
      </c>
      <c r="CH12" s="2" t="s">
        <v>20</v>
      </c>
      <c r="CI12" s="2" t="s">
        <v>57</v>
      </c>
      <c r="CJ12" s="2" t="s">
        <v>60</v>
      </c>
      <c r="CK12" s="2" t="s">
        <v>20</v>
      </c>
      <c r="CL12" s="2" t="s">
        <v>61</v>
      </c>
      <c r="CN12" s="1" t="s">
        <v>48</v>
      </c>
      <c r="CO12" s="1" t="s">
        <v>51</v>
      </c>
      <c r="CP12" s="2" t="s">
        <v>65</v>
      </c>
      <c r="CQ12" s="2" t="s">
        <v>20</v>
      </c>
      <c r="CR12" s="2" t="s">
        <v>57</v>
      </c>
      <c r="CS12" s="2" t="s">
        <v>60</v>
      </c>
      <c r="CT12" s="2" t="s">
        <v>20</v>
      </c>
      <c r="CU12" s="2" t="s">
        <v>61</v>
      </c>
      <c r="CX12" s="1" t="s">
        <v>48</v>
      </c>
      <c r="CY12" s="1" t="s">
        <v>51</v>
      </c>
      <c r="CZ12" s="2" t="s">
        <v>65</v>
      </c>
      <c r="DA12" s="2" t="s">
        <v>20</v>
      </c>
      <c r="DB12" s="2" t="s">
        <v>57</v>
      </c>
      <c r="DC12" s="2" t="s">
        <v>60</v>
      </c>
      <c r="DD12" s="2" t="s">
        <v>20</v>
      </c>
      <c r="DE12" s="2" t="s">
        <v>61</v>
      </c>
      <c r="DG12" s="1" t="s">
        <v>48</v>
      </c>
      <c r="DH12" s="1" t="s">
        <v>51</v>
      </c>
      <c r="DI12" s="2" t="s">
        <v>65</v>
      </c>
      <c r="DJ12" s="2" t="s">
        <v>20</v>
      </c>
      <c r="DK12" s="2" t="s">
        <v>57</v>
      </c>
      <c r="DL12" s="2" t="s">
        <v>60</v>
      </c>
      <c r="DM12" s="2" t="s">
        <v>20</v>
      </c>
      <c r="DN12" s="2" t="s">
        <v>61</v>
      </c>
      <c r="DP12" s="1" t="s">
        <v>48</v>
      </c>
      <c r="DQ12" s="1" t="s">
        <v>51</v>
      </c>
      <c r="DR12" s="2" t="s">
        <v>65</v>
      </c>
      <c r="DS12" s="2" t="s">
        <v>20</v>
      </c>
      <c r="DT12" s="2" t="s">
        <v>57</v>
      </c>
      <c r="DU12" s="2" t="s">
        <v>60</v>
      </c>
      <c r="DV12" s="2" t="s">
        <v>20</v>
      </c>
      <c r="DW12" s="2" t="s">
        <v>61</v>
      </c>
      <c r="DY12" s="1" t="s">
        <v>48</v>
      </c>
      <c r="DZ12" s="1" t="s">
        <v>51</v>
      </c>
      <c r="EA12" s="2" t="s">
        <v>65</v>
      </c>
      <c r="EB12" s="2" t="s">
        <v>20</v>
      </c>
      <c r="EC12" s="2" t="s">
        <v>57</v>
      </c>
      <c r="ED12" s="2" t="s">
        <v>60</v>
      </c>
      <c r="EE12" s="2" t="s">
        <v>20</v>
      </c>
      <c r="EF12" s="2" t="s">
        <v>61</v>
      </c>
      <c r="EH12" s="1" t="s">
        <v>48</v>
      </c>
      <c r="EI12" s="1" t="s">
        <v>51</v>
      </c>
      <c r="EJ12" s="2" t="s">
        <v>65</v>
      </c>
      <c r="EK12" s="2" t="s">
        <v>20</v>
      </c>
      <c r="EL12" s="2" t="s">
        <v>57</v>
      </c>
      <c r="EM12" s="2" t="s">
        <v>60</v>
      </c>
      <c r="EN12" s="2" t="s">
        <v>20</v>
      </c>
      <c r="EO12" s="2" t="s">
        <v>61</v>
      </c>
      <c r="EQ12" s="1" t="s">
        <v>48</v>
      </c>
      <c r="ER12" s="1" t="s">
        <v>51</v>
      </c>
      <c r="ES12" s="2" t="s">
        <v>65</v>
      </c>
      <c r="ET12" s="2" t="s">
        <v>20</v>
      </c>
      <c r="EU12" s="2" t="s">
        <v>57</v>
      </c>
      <c r="EV12" s="2" t="s">
        <v>60</v>
      </c>
      <c r="EW12" s="2" t="s">
        <v>20</v>
      </c>
      <c r="EX12" s="2" t="s">
        <v>61</v>
      </c>
      <c r="EZ12" s="1" t="s">
        <v>48</v>
      </c>
      <c r="FA12" s="1" t="s">
        <v>51</v>
      </c>
      <c r="FB12" s="2" t="s">
        <v>65</v>
      </c>
      <c r="FC12" s="2" t="s">
        <v>20</v>
      </c>
      <c r="FD12" s="2" t="s">
        <v>57</v>
      </c>
      <c r="FE12" s="2" t="s">
        <v>60</v>
      </c>
      <c r="FF12" s="2" t="s">
        <v>20</v>
      </c>
      <c r="FG12" s="2" t="s">
        <v>61</v>
      </c>
      <c r="FI12" s="1" t="s">
        <v>48</v>
      </c>
      <c r="FJ12" s="1" t="s">
        <v>51</v>
      </c>
      <c r="FK12" s="2" t="s">
        <v>65</v>
      </c>
      <c r="FL12" s="2" t="s">
        <v>20</v>
      </c>
      <c r="FM12" s="2" t="s">
        <v>57</v>
      </c>
      <c r="FN12" s="2" t="s">
        <v>60</v>
      </c>
      <c r="FO12" s="2" t="s">
        <v>20</v>
      </c>
      <c r="FP12" s="2" t="s">
        <v>61</v>
      </c>
      <c r="FR12" s="1" t="s">
        <v>48</v>
      </c>
      <c r="FS12" s="1" t="s">
        <v>51</v>
      </c>
      <c r="FT12" s="2" t="s">
        <v>65</v>
      </c>
      <c r="FU12" s="2" t="s">
        <v>20</v>
      </c>
      <c r="FV12" s="2" t="s">
        <v>57</v>
      </c>
      <c r="FW12" s="2" t="s">
        <v>60</v>
      </c>
      <c r="FX12" s="2" t="s">
        <v>20</v>
      </c>
      <c r="FY12" s="2" t="s">
        <v>61</v>
      </c>
      <c r="GA12" s="1" t="s">
        <v>48</v>
      </c>
      <c r="GB12" s="1" t="s">
        <v>51</v>
      </c>
      <c r="GC12" s="2" t="s">
        <v>65</v>
      </c>
      <c r="GD12" s="2" t="s">
        <v>20</v>
      </c>
      <c r="GE12" s="2" t="s">
        <v>57</v>
      </c>
      <c r="GF12" s="2" t="s">
        <v>60</v>
      </c>
      <c r="GG12" s="2" t="s">
        <v>20</v>
      </c>
      <c r="GH12" s="2" t="s">
        <v>61</v>
      </c>
      <c r="GJ12" s="1" t="s">
        <v>48</v>
      </c>
      <c r="GK12" s="1" t="s">
        <v>51</v>
      </c>
      <c r="GL12" s="2" t="s">
        <v>65</v>
      </c>
      <c r="GM12" s="2" t="s">
        <v>20</v>
      </c>
      <c r="GN12" s="2" t="s">
        <v>57</v>
      </c>
      <c r="GO12" s="2" t="s">
        <v>60</v>
      </c>
      <c r="GP12" s="2" t="s">
        <v>20</v>
      </c>
      <c r="GQ12" s="2" t="s">
        <v>61</v>
      </c>
    </row>
    <row r="13" spans="1:199" ht="12">
      <c r="A13" s="1" t="s">
        <v>18</v>
      </c>
      <c r="B13" s="1" t="s">
        <v>49</v>
      </c>
      <c r="C13" s="1" t="s">
        <v>52</v>
      </c>
      <c r="D13" s="2" t="s">
        <v>53</v>
      </c>
      <c r="E13" s="2" t="s">
        <v>54</v>
      </c>
      <c r="F13" s="2" t="s">
        <v>58</v>
      </c>
      <c r="G13" s="2" t="s">
        <v>59</v>
      </c>
      <c r="H13" s="2" t="s">
        <v>59</v>
      </c>
      <c r="I13" s="2" t="s">
        <v>59</v>
      </c>
      <c r="K13" s="1" t="s">
        <v>49</v>
      </c>
      <c r="L13" s="1" t="s">
        <v>52</v>
      </c>
      <c r="M13" s="2" t="s">
        <v>53</v>
      </c>
      <c r="N13" s="2" t="s">
        <v>54</v>
      </c>
      <c r="O13" s="2" t="s">
        <v>58</v>
      </c>
      <c r="P13" s="2" t="s">
        <v>59</v>
      </c>
      <c r="Q13" s="2" t="s">
        <v>59</v>
      </c>
      <c r="R13" s="2" t="s">
        <v>59</v>
      </c>
      <c r="T13" s="1" t="s">
        <v>49</v>
      </c>
      <c r="U13" s="1" t="s">
        <v>52</v>
      </c>
      <c r="V13" s="2" t="s">
        <v>53</v>
      </c>
      <c r="W13" s="2" t="s">
        <v>54</v>
      </c>
      <c r="X13" s="2" t="s">
        <v>58</v>
      </c>
      <c r="Y13" s="2" t="s">
        <v>59</v>
      </c>
      <c r="Z13" s="2" t="s">
        <v>59</v>
      </c>
      <c r="AA13" s="2" t="s">
        <v>59</v>
      </c>
      <c r="AC13" s="1" t="s">
        <v>49</v>
      </c>
      <c r="AD13" s="1" t="s">
        <v>52</v>
      </c>
      <c r="AE13" s="2" t="s">
        <v>53</v>
      </c>
      <c r="AF13" s="2" t="s">
        <v>54</v>
      </c>
      <c r="AG13" s="2" t="s">
        <v>58</v>
      </c>
      <c r="AH13" s="2" t="s">
        <v>59</v>
      </c>
      <c r="AI13" s="2" t="s">
        <v>59</v>
      </c>
      <c r="AJ13" s="2" t="s">
        <v>59</v>
      </c>
      <c r="AL13" s="1" t="s">
        <v>49</v>
      </c>
      <c r="AM13" s="1" t="s">
        <v>52</v>
      </c>
      <c r="AN13" s="2" t="s">
        <v>53</v>
      </c>
      <c r="AO13" s="2" t="s">
        <v>54</v>
      </c>
      <c r="AP13" s="2" t="s">
        <v>58</v>
      </c>
      <c r="AQ13" s="2" t="s">
        <v>59</v>
      </c>
      <c r="AR13" s="2" t="s">
        <v>59</v>
      </c>
      <c r="AS13" s="2" t="s">
        <v>59</v>
      </c>
      <c r="AU13" s="1" t="s">
        <v>49</v>
      </c>
      <c r="AV13" s="1" t="s">
        <v>52</v>
      </c>
      <c r="AW13" s="2" t="s">
        <v>53</v>
      </c>
      <c r="AX13" s="2" t="s">
        <v>54</v>
      </c>
      <c r="AY13" s="2" t="s">
        <v>58</v>
      </c>
      <c r="AZ13" s="2" t="s">
        <v>59</v>
      </c>
      <c r="BA13" s="2" t="s">
        <v>59</v>
      </c>
      <c r="BB13" s="2" t="s">
        <v>59</v>
      </c>
      <c r="BD13" s="1" t="s">
        <v>49</v>
      </c>
      <c r="BE13" s="1" t="s">
        <v>52</v>
      </c>
      <c r="BF13" s="2" t="s">
        <v>53</v>
      </c>
      <c r="BG13" s="2" t="s">
        <v>54</v>
      </c>
      <c r="BH13" s="2" t="s">
        <v>58</v>
      </c>
      <c r="BI13" s="2" t="s">
        <v>59</v>
      </c>
      <c r="BJ13" s="2" t="s">
        <v>59</v>
      </c>
      <c r="BK13" s="2" t="s">
        <v>59</v>
      </c>
      <c r="BM13" s="1" t="s">
        <v>49</v>
      </c>
      <c r="BN13" s="1" t="s">
        <v>52</v>
      </c>
      <c r="BO13" s="2" t="s">
        <v>53</v>
      </c>
      <c r="BP13" s="2" t="s">
        <v>54</v>
      </c>
      <c r="BQ13" s="2" t="s">
        <v>58</v>
      </c>
      <c r="BR13" s="2" t="s">
        <v>59</v>
      </c>
      <c r="BS13" s="2" t="s">
        <v>59</v>
      </c>
      <c r="BT13" s="2" t="s">
        <v>59</v>
      </c>
      <c r="BV13" s="1" t="s">
        <v>49</v>
      </c>
      <c r="BW13" s="1" t="s">
        <v>52</v>
      </c>
      <c r="BX13" s="2" t="s">
        <v>53</v>
      </c>
      <c r="BY13" s="2" t="s">
        <v>54</v>
      </c>
      <c r="BZ13" s="2" t="s">
        <v>58</v>
      </c>
      <c r="CA13" s="2" t="s">
        <v>59</v>
      </c>
      <c r="CB13" s="2" t="s">
        <v>59</v>
      </c>
      <c r="CC13" s="2" t="s">
        <v>59</v>
      </c>
      <c r="CE13" s="1" t="s">
        <v>49</v>
      </c>
      <c r="CF13" s="1" t="s">
        <v>52</v>
      </c>
      <c r="CG13" s="2" t="s">
        <v>53</v>
      </c>
      <c r="CH13" s="2" t="s">
        <v>54</v>
      </c>
      <c r="CI13" s="2" t="s">
        <v>58</v>
      </c>
      <c r="CJ13" s="2" t="s">
        <v>59</v>
      </c>
      <c r="CK13" s="2" t="s">
        <v>59</v>
      </c>
      <c r="CL13" s="2" t="s">
        <v>59</v>
      </c>
      <c r="CN13" s="1" t="s">
        <v>49</v>
      </c>
      <c r="CO13" s="1" t="s">
        <v>52</v>
      </c>
      <c r="CP13" s="2" t="s">
        <v>53</v>
      </c>
      <c r="CQ13" s="2" t="s">
        <v>54</v>
      </c>
      <c r="CR13" s="2" t="s">
        <v>58</v>
      </c>
      <c r="CS13" s="2" t="s">
        <v>59</v>
      </c>
      <c r="CT13" s="2" t="s">
        <v>59</v>
      </c>
      <c r="CU13" s="2" t="s">
        <v>59</v>
      </c>
      <c r="CW13" s="1" t="s">
        <v>18</v>
      </c>
      <c r="CX13" s="1" t="s">
        <v>49</v>
      </c>
      <c r="CY13" s="1" t="s">
        <v>52</v>
      </c>
      <c r="CZ13" s="2" t="s">
        <v>53</v>
      </c>
      <c r="DA13" s="2" t="s">
        <v>54</v>
      </c>
      <c r="DB13" s="2" t="s">
        <v>58</v>
      </c>
      <c r="DC13" s="2" t="s">
        <v>59</v>
      </c>
      <c r="DD13" s="2" t="s">
        <v>59</v>
      </c>
      <c r="DE13" s="2" t="s">
        <v>59</v>
      </c>
      <c r="DG13" s="1" t="s">
        <v>49</v>
      </c>
      <c r="DH13" s="1" t="s">
        <v>52</v>
      </c>
      <c r="DI13" s="2" t="s">
        <v>53</v>
      </c>
      <c r="DJ13" s="2" t="s">
        <v>54</v>
      </c>
      <c r="DK13" s="2" t="s">
        <v>58</v>
      </c>
      <c r="DL13" s="2" t="s">
        <v>59</v>
      </c>
      <c r="DM13" s="2" t="s">
        <v>59</v>
      </c>
      <c r="DN13" s="2" t="s">
        <v>59</v>
      </c>
      <c r="DP13" s="1" t="s">
        <v>49</v>
      </c>
      <c r="DQ13" s="1" t="s">
        <v>52</v>
      </c>
      <c r="DR13" s="2" t="s">
        <v>53</v>
      </c>
      <c r="DS13" s="2" t="s">
        <v>54</v>
      </c>
      <c r="DT13" s="2" t="s">
        <v>58</v>
      </c>
      <c r="DU13" s="2" t="s">
        <v>59</v>
      </c>
      <c r="DV13" s="2" t="s">
        <v>59</v>
      </c>
      <c r="DW13" s="2" t="s">
        <v>59</v>
      </c>
      <c r="DY13" s="1" t="s">
        <v>49</v>
      </c>
      <c r="DZ13" s="1" t="s">
        <v>52</v>
      </c>
      <c r="EA13" s="2" t="s">
        <v>53</v>
      </c>
      <c r="EB13" s="2" t="s">
        <v>54</v>
      </c>
      <c r="EC13" s="2" t="s">
        <v>58</v>
      </c>
      <c r="ED13" s="2" t="s">
        <v>59</v>
      </c>
      <c r="EE13" s="2" t="s">
        <v>59</v>
      </c>
      <c r="EF13" s="2" t="s">
        <v>59</v>
      </c>
      <c r="EH13" s="1" t="s">
        <v>49</v>
      </c>
      <c r="EI13" s="1" t="s">
        <v>52</v>
      </c>
      <c r="EJ13" s="2" t="s">
        <v>53</v>
      </c>
      <c r="EK13" s="2" t="s">
        <v>54</v>
      </c>
      <c r="EL13" s="2" t="s">
        <v>58</v>
      </c>
      <c r="EM13" s="2" t="s">
        <v>59</v>
      </c>
      <c r="EN13" s="2" t="s">
        <v>59</v>
      </c>
      <c r="EO13" s="2" t="s">
        <v>59</v>
      </c>
      <c r="EQ13" s="1" t="s">
        <v>49</v>
      </c>
      <c r="ER13" s="1" t="s">
        <v>52</v>
      </c>
      <c r="ES13" s="2" t="s">
        <v>53</v>
      </c>
      <c r="ET13" s="2" t="s">
        <v>54</v>
      </c>
      <c r="EU13" s="2" t="s">
        <v>58</v>
      </c>
      <c r="EV13" s="2" t="s">
        <v>59</v>
      </c>
      <c r="EW13" s="2" t="s">
        <v>59</v>
      </c>
      <c r="EX13" s="2" t="s">
        <v>59</v>
      </c>
      <c r="EZ13" s="1" t="s">
        <v>49</v>
      </c>
      <c r="FA13" s="1" t="s">
        <v>52</v>
      </c>
      <c r="FB13" s="2" t="s">
        <v>53</v>
      </c>
      <c r="FC13" s="2" t="s">
        <v>54</v>
      </c>
      <c r="FD13" s="2" t="s">
        <v>58</v>
      </c>
      <c r="FE13" s="2" t="s">
        <v>59</v>
      </c>
      <c r="FF13" s="2" t="s">
        <v>59</v>
      </c>
      <c r="FG13" s="2" t="s">
        <v>59</v>
      </c>
      <c r="FI13" s="1" t="s">
        <v>49</v>
      </c>
      <c r="FJ13" s="1" t="s">
        <v>52</v>
      </c>
      <c r="FK13" s="2" t="s">
        <v>53</v>
      </c>
      <c r="FL13" s="2" t="s">
        <v>54</v>
      </c>
      <c r="FM13" s="2" t="s">
        <v>58</v>
      </c>
      <c r="FN13" s="2" t="s">
        <v>59</v>
      </c>
      <c r="FO13" s="2" t="s">
        <v>59</v>
      </c>
      <c r="FP13" s="2" t="s">
        <v>59</v>
      </c>
      <c r="FR13" s="1" t="s">
        <v>49</v>
      </c>
      <c r="FS13" s="1" t="s">
        <v>52</v>
      </c>
      <c r="FT13" s="2" t="s">
        <v>53</v>
      </c>
      <c r="FU13" s="2" t="s">
        <v>54</v>
      </c>
      <c r="FV13" s="2" t="s">
        <v>58</v>
      </c>
      <c r="FW13" s="2" t="s">
        <v>59</v>
      </c>
      <c r="FX13" s="2" t="s">
        <v>59</v>
      </c>
      <c r="FY13" s="2" t="s">
        <v>59</v>
      </c>
      <c r="GA13" s="1" t="s">
        <v>49</v>
      </c>
      <c r="GB13" s="1" t="s">
        <v>52</v>
      </c>
      <c r="GC13" s="2" t="s">
        <v>53</v>
      </c>
      <c r="GD13" s="2" t="s">
        <v>54</v>
      </c>
      <c r="GE13" s="2" t="s">
        <v>58</v>
      </c>
      <c r="GF13" s="2" t="s">
        <v>59</v>
      </c>
      <c r="GG13" s="2" t="s">
        <v>59</v>
      </c>
      <c r="GH13" s="2" t="s">
        <v>59</v>
      </c>
      <c r="GJ13" s="1" t="s">
        <v>49</v>
      </c>
      <c r="GK13" s="1" t="s">
        <v>52</v>
      </c>
      <c r="GL13" s="2" t="s">
        <v>53</v>
      </c>
      <c r="GM13" s="2" t="s">
        <v>54</v>
      </c>
      <c r="GN13" s="2" t="s">
        <v>58</v>
      </c>
      <c r="GO13" s="2" t="s">
        <v>59</v>
      </c>
      <c r="GP13" s="2" t="s">
        <v>59</v>
      </c>
      <c r="GQ13" s="2" t="s">
        <v>59</v>
      </c>
    </row>
    <row r="14" spans="1:199" ht="12.7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</row>
    <row r="15" spans="1:199" ht="12">
      <c r="A15" s="1">
        <v>2007</v>
      </c>
      <c r="B15" s="13">
        <v>2625.8</v>
      </c>
      <c r="C15" s="13">
        <v>1364</v>
      </c>
      <c r="D15" s="13">
        <v>4688</v>
      </c>
      <c r="E15" s="13">
        <v>8677.8</v>
      </c>
      <c r="F15" s="13">
        <v>3158.5</v>
      </c>
      <c r="G15" s="13">
        <v>6930.9</v>
      </c>
      <c r="H15" s="13">
        <v>10089.4</v>
      </c>
      <c r="I15" s="18">
        <f>H15+E15</f>
        <v>18767.199999999997</v>
      </c>
      <c r="J15" s="17"/>
      <c r="K15" s="13">
        <v>900.3</v>
      </c>
      <c r="L15" s="13">
        <v>467.4</v>
      </c>
      <c r="M15" s="13">
        <v>1534.3</v>
      </c>
      <c r="N15" s="13">
        <v>2902</v>
      </c>
      <c r="O15" s="13">
        <v>876</v>
      </c>
      <c r="P15" s="13">
        <v>2401.9</v>
      </c>
      <c r="Q15" s="13">
        <v>3277.9</v>
      </c>
      <c r="R15" s="18">
        <f>Q15+N15</f>
        <v>6179.9</v>
      </c>
      <c r="S15" s="17"/>
      <c r="T15" s="13">
        <v>1061.8</v>
      </c>
      <c r="U15" s="13">
        <v>625.4</v>
      </c>
      <c r="V15" s="13">
        <v>1947.7</v>
      </c>
      <c r="W15" s="13">
        <v>3634.9</v>
      </c>
      <c r="X15" s="13">
        <v>1022.5</v>
      </c>
      <c r="Y15" s="13">
        <v>2147.6</v>
      </c>
      <c r="Z15" s="13">
        <v>3170.1</v>
      </c>
      <c r="AA15" s="18">
        <f>Z15+W15</f>
        <v>6805</v>
      </c>
      <c r="AB15" s="17"/>
      <c r="AC15" s="13">
        <v>1691.7</v>
      </c>
      <c r="AD15" s="13">
        <v>870.4</v>
      </c>
      <c r="AE15" s="13">
        <v>2780.3</v>
      </c>
      <c r="AF15" s="13">
        <v>5342.4</v>
      </c>
      <c r="AG15" s="13">
        <v>1870.7</v>
      </c>
      <c r="AH15" s="13">
        <v>5146.1</v>
      </c>
      <c r="AI15" s="13">
        <v>7016.8</v>
      </c>
      <c r="AJ15" s="18">
        <f>AI15+AF15</f>
        <v>12359.2</v>
      </c>
      <c r="AK15" s="17"/>
      <c r="AL15" s="13">
        <v>1103.7</v>
      </c>
      <c r="AM15" s="13">
        <v>599.8</v>
      </c>
      <c r="AN15" s="13">
        <v>2130.7</v>
      </c>
      <c r="AO15" s="13">
        <v>3834.2</v>
      </c>
      <c r="AP15" s="13">
        <v>1202.4</v>
      </c>
      <c r="AQ15" s="13">
        <v>2962.8</v>
      </c>
      <c r="AR15" s="13">
        <v>4165.2</v>
      </c>
      <c r="AS15" s="18">
        <f>AR15+AO15</f>
        <v>7999.4</v>
      </c>
      <c r="AT15" s="17"/>
      <c r="AU15" s="13">
        <v>720.2</v>
      </c>
      <c r="AV15" s="13">
        <v>368.7</v>
      </c>
      <c r="AW15" s="13">
        <v>1241.2</v>
      </c>
      <c r="AX15" s="13">
        <v>2330.1</v>
      </c>
      <c r="AY15" s="13">
        <v>768.5</v>
      </c>
      <c r="AZ15" s="13">
        <v>1682.5</v>
      </c>
      <c r="BA15" s="13">
        <v>2451</v>
      </c>
      <c r="BB15" s="18">
        <f>BA15+AX15</f>
        <v>4781.1</v>
      </c>
      <c r="BC15" s="17"/>
      <c r="BD15" s="13">
        <v>998.1</v>
      </c>
      <c r="BE15" s="13">
        <v>557.7</v>
      </c>
      <c r="BF15" s="13">
        <v>1723.2</v>
      </c>
      <c r="BG15" s="13">
        <v>3279</v>
      </c>
      <c r="BH15" s="13">
        <v>1004.2</v>
      </c>
      <c r="BI15" s="13">
        <v>1905.7</v>
      </c>
      <c r="BJ15" s="13">
        <v>2909.9</v>
      </c>
      <c r="BK15" s="18">
        <f>BJ15+BG15</f>
        <v>6188.9</v>
      </c>
      <c r="BL15" s="17"/>
      <c r="BM15" s="13">
        <v>1232.4</v>
      </c>
      <c r="BN15" s="13">
        <v>575.6</v>
      </c>
      <c r="BO15" s="13">
        <v>1834</v>
      </c>
      <c r="BP15" s="13">
        <v>3642</v>
      </c>
      <c r="BQ15" s="13">
        <v>1348.6</v>
      </c>
      <c r="BR15" s="13">
        <v>3840.1</v>
      </c>
      <c r="BS15" s="13">
        <v>5188.7</v>
      </c>
      <c r="BT15" s="18">
        <f>BS15+BP15</f>
        <v>8830.7</v>
      </c>
      <c r="BU15" s="17"/>
      <c r="BV15" s="13">
        <v>845.3</v>
      </c>
      <c r="BW15" s="13">
        <v>540</v>
      </c>
      <c r="BX15" s="13">
        <v>1394.4</v>
      </c>
      <c r="BY15" s="13">
        <v>2779.7</v>
      </c>
      <c r="BZ15" s="13">
        <v>832.6</v>
      </c>
      <c r="CA15" s="13">
        <v>2381.2</v>
      </c>
      <c r="CB15" s="13">
        <v>3213.8</v>
      </c>
      <c r="CC15" s="18">
        <f>CB15+BY15</f>
        <v>5993.5</v>
      </c>
      <c r="CD15" s="17"/>
      <c r="CE15" s="13">
        <f aca="true" t="shared" si="0" ref="CE15:CK17">B15+K15+T15+AC15+AL15+AU15+BD15+BM15+BV15</f>
        <v>11179.3</v>
      </c>
      <c r="CF15" s="13">
        <f t="shared" si="0"/>
        <v>5969</v>
      </c>
      <c r="CG15" s="13">
        <f t="shared" si="0"/>
        <v>19273.800000000003</v>
      </c>
      <c r="CH15" s="13">
        <f t="shared" si="0"/>
        <v>36422.09999999999</v>
      </c>
      <c r="CI15" s="13">
        <f t="shared" si="0"/>
        <v>12084.000000000002</v>
      </c>
      <c r="CJ15" s="13">
        <f t="shared" si="0"/>
        <v>29398.8</v>
      </c>
      <c r="CK15" s="13">
        <f t="shared" si="0"/>
        <v>41482.799999999996</v>
      </c>
      <c r="CL15" s="18">
        <f>CK15+CH15</f>
        <v>77904.9</v>
      </c>
      <c r="CM15" s="17"/>
      <c r="CN15" s="13">
        <v>159726.5</v>
      </c>
      <c r="CO15" s="13">
        <v>71191</v>
      </c>
      <c r="CP15" s="13">
        <v>234463.4</v>
      </c>
      <c r="CQ15" s="13">
        <v>465380.9</v>
      </c>
      <c r="CR15" s="13">
        <v>130531.3</v>
      </c>
      <c r="CS15" s="13">
        <v>325035.7</v>
      </c>
      <c r="CT15" s="13">
        <v>455567</v>
      </c>
      <c r="CU15" s="18">
        <f>CT15+CQ15</f>
        <v>920947.9</v>
      </c>
      <c r="CW15" s="1">
        <v>2007</v>
      </c>
      <c r="CX15" s="13">
        <v>2736.9816693732814</v>
      </c>
      <c r="CY15" s="13">
        <v>1421.7545117774225</v>
      </c>
      <c r="CZ15" s="13">
        <v>4886.499377721815</v>
      </c>
      <c r="DA15" s="13">
        <v>9045.235558872519</v>
      </c>
      <c r="DB15" s="13">
        <v>3292.237262059376</v>
      </c>
      <c r="DC15" s="13">
        <v>7224.368288620335</v>
      </c>
      <c r="DD15" s="13">
        <v>10516.605550679711</v>
      </c>
      <c r="DE15" s="18">
        <v>19561.84110955223</v>
      </c>
      <c r="DF15" s="17"/>
      <c r="DG15" s="13">
        <v>2539.23216642787</v>
      </c>
      <c r="DH15" s="13">
        <v>1318.2684822707836</v>
      </c>
      <c r="DI15" s="13">
        <v>4327.384108575232</v>
      </c>
      <c r="DJ15" s="13">
        <v>8184.884757273886</v>
      </c>
      <c r="DK15" s="13">
        <v>2470.6957434086576</v>
      </c>
      <c r="DL15" s="13">
        <v>6774.388248964902</v>
      </c>
      <c r="DM15" s="13">
        <v>9245.083992373562</v>
      </c>
      <c r="DN15" s="18">
        <v>17429.968749647447</v>
      </c>
      <c r="DO15" s="17"/>
      <c r="DP15" s="13">
        <v>2790.406761309583</v>
      </c>
      <c r="DQ15" s="13">
        <v>1643.54905681203</v>
      </c>
      <c r="DR15" s="13">
        <v>5118.548925412201</v>
      </c>
      <c r="DS15" s="13">
        <v>9552.504743533815</v>
      </c>
      <c r="DT15" s="13">
        <v>2687.1264959870496</v>
      </c>
      <c r="DU15" s="13">
        <v>5643.885440373386</v>
      </c>
      <c r="DV15" s="13">
        <v>8331.011936360435</v>
      </c>
      <c r="DW15" s="18">
        <v>17883.516679894252</v>
      </c>
      <c r="DX15" s="17"/>
      <c r="DY15" s="13">
        <v>2510.3689798704527</v>
      </c>
      <c r="DZ15" s="13">
        <v>1291.6150381741693</v>
      </c>
      <c r="EA15" s="13">
        <v>4125.7781372192585</v>
      </c>
      <c r="EB15" s="13">
        <v>7927.762155263879</v>
      </c>
      <c r="EC15" s="13">
        <v>2775.99293648026</v>
      </c>
      <c r="ED15" s="13">
        <v>7636.466162624188</v>
      </c>
      <c r="EE15" s="13">
        <v>10412.459099104448</v>
      </c>
      <c r="EF15" s="18">
        <v>18340.221254368327</v>
      </c>
      <c r="EG15" s="17"/>
      <c r="EH15" s="13">
        <v>2609.9016409724054</v>
      </c>
      <c r="EI15" s="13">
        <v>1418.3374143836627</v>
      </c>
      <c r="EJ15" s="13">
        <v>5038.432025387246</v>
      </c>
      <c r="EK15" s="13">
        <v>9066.671080743316</v>
      </c>
      <c r="EL15" s="13">
        <v>2843.29594373944</v>
      </c>
      <c r="EM15" s="13">
        <v>7006.085514064549</v>
      </c>
      <c r="EN15" s="13">
        <v>9849.381457803987</v>
      </c>
      <c r="EO15" s="18">
        <v>18916.052538547305</v>
      </c>
      <c r="EP15" s="17"/>
      <c r="EQ15" s="13">
        <v>2572.8779651328955</v>
      </c>
      <c r="ER15" s="13">
        <v>1317.1620462989424</v>
      </c>
      <c r="ES15" s="13">
        <v>4434.124035438697</v>
      </c>
      <c r="ET15" s="13">
        <v>8324.164046870534</v>
      </c>
      <c r="EU15" s="13">
        <v>2745.4272649328377</v>
      </c>
      <c r="EV15" s="13">
        <v>6010.645898828237</v>
      </c>
      <c r="EW15" s="13">
        <v>8756.073163761073</v>
      </c>
      <c r="EX15" s="18">
        <v>17080.23721063161</v>
      </c>
      <c r="EY15" s="17"/>
      <c r="EZ15" s="13">
        <v>2651.2882562088516</v>
      </c>
      <c r="FA15" s="13">
        <v>1481.4381930544803</v>
      </c>
      <c r="FB15" s="13">
        <v>4577.39697735607</v>
      </c>
      <c r="FC15" s="13">
        <v>8710.1234266194</v>
      </c>
      <c r="FD15" s="13">
        <v>2667.4919014977745</v>
      </c>
      <c r="FE15" s="13">
        <v>5062.178168377125</v>
      </c>
      <c r="FF15" s="13">
        <v>7729.6700698749</v>
      </c>
      <c r="FG15" s="18">
        <v>16439.7934964943</v>
      </c>
      <c r="FH15" s="17"/>
      <c r="FI15" s="13">
        <v>2436.8059729823785</v>
      </c>
      <c r="FJ15" s="13">
        <v>1138.1252175013447</v>
      </c>
      <c r="FK15" s="13">
        <v>3626.3405991964314</v>
      </c>
      <c r="FL15" s="13">
        <v>7201.271789680154</v>
      </c>
      <c r="FM15" s="13">
        <v>2666.566484229175</v>
      </c>
      <c r="FN15" s="13">
        <v>7592.971938371982</v>
      </c>
      <c r="FO15" s="13">
        <v>10259.538422601157</v>
      </c>
      <c r="FP15" s="18">
        <v>17460.810212281314</v>
      </c>
      <c r="FQ15" s="17"/>
      <c r="FR15" s="13">
        <v>2853.969154309483</v>
      </c>
      <c r="FS15" s="13">
        <v>1823.1909893849768</v>
      </c>
      <c r="FT15" s="13">
        <v>4707.884288145207</v>
      </c>
      <c r="FU15" s="13">
        <v>9385.044431839668</v>
      </c>
      <c r="FV15" s="13">
        <v>2811.090403262837</v>
      </c>
      <c r="FW15" s="13">
        <v>8039.597007265753</v>
      </c>
      <c r="FX15" s="13">
        <v>10850.687410528591</v>
      </c>
      <c r="FY15" s="18">
        <v>20235.73184236826</v>
      </c>
      <c r="FZ15" s="17"/>
      <c r="GA15" s="13">
        <v>2630.7125983019782</v>
      </c>
      <c r="GB15" s="13">
        <v>1404.624931727792</v>
      </c>
      <c r="GC15" s="13">
        <v>4535.51013723155</v>
      </c>
      <c r="GD15" s="13">
        <v>8570.84766726132</v>
      </c>
      <c r="GE15" s="13">
        <v>2843.60657982889</v>
      </c>
      <c r="GF15" s="13">
        <v>6918.124885722737</v>
      </c>
      <c r="GG15" s="13">
        <v>9761.731465551627</v>
      </c>
      <c r="GH15" s="18">
        <v>18332.57913281295</v>
      </c>
      <c r="GI15" s="17"/>
      <c r="GJ15" s="13">
        <v>2690.1174551766603</v>
      </c>
      <c r="GK15" s="13">
        <v>1199.0004899091984</v>
      </c>
      <c r="GL15" s="13">
        <v>3948.838075961517</v>
      </c>
      <c r="GM15" s="13">
        <v>7837.9560210473755</v>
      </c>
      <c r="GN15" s="13">
        <v>2198.4112127724648</v>
      </c>
      <c r="GO15" s="13">
        <v>5474.258874548458</v>
      </c>
      <c r="GP15" s="13">
        <v>7672.670087320922</v>
      </c>
      <c r="GQ15" s="18">
        <v>15510.626108368298</v>
      </c>
    </row>
    <row r="16" spans="1:199" ht="12">
      <c r="A16" s="1">
        <v>2008</v>
      </c>
      <c r="B16" s="13">
        <v>2642.1</v>
      </c>
      <c r="C16" s="13">
        <v>1369.7</v>
      </c>
      <c r="D16" s="13">
        <v>4810.3</v>
      </c>
      <c r="E16" s="13">
        <v>8822.1</v>
      </c>
      <c r="F16" s="13">
        <v>3258.3</v>
      </c>
      <c r="G16" s="13">
        <v>7218.5</v>
      </c>
      <c r="H16" s="13">
        <v>10476.8</v>
      </c>
      <c r="I16" s="18">
        <f>H16+E16</f>
        <v>19298.9</v>
      </c>
      <c r="J16" s="17"/>
      <c r="K16" s="13">
        <v>891.7</v>
      </c>
      <c r="L16" s="13">
        <v>459.2</v>
      </c>
      <c r="M16" s="13">
        <v>1561.5</v>
      </c>
      <c r="N16" s="13">
        <v>2912.4</v>
      </c>
      <c r="O16" s="13">
        <v>920.6</v>
      </c>
      <c r="P16" s="13">
        <v>2498.8</v>
      </c>
      <c r="Q16" s="13">
        <v>3419.4</v>
      </c>
      <c r="R16" s="18">
        <f>Q16+N16</f>
        <v>6331.8</v>
      </c>
      <c r="S16" s="17"/>
      <c r="T16" s="13">
        <v>1066.4</v>
      </c>
      <c r="U16" s="13">
        <v>623.4</v>
      </c>
      <c r="V16" s="13">
        <v>1964.1</v>
      </c>
      <c r="W16" s="13">
        <v>3653.9</v>
      </c>
      <c r="X16" s="13">
        <v>1082.2</v>
      </c>
      <c r="Y16" s="13">
        <v>2241.3</v>
      </c>
      <c r="Z16" s="13">
        <v>3323.5</v>
      </c>
      <c r="AA16" s="18">
        <f>Z16+W16</f>
        <v>6977.4</v>
      </c>
      <c r="AB16" s="17"/>
      <c r="AC16" s="13">
        <v>1703</v>
      </c>
      <c r="AD16" s="13">
        <v>867.7</v>
      </c>
      <c r="AE16" s="13">
        <v>2824.4</v>
      </c>
      <c r="AF16" s="13">
        <v>5395.1</v>
      </c>
      <c r="AG16" s="13">
        <v>1976</v>
      </c>
      <c r="AH16" s="13">
        <v>5367.6</v>
      </c>
      <c r="AI16" s="13">
        <v>7343.6</v>
      </c>
      <c r="AJ16" s="18">
        <f>AI16+AF16</f>
        <v>12738.7</v>
      </c>
      <c r="AK16" s="17"/>
      <c r="AL16" s="13">
        <v>1108.5</v>
      </c>
      <c r="AM16" s="13">
        <v>603.1</v>
      </c>
      <c r="AN16" s="13">
        <v>2169.1</v>
      </c>
      <c r="AO16" s="13">
        <v>3880.7</v>
      </c>
      <c r="AP16" s="13">
        <v>1244.1</v>
      </c>
      <c r="AQ16" s="13">
        <v>3118.9</v>
      </c>
      <c r="AR16" s="13">
        <v>4363</v>
      </c>
      <c r="AS16" s="18">
        <f>AR16+AO16</f>
        <v>8243.7</v>
      </c>
      <c r="AT16" s="17"/>
      <c r="AU16" s="13">
        <v>733.3</v>
      </c>
      <c r="AV16" s="13">
        <v>367.6</v>
      </c>
      <c r="AW16" s="13">
        <v>1272.3</v>
      </c>
      <c r="AX16" s="13">
        <v>2373.2</v>
      </c>
      <c r="AY16" s="13">
        <v>812.7</v>
      </c>
      <c r="AZ16" s="13">
        <v>1758.9</v>
      </c>
      <c r="BA16" s="13">
        <v>2571.6</v>
      </c>
      <c r="BB16" s="18">
        <f>BA16+AX16</f>
        <v>4944.799999999999</v>
      </c>
      <c r="BC16" s="17"/>
      <c r="BD16" s="13">
        <v>997.7</v>
      </c>
      <c r="BE16" s="13">
        <v>543.5</v>
      </c>
      <c r="BF16" s="13">
        <v>1776.8</v>
      </c>
      <c r="BG16" s="13">
        <v>3318</v>
      </c>
      <c r="BH16" s="13">
        <v>1060.7</v>
      </c>
      <c r="BI16" s="13">
        <v>2013</v>
      </c>
      <c r="BJ16" s="13">
        <v>3073.7</v>
      </c>
      <c r="BK16" s="18">
        <f>BJ16+BG16</f>
        <v>6391.7</v>
      </c>
      <c r="BL16" s="17"/>
      <c r="BM16" s="13">
        <v>1238.7</v>
      </c>
      <c r="BN16" s="13">
        <v>573</v>
      </c>
      <c r="BO16" s="13">
        <v>1867.3</v>
      </c>
      <c r="BP16" s="13">
        <v>3679</v>
      </c>
      <c r="BQ16" s="13">
        <v>1378.8</v>
      </c>
      <c r="BR16" s="13">
        <v>3997.8</v>
      </c>
      <c r="BS16" s="13">
        <v>5376.6</v>
      </c>
      <c r="BT16" s="18">
        <f>BS16+BP16</f>
        <v>9055.6</v>
      </c>
      <c r="BU16" s="17"/>
      <c r="BV16" s="13">
        <v>846</v>
      </c>
      <c r="BW16" s="13">
        <v>543.5</v>
      </c>
      <c r="BX16" s="13">
        <v>1455.4</v>
      </c>
      <c r="BY16" s="13">
        <v>2844.9</v>
      </c>
      <c r="BZ16" s="13">
        <v>869.5</v>
      </c>
      <c r="CA16" s="13">
        <v>2481.3</v>
      </c>
      <c r="CB16" s="13">
        <v>3350.8</v>
      </c>
      <c r="CC16" s="18">
        <f>CB16+BY16</f>
        <v>6195.700000000001</v>
      </c>
      <c r="CD16" s="17"/>
      <c r="CE16" s="13">
        <f t="shared" si="0"/>
        <v>11227.400000000001</v>
      </c>
      <c r="CF16" s="13">
        <f t="shared" si="0"/>
        <v>5950.7</v>
      </c>
      <c r="CG16" s="13">
        <f t="shared" si="0"/>
        <v>19701.2</v>
      </c>
      <c r="CH16" s="13">
        <f t="shared" si="0"/>
        <v>36879.3</v>
      </c>
      <c r="CI16" s="13">
        <f t="shared" si="0"/>
        <v>12602.900000000001</v>
      </c>
      <c r="CJ16" s="13">
        <f t="shared" si="0"/>
        <v>30696.1</v>
      </c>
      <c r="CK16" s="13">
        <f t="shared" si="0"/>
        <v>43298.99999999999</v>
      </c>
      <c r="CL16" s="18">
        <f>CK16+CH16</f>
        <v>80178.29999999999</v>
      </c>
      <c r="CM16" s="17"/>
      <c r="CN16" s="13">
        <v>162425</v>
      </c>
      <c r="CO16" s="13">
        <v>71957</v>
      </c>
      <c r="CP16" s="13">
        <v>235472.2</v>
      </c>
      <c r="CQ16" s="13">
        <v>469854.2</v>
      </c>
      <c r="CR16" s="13">
        <v>136076.8</v>
      </c>
      <c r="CS16" s="13">
        <v>334734.6</v>
      </c>
      <c r="CT16" s="13">
        <v>470811.4</v>
      </c>
      <c r="CU16" s="18">
        <f>CT16+CQ16</f>
        <v>940665.6000000001</v>
      </c>
      <c r="CW16" s="1">
        <v>2008</v>
      </c>
      <c r="CX16" s="13">
        <v>2723.4648748691534</v>
      </c>
      <c r="CY16" s="13">
        <v>1411.8806400621777</v>
      </c>
      <c r="CZ16" s="13">
        <v>4958.435747164411</v>
      </c>
      <c r="DA16" s="13">
        <v>9093.781262095741</v>
      </c>
      <c r="DB16" s="13">
        <v>3358.6410816343678</v>
      </c>
      <c r="DC16" s="13">
        <v>7440.797547118952</v>
      </c>
      <c r="DD16" s="13">
        <v>10799.438628753318</v>
      </c>
      <c r="DE16" s="18">
        <v>19893.21989084906</v>
      </c>
      <c r="DF16" s="17"/>
      <c r="DG16" s="13">
        <v>2498.4974551302976</v>
      </c>
      <c r="DH16" s="13">
        <v>1286.6547397059915</v>
      </c>
      <c r="DI16" s="13">
        <v>4375.242543664865</v>
      </c>
      <c r="DJ16" s="13">
        <v>8160.394738501154</v>
      </c>
      <c r="DK16" s="13">
        <v>2579.473766056916</v>
      </c>
      <c r="DL16" s="13">
        <v>7001.508849253772</v>
      </c>
      <c r="DM16" s="13">
        <v>9580.982615310688</v>
      </c>
      <c r="DN16" s="18">
        <v>17741.37735381184</v>
      </c>
      <c r="DO16" s="17"/>
      <c r="DP16" s="13">
        <v>2766.0551291595234</v>
      </c>
      <c r="DQ16" s="13">
        <v>1616.9905921962177</v>
      </c>
      <c r="DR16" s="13">
        <v>5094.531957222635</v>
      </c>
      <c r="DS16" s="13">
        <v>9477.577678578376</v>
      </c>
      <c r="DT16" s="13">
        <v>2807.037566369501</v>
      </c>
      <c r="DU16" s="13">
        <v>5813.540285995161</v>
      </c>
      <c r="DV16" s="13">
        <v>8620.57785236466</v>
      </c>
      <c r="DW16" s="18">
        <v>18098.155530943037</v>
      </c>
      <c r="DX16" s="17"/>
      <c r="DY16" s="13">
        <v>2493.488086749373</v>
      </c>
      <c r="DZ16" s="13">
        <v>1270.4636599368355</v>
      </c>
      <c r="EA16" s="13">
        <v>4135.412655440358</v>
      </c>
      <c r="EB16" s="13">
        <v>7899.364402126567</v>
      </c>
      <c r="EC16" s="13">
        <v>2893.2075510374407</v>
      </c>
      <c r="ED16" s="13">
        <v>7859.099620925387</v>
      </c>
      <c r="EE16" s="13">
        <v>10752.307171962828</v>
      </c>
      <c r="EF16" s="18">
        <v>18651.671574089396</v>
      </c>
      <c r="EG16" s="17"/>
      <c r="EH16" s="13">
        <v>2581.3407602671464</v>
      </c>
      <c r="EI16" s="13">
        <v>1404.4263531954134</v>
      </c>
      <c r="EJ16" s="13">
        <v>5051.137792598526</v>
      </c>
      <c r="EK16" s="13">
        <v>9036.904906061085</v>
      </c>
      <c r="EL16" s="13">
        <v>2897.109643525806</v>
      </c>
      <c r="EM16" s="13">
        <v>7262.917182857196</v>
      </c>
      <c r="EN16" s="13">
        <v>10160.026826383002</v>
      </c>
      <c r="EO16" s="18">
        <v>19196.93173244409</v>
      </c>
      <c r="EP16" s="17"/>
      <c r="EQ16" s="13">
        <v>2584.1441454140513</v>
      </c>
      <c r="ER16" s="13">
        <v>1295.4198661587418</v>
      </c>
      <c r="ES16" s="13">
        <v>4483.576430124503</v>
      </c>
      <c r="ET16" s="13">
        <v>8363.140441697295</v>
      </c>
      <c r="EU16" s="13">
        <v>2863.9491981153683</v>
      </c>
      <c r="EV16" s="13">
        <v>6198.351476024513</v>
      </c>
      <c r="EW16" s="13">
        <v>9062.300674139882</v>
      </c>
      <c r="EX16" s="18">
        <v>17425.441115837177</v>
      </c>
      <c r="EY16" s="17"/>
      <c r="EZ16" s="13">
        <v>2607.694489131557</v>
      </c>
      <c r="FA16" s="13">
        <v>1420.5492180445035</v>
      </c>
      <c r="FB16" s="13">
        <v>4644.032843829759</v>
      </c>
      <c r="FC16" s="13">
        <v>8672.276551005818</v>
      </c>
      <c r="FD16" s="13">
        <v>2772.357967948123</v>
      </c>
      <c r="FE16" s="13">
        <v>5261.3902040912335</v>
      </c>
      <c r="FF16" s="13">
        <v>8033.748172039357</v>
      </c>
      <c r="FG16" s="18">
        <v>16706.024723045175</v>
      </c>
      <c r="FH16" s="17"/>
      <c r="FI16" s="13">
        <v>2406.219222946788</v>
      </c>
      <c r="FJ16" s="13">
        <v>1113.07307237306</v>
      </c>
      <c r="FK16" s="13">
        <v>3627.2972915221903</v>
      </c>
      <c r="FL16" s="13">
        <v>7146.589586842038</v>
      </c>
      <c r="FM16" s="13">
        <v>2678.3685029458557</v>
      </c>
      <c r="FN16" s="13">
        <v>7765.87003269288</v>
      </c>
      <c r="FO16" s="13">
        <v>10444.238535638737</v>
      </c>
      <c r="FP16" s="18">
        <v>17590.828122480776</v>
      </c>
      <c r="FQ16" s="17"/>
      <c r="FR16" s="13">
        <v>2812.7337710913475</v>
      </c>
      <c r="FS16" s="13">
        <v>1806.9985869836255</v>
      </c>
      <c r="FT16" s="13">
        <v>4838.833014711994</v>
      </c>
      <c r="FU16" s="13">
        <v>9458.565372786967</v>
      </c>
      <c r="FV16" s="13">
        <v>2890.8652647327735</v>
      </c>
      <c r="FW16" s="13">
        <v>8249.688305211539</v>
      </c>
      <c r="FX16" s="13">
        <v>11140.553569944312</v>
      </c>
      <c r="FY16" s="18">
        <v>20599.11894273128</v>
      </c>
      <c r="FZ16" s="17"/>
      <c r="GA16" s="13">
        <v>2606.8459367611044</v>
      </c>
      <c r="GB16" s="13">
        <v>1381.6696756047083</v>
      </c>
      <c r="GC16" s="13">
        <v>4574.344297817648</v>
      </c>
      <c r="GD16" s="13">
        <v>8562.85991018346</v>
      </c>
      <c r="GE16" s="13">
        <v>2926.217882716081</v>
      </c>
      <c r="GF16" s="13">
        <v>7127.206972176329</v>
      </c>
      <c r="GG16" s="13">
        <v>10053.42485489241</v>
      </c>
      <c r="GH16" s="18">
        <v>18616.28476507587</v>
      </c>
      <c r="GI16" s="17"/>
      <c r="GJ16" s="13">
        <v>2714.6763282681045</v>
      </c>
      <c r="GK16" s="13">
        <v>1202.6471574769155</v>
      </c>
      <c r="GL16" s="13">
        <v>3935.5444500859644</v>
      </c>
      <c r="GM16" s="13">
        <v>7852.867935830986</v>
      </c>
      <c r="GN16" s="13">
        <v>2274.3079438908617</v>
      </c>
      <c r="GO16" s="13">
        <v>5594.558072170495</v>
      </c>
      <c r="GP16" s="13">
        <v>7868.866016061355</v>
      </c>
      <c r="GQ16" s="18">
        <v>15721.733951892344</v>
      </c>
    </row>
    <row r="17" spans="1:199" ht="12">
      <c r="A17" s="1">
        <v>2009</v>
      </c>
      <c r="B17" s="13">
        <v>2684.5</v>
      </c>
      <c r="C17" s="13">
        <v>1394.1</v>
      </c>
      <c r="D17" s="13">
        <v>4617.2</v>
      </c>
      <c r="E17" s="13">
        <v>8695.8</v>
      </c>
      <c r="F17" s="13">
        <v>3363.6</v>
      </c>
      <c r="G17" s="13">
        <v>7127.1</v>
      </c>
      <c r="H17" s="13">
        <v>10490.7</v>
      </c>
      <c r="I17" s="18">
        <f>H17+E17</f>
        <v>19186.5</v>
      </c>
      <c r="J17" s="17"/>
      <c r="K17" s="13">
        <v>899</v>
      </c>
      <c r="L17" s="13">
        <v>460.9</v>
      </c>
      <c r="M17" s="13">
        <v>1498.8</v>
      </c>
      <c r="N17" s="13">
        <v>2858.7</v>
      </c>
      <c r="O17" s="13">
        <v>946.3</v>
      </c>
      <c r="P17" s="13">
        <v>2446</v>
      </c>
      <c r="Q17" s="13">
        <v>3392.3</v>
      </c>
      <c r="R17" s="18">
        <f>Q17+N17</f>
        <v>6251</v>
      </c>
      <c r="S17" s="17"/>
      <c r="T17" s="13">
        <v>1087.3</v>
      </c>
      <c r="U17" s="13">
        <v>635.7</v>
      </c>
      <c r="V17" s="13">
        <v>1898.5</v>
      </c>
      <c r="W17" s="13">
        <v>3621.5</v>
      </c>
      <c r="X17" s="13">
        <v>1110.4</v>
      </c>
      <c r="Y17" s="13">
        <v>2234.9</v>
      </c>
      <c r="Z17" s="13">
        <v>3345.3</v>
      </c>
      <c r="AA17" s="18">
        <f>Z17+W17</f>
        <v>6966.8</v>
      </c>
      <c r="AB17" s="17"/>
      <c r="AC17" s="13">
        <v>1724.7</v>
      </c>
      <c r="AD17" s="13">
        <v>862.8</v>
      </c>
      <c r="AE17" s="13">
        <v>2663.7</v>
      </c>
      <c r="AF17" s="13">
        <v>5251.2</v>
      </c>
      <c r="AG17" s="13">
        <v>2038.3</v>
      </c>
      <c r="AH17" s="13">
        <v>5373.9</v>
      </c>
      <c r="AI17" s="13">
        <v>7412.2</v>
      </c>
      <c r="AJ17" s="18">
        <f>AI17+AF17</f>
        <v>12663.4</v>
      </c>
      <c r="AK17" s="17"/>
      <c r="AL17" s="13">
        <v>1121.4</v>
      </c>
      <c r="AM17" s="13">
        <v>612.5</v>
      </c>
      <c r="AN17" s="13">
        <v>2048.9</v>
      </c>
      <c r="AO17" s="13">
        <v>3782.8</v>
      </c>
      <c r="AP17" s="13">
        <v>1284.5</v>
      </c>
      <c r="AQ17" s="13">
        <v>3182.8</v>
      </c>
      <c r="AR17" s="13">
        <v>4467.3</v>
      </c>
      <c r="AS17" s="18">
        <f>AR17+AO17</f>
        <v>8250.1</v>
      </c>
      <c r="AT17" s="17"/>
      <c r="AU17" s="13">
        <v>741.1</v>
      </c>
      <c r="AV17" s="13">
        <v>362.5</v>
      </c>
      <c r="AW17" s="13">
        <v>1228.7</v>
      </c>
      <c r="AX17" s="13">
        <v>2332.3</v>
      </c>
      <c r="AY17" s="13">
        <v>840.4</v>
      </c>
      <c r="AZ17" s="13">
        <v>1759.7</v>
      </c>
      <c r="BA17" s="13">
        <v>2600.1</v>
      </c>
      <c r="BB17" s="18">
        <f>BA17+AX17</f>
        <v>4932.4</v>
      </c>
      <c r="BC17" s="17"/>
      <c r="BD17" s="13">
        <v>1014.2</v>
      </c>
      <c r="BE17" s="13">
        <v>556.9</v>
      </c>
      <c r="BF17" s="13">
        <v>1717.9</v>
      </c>
      <c r="BG17" s="13">
        <v>3289</v>
      </c>
      <c r="BH17" s="13">
        <v>1098.2</v>
      </c>
      <c r="BI17" s="13">
        <v>2021.7</v>
      </c>
      <c r="BJ17" s="13">
        <v>3119.9</v>
      </c>
      <c r="BK17" s="18">
        <f>BJ17+BG17</f>
        <v>6408.9</v>
      </c>
      <c r="BL17" s="17"/>
      <c r="BM17" s="13">
        <v>1256</v>
      </c>
      <c r="BN17" s="13">
        <v>575.6</v>
      </c>
      <c r="BO17" s="13">
        <v>1803.9</v>
      </c>
      <c r="BP17" s="13">
        <v>3635.5</v>
      </c>
      <c r="BQ17" s="13">
        <v>1437.3</v>
      </c>
      <c r="BR17" s="13">
        <v>3922.6</v>
      </c>
      <c r="BS17" s="13">
        <v>5359.9</v>
      </c>
      <c r="BT17" s="18">
        <f>BS17+BP17</f>
        <v>8995.4</v>
      </c>
      <c r="BU17" s="17"/>
      <c r="BV17" s="13">
        <v>860.7</v>
      </c>
      <c r="BW17" s="13">
        <v>545.5</v>
      </c>
      <c r="BX17" s="13">
        <v>1412.7</v>
      </c>
      <c r="BY17" s="13">
        <v>2818.9</v>
      </c>
      <c r="BZ17" s="13">
        <v>900.5</v>
      </c>
      <c r="CA17" s="13">
        <v>2523.3</v>
      </c>
      <c r="CB17" s="13">
        <v>3423.8</v>
      </c>
      <c r="CC17" s="18">
        <f>CB17+BY17</f>
        <v>6242.700000000001</v>
      </c>
      <c r="CD17" s="17"/>
      <c r="CE17" s="13">
        <f t="shared" si="0"/>
        <v>11388.900000000001</v>
      </c>
      <c r="CF17" s="13">
        <f t="shared" si="0"/>
        <v>6006.5</v>
      </c>
      <c r="CG17" s="13">
        <f t="shared" si="0"/>
        <v>18890.300000000003</v>
      </c>
      <c r="CH17" s="13">
        <f t="shared" si="0"/>
        <v>36285.700000000004</v>
      </c>
      <c r="CI17" s="13">
        <f t="shared" si="0"/>
        <v>13019.499999999998</v>
      </c>
      <c r="CJ17" s="13">
        <f t="shared" si="0"/>
        <v>30592</v>
      </c>
      <c r="CK17" s="13">
        <f t="shared" si="0"/>
        <v>43611.5</v>
      </c>
      <c r="CL17" s="18">
        <f>CK17+CH17</f>
        <v>79897.20000000001</v>
      </c>
      <c r="CM17" s="17"/>
      <c r="CN17" s="13">
        <v>161145.3</v>
      </c>
      <c r="CO17" s="13">
        <v>70146.6</v>
      </c>
      <c r="CP17" s="13">
        <v>224181.3</v>
      </c>
      <c r="CQ17" s="13">
        <v>455473.2</v>
      </c>
      <c r="CR17" s="13">
        <v>141147</v>
      </c>
      <c r="CS17" s="13">
        <v>327365.1</v>
      </c>
      <c r="CT17" s="13">
        <v>468512.1</v>
      </c>
      <c r="CU17" s="18">
        <f>CT17+CQ17</f>
        <v>923985.3</v>
      </c>
      <c r="CW17" s="1">
        <v>2009</v>
      </c>
      <c r="CX17" s="13">
        <v>2738.5633483412794</v>
      </c>
      <c r="CY17" s="13">
        <v>1422.1758852384346</v>
      </c>
      <c r="CZ17" s="13">
        <v>4710.1861396764225</v>
      </c>
      <c r="DA17" s="13">
        <v>8870.925373256136</v>
      </c>
      <c r="DB17" s="13">
        <v>3431.3397945541915</v>
      </c>
      <c r="DC17" s="13">
        <v>7270.633205424896</v>
      </c>
      <c r="DD17" s="13">
        <v>10701.972999979089</v>
      </c>
      <c r="DE17" s="18">
        <v>19572.89837323522</v>
      </c>
      <c r="DF17" s="17"/>
      <c r="DG17" s="13">
        <v>2507.8387395529967</v>
      </c>
      <c r="DH17" s="13">
        <v>1285.7206619132105</v>
      </c>
      <c r="DI17" s="13">
        <v>4181.033039868777</v>
      </c>
      <c r="DJ17" s="13">
        <v>7974.592441334985</v>
      </c>
      <c r="DK17" s="13">
        <v>2639.786206050056</v>
      </c>
      <c r="DL17" s="13">
        <v>6823.329874245417</v>
      </c>
      <c r="DM17" s="13">
        <v>9463.116080295475</v>
      </c>
      <c r="DN17" s="18">
        <v>17437.70852163046</v>
      </c>
      <c r="DO17" s="17"/>
      <c r="DP17" s="13">
        <v>2786.705418608108</v>
      </c>
      <c r="DQ17" s="13">
        <v>1629.273093542881</v>
      </c>
      <c r="DR17" s="13">
        <v>4865.777832454239</v>
      </c>
      <c r="DS17" s="13">
        <v>9281.756344605226</v>
      </c>
      <c r="DT17" s="13">
        <v>2845.909773588194</v>
      </c>
      <c r="DU17" s="13">
        <v>5727.957270346051</v>
      </c>
      <c r="DV17" s="13">
        <v>8573.867043934246</v>
      </c>
      <c r="DW17" s="18">
        <v>17855.623388539472</v>
      </c>
      <c r="DX17" s="17"/>
      <c r="DY17" s="13">
        <v>2494.386653794839</v>
      </c>
      <c r="DZ17" s="13">
        <v>1247.8441496458438</v>
      </c>
      <c r="EA17" s="13">
        <v>3852.436788840559</v>
      </c>
      <c r="EB17" s="13">
        <v>7594.667592281242</v>
      </c>
      <c r="EC17" s="13">
        <v>2947.9377958079785</v>
      </c>
      <c r="ED17" s="13">
        <v>7772.12526168498</v>
      </c>
      <c r="EE17" s="13">
        <v>10720.063057492958</v>
      </c>
      <c r="EF17" s="18">
        <v>18314.7306497742</v>
      </c>
      <c r="EG17" s="17"/>
      <c r="EH17" s="13">
        <v>2576.441436732556</v>
      </c>
      <c r="EI17" s="13">
        <v>1407.2323702503036</v>
      </c>
      <c r="EJ17" s="13">
        <v>4707.393311683016</v>
      </c>
      <c r="EK17" s="13">
        <v>8691.067118665876</v>
      </c>
      <c r="EL17" s="13">
        <v>2951.167313610637</v>
      </c>
      <c r="EM17" s="13">
        <v>7312.553776379864</v>
      </c>
      <c r="EN17" s="13">
        <v>10263.721089990499</v>
      </c>
      <c r="EO17" s="18">
        <v>18954.788208656377</v>
      </c>
      <c r="EP17" s="17"/>
      <c r="EQ17" s="13">
        <v>2582.5674086335325</v>
      </c>
      <c r="ER17" s="13">
        <v>1263.2312584396916</v>
      </c>
      <c r="ES17" s="13">
        <v>4281.744130330619</v>
      </c>
      <c r="ET17" s="13">
        <v>8127.542797403842</v>
      </c>
      <c r="EU17" s="13">
        <v>2928.605654048874</v>
      </c>
      <c r="EV17" s="13">
        <v>6132.160125451932</v>
      </c>
      <c r="EW17" s="13">
        <v>9060.765779500805</v>
      </c>
      <c r="EX17" s="18">
        <v>17188.308576904645</v>
      </c>
      <c r="EY17" s="17"/>
      <c r="EZ17" s="13">
        <v>2616.4868079222124</v>
      </c>
      <c r="FA17" s="13">
        <v>1436.7200782211396</v>
      </c>
      <c r="FB17" s="13">
        <v>4431.929291391805</v>
      </c>
      <c r="FC17" s="13">
        <v>8485.136177535158</v>
      </c>
      <c r="FD17" s="13">
        <v>2833.19445125239</v>
      </c>
      <c r="FE17" s="13">
        <v>5215.688601435947</v>
      </c>
      <c r="FF17" s="13">
        <v>8048.883052688336</v>
      </c>
      <c r="FG17" s="18">
        <v>16534.01923022349</v>
      </c>
      <c r="FH17" s="17"/>
      <c r="FI17" s="13">
        <v>2404.4605039603725</v>
      </c>
      <c r="FJ17" s="13">
        <v>1101.9167723563617</v>
      </c>
      <c r="FK17" s="13">
        <v>3453.348967431621</v>
      </c>
      <c r="FL17" s="13">
        <v>6959.726243748355</v>
      </c>
      <c r="FM17" s="13">
        <v>2751.5374859412764</v>
      </c>
      <c r="FN17" s="13">
        <v>7509.344564359041</v>
      </c>
      <c r="FO17" s="13">
        <v>10260.882050300319</v>
      </c>
      <c r="FP17" s="18">
        <v>17220.608294048674</v>
      </c>
      <c r="FQ17" s="17"/>
      <c r="FR17" s="13">
        <v>2820.3905685510235</v>
      </c>
      <c r="FS17" s="13">
        <v>1787.5253341984235</v>
      </c>
      <c r="FT17" s="13">
        <v>4629.215471351261</v>
      </c>
      <c r="FU17" s="13">
        <v>9237.131374100707</v>
      </c>
      <c r="FV17" s="13">
        <v>2950.8094655282866</v>
      </c>
      <c r="FW17" s="13">
        <v>8268.49253122435</v>
      </c>
      <c r="FX17" s="13">
        <v>11219.301996752636</v>
      </c>
      <c r="FY17" s="18">
        <v>20456.43337085334</v>
      </c>
      <c r="FZ17" s="17"/>
      <c r="GA17" s="13">
        <v>2613.5075166825127</v>
      </c>
      <c r="GB17" s="13">
        <v>1378.3625195544353</v>
      </c>
      <c r="GC17" s="13">
        <v>4334.917423314601</v>
      </c>
      <c r="GD17" s="13">
        <v>8326.78745955155</v>
      </c>
      <c r="GE17" s="13">
        <v>2987.695134161154</v>
      </c>
      <c r="GF17" s="13">
        <v>7020.205810073968</v>
      </c>
      <c r="GG17" s="13">
        <v>10007.900944235123</v>
      </c>
      <c r="GH17" s="18">
        <v>18334.68840378667</v>
      </c>
      <c r="GI17" s="17"/>
      <c r="GJ17" s="13">
        <v>2677.156953489608</v>
      </c>
      <c r="GK17" s="13">
        <v>1165.3672676376793</v>
      </c>
      <c r="GL17" s="13">
        <v>3724.3936133249913</v>
      </c>
      <c r="GM17" s="13">
        <v>7566.917834452278</v>
      </c>
      <c r="GN17" s="13">
        <v>2344.9189800397385</v>
      </c>
      <c r="GO17" s="13">
        <v>5438.618152653665</v>
      </c>
      <c r="GP17" s="13">
        <v>7783.537132693404</v>
      </c>
      <c r="GQ17" s="18">
        <v>15350.454967145684</v>
      </c>
    </row>
    <row r="18" spans="1:199" ht="12">
      <c r="A18" s="1">
        <v>2010</v>
      </c>
      <c r="B18" s="13">
        <v>2746.7</v>
      </c>
      <c r="C18" s="13">
        <v>1452.8</v>
      </c>
      <c r="D18" s="13">
        <v>4737.8</v>
      </c>
      <c r="E18" s="13">
        <v>8937.3</v>
      </c>
      <c r="F18" s="13">
        <v>3463.6</v>
      </c>
      <c r="G18" s="13">
        <v>7362.7</v>
      </c>
      <c r="H18" s="13">
        <v>10826.3</v>
      </c>
      <c r="I18" s="18">
        <f aca="true" t="shared" si="1" ref="I18:I24">H18+E18</f>
        <v>19763.6</v>
      </c>
      <c r="K18" s="13">
        <v>912.6</v>
      </c>
      <c r="L18" s="13">
        <v>475.3</v>
      </c>
      <c r="M18" s="13">
        <v>1524.9</v>
      </c>
      <c r="N18" s="13">
        <v>2912.8</v>
      </c>
      <c r="O18" s="13">
        <v>972.4</v>
      </c>
      <c r="P18" s="13">
        <v>2469.8</v>
      </c>
      <c r="Q18" s="13">
        <v>3442.2</v>
      </c>
      <c r="R18" s="18">
        <f aca="true" t="shared" si="2" ref="R18:R24">Q18+N18</f>
        <v>6355</v>
      </c>
      <c r="T18" s="13">
        <v>1095.9</v>
      </c>
      <c r="U18" s="13">
        <v>656</v>
      </c>
      <c r="V18" s="13">
        <v>1977.5</v>
      </c>
      <c r="W18" s="13">
        <v>3729.4</v>
      </c>
      <c r="X18" s="13">
        <v>1151.8</v>
      </c>
      <c r="Y18" s="13">
        <v>2276.1</v>
      </c>
      <c r="Z18" s="13">
        <v>3427.9</v>
      </c>
      <c r="AA18" s="18">
        <f aca="true" t="shared" si="3" ref="AA18:AA24">Z18+W18</f>
        <v>7157.3</v>
      </c>
      <c r="AC18" s="13">
        <v>1754</v>
      </c>
      <c r="AD18" s="13">
        <v>899.6</v>
      </c>
      <c r="AE18" s="13">
        <v>2724.9</v>
      </c>
      <c r="AF18" s="13">
        <v>5378.5</v>
      </c>
      <c r="AG18" s="13">
        <v>2100.8</v>
      </c>
      <c r="AH18" s="13">
        <v>5495.3</v>
      </c>
      <c r="AI18" s="13">
        <v>7596.1</v>
      </c>
      <c r="AJ18" s="18">
        <f aca="true" t="shared" si="4" ref="AJ18:AJ24">AI18+AF18</f>
        <v>12974.6</v>
      </c>
      <c r="AL18" s="13">
        <v>1140.5</v>
      </c>
      <c r="AM18" s="13">
        <v>638</v>
      </c>
      <c r="AN18" s="13">
        <v>2105.4</v>
      </c>
      <c r="AO18" s="13">
        <v>3883.9</v>
      </c>
      <c r="AP18" s="13">
        <v>1332.3</v>
      </c>
      <c r="AQ18" s="13">
        <v>3108.6</v>
      </c>
      <c r="AR18" s="13">
        <v>4440.9</v>
      </c>
      <c r="AS18" s="18">
        <f aca="true" t="shared" si="5" ref="AS18:AS24">AR18+AO18</f>
        <v>8324.8</v>
      </c>
      <c r="AU18" s="13">
        <v>749.1</v>
      </c>
      <c r="AV18" s="13">
        <v>378.4</v>
      </c>
      <c r="AW18" s="13">
        <v>1274.3</v>
      </c>
      <c r="AX18" s="13">
        <v>2401.8</v>
      </c>
      <c r="AY18" s="13">
        <v>871.5</v>
      </c>
      <c r="AZ18" s="13">
        <v>1773.5</v>
      </c>
      <c r="BA18" s="13">
        <v>2645</v>
      </c>
      <c r="BB18" s="18">
        <f aca="true" t="shared" si="6" ref="BB18:BB24">BA18+AX18</f>
        <v>5046.8</v>
      </c>
      <c r="BD18" s="13">
        <v>1023.2</v>
      </c>
      <c r="BE18" s="13">
        <v>580.1</v>
      </c>
      <c r="BF18" s="13">
        <v>1775.3</v>
      </c>
      <c r="BG18" s="13">
        <v>3378.6</v>
      </c>
      <c r="BH18" s="13">
        <v>1138.6</v>
      </c>
      <c r="BI18" s="13">
        <v>2107.1</v>
      </c>
      <c r="BJ18" s="13">
        <v>3245.7</v>
      </c>
      <c r="BK18" s="18">
        <f aca="true" t="shared" si="7" ref="BK18:BK24">BJ18+BG18</f>
        <v>6624.299999999999</v>
      </c>
      <c r="BM18" s="13">
        <v>1278.9</v>
      </c>
      <c r="BN18" s="13">
        <v>599.2</v>
      </c>
      <c r="BO18" s="13">
        <v>1867.8</v>
      </c>
      <c r="BP18" s="13">
        <v>3745.9</v>
      </c>
      <c r="BQ18" s="13">
        <v>1482</v>
      </c>
      <c r="BR18" s="13">
        <v>4102.1</v>
      </c>
      <c r="BS18" s="13">
        <v>5584.1</v>
      </c>
      <c r="BT18" s="18">
        <f aca="true" t="shared" si="8" ref="BT18:BT24">BS18+BP18</f>
        <v>9330</v>
      </c>
      <c r="BV18" s="13">
        <v>874.5</v>
      </c>
      <c r="BW18" s="13">
        <v>571.1</v>
      </c>
      <c r="BX18" s="13">
        <v>1482.9</v>
      </c>
      <c r="BY18" s="13">
        <v>2928.5</v>
      </c>
      <c r="BZ18" s="13">
        <v>934.8</v>
      </c>
      <c r="CA18" s="13">
        <v>2535.7</v>
      </c>
      <c r="CB18" s="13">
        <v>3470.5</v>
      </c>
      <c r="CC18" s="18">
        <f aca="true" t="shared" si="9" ref="CC18:CC24">CB18+BY18</f>
        <v>6399</v>
      </c>
      <c r="CE18" s="13">
        <f aca="true" t="shared" si="10" ref="CE18:CL24">B18+K18+T18+AC18+AL18+AU18+BD18+BM18+BV18</f>
        <v>11575.4</v>
      </c>
      <c r="CF18" s="13">
        <f t="shared" si="10"/>
        <v>6250.5</v>
      </c>
      <c r="CG18" s="13">
        <f t="shared" si="10"/>
        <v>19470.8</v>
      </c>
      <c r="CH18" s="13">
        <f t="shared" si="10"/>
        <v>37296.7</v>
      </c>
      <c r="CI18" s="13">
        <f t="shared" si="10"/>
        <v>13447.8</v>
      </c>
      <c r="CJ18" s="13">
        <f t="shared" si="10"/>
        <v>31230.899999999998</v>
      </c>
      <c r="CK18" s="13">
        <f t="shared" si="10"/>
        <v>44678.7</v>
      </c>
      <c r="CL18" s="18">
        <f t="shared" si="10"/>
        <v>81975.40000000001</v>
      </c>
      <c r="CN18" s="13">
        <v>162460.2</v>
      </c>
      <c r="CO18" s="13">
        <v>72970.4</v>
      </c>
      <c r="CP18" s="13">
        <v>231183.9</v>
      </c>
      <c r="CQ18" s="13">
        <v>466614.5</v>
      </c>
      <c r="CR18" s="13">
        <v>145678.9</v>
      </c>
      <c r="CS18" s="13">
        <v>334889.5</v>
      </c>
      <c r="CT18" s="13">
        <v>480568.4</v>
      </c>
      <c r="CU18" s="18">
        <v>947182.9</v>
      </c>
      <c r="CW18" s="1">
        <v>2010</v>
      </c>
      <c r="CX18" s="13">
        <v>2779.686540172224</v>
      </c>
      <c r="CY18" s="13">
        <v>1470.247426206796</v>
      </c>
      <c r="CZ18" s="13">
        <v>4794.698689346475</v>
      </c>
      <c r="DA18" s="13">
        <v>9044.632655725494</v>
      </c>
      <c r="DB18" s="13">
        <v>3505.1961628647155</v>
      </c>
      <c r="DC18" s="13">
        <v>7451.122470355711</v>
      </c>
      <c r="DD18" s="13">
        <v>10956.318633220426</v>
      </c>
      <c r="DE18" s="18">
        <v>20000.95128894592</v>
      </c>
      <c r="DG18" s="13">
        <v>2538.645777408111</v>
      </c>
      <c r="DH18" s="13">
        <v>1322.176570241152</v>
      </c>
      <c r="DI18" s="13">
        <v>4241.925209258852</v>
      </c>
      <c r="DJ18" s="13">
        <v>8102.747556908115</v>
      </c>
      <c r="DK18" s="13">
        <v>2704.9957856143405</v>
      </c>
      <c r="DL18" s="13">
        <v>6870.422245280028</v>
      </c>
      <c r="DM18" s="13">
        <v>9575.418030894367</v>
      </c>
      <c r="DN18" s="18">
        <v>17678.165587802483</v>
      </c>
      <c r="DP18" s="13">
        <v>2782.114650845754</v>
      </c>
      <c r="DQ18" s="13">
        <v>1665.35925810276</v>
      </c>
      <c r="DR18" s="13">
        <v>5020.195019661901</v>
      </c>
      <c r="DS18" s="13">
        <v>9467.668928610414</v>
      </c>
      <c r="DT18" s="13">
        <v>2924.0255998212783</v>
      </c>
      <c r="DU18" s="13">
        <v>5778.238120987335</v>
      </c>
      <c r="DV18" s="13">
        <v>8702.263720808614</v>
      </c>
      <c r="DW18" s="18">
        <v>18169.932649419028</v>
      </c>
      <c r="DY18" s="13">
        <v>2513.808749888928</v>
      </c>
      <c r="DZ18" s="13">
        <v>1289.2943850627594</v>
      </c>
      <c r="EA18" s="13">
        <v>3905.2893173160433</v>
      </c>
      <c r="EB18" s="13">
        <v>7708.392452267731</v>
      </c>
      <c r="EC18" s="13">
        <v>3010.8377547130335</v>
      </c>
      <c r="ED18" s="13">
        <v>7875.788610755203</v>
      </c>
      <c r="EE18" s="13">
        <v>10886.626365468237</v>
      </c>
      <c r="EF18" s="18">
        <v>18595.018817735967</v>
      </c>
      <c r="EH18" s="13">
        <v>2593.6104626769106</v>
      </c>
      <c r="EI18" s="13">
        <v>1450.8754714492495</v>
      </c>
      <c r="EJ18" s="13">
        <v>4787.889055782523</v>
      </c>
      <c r="EK18" s="13">
        <v>8832.374989908683</v>
      </c>
      <c r="EL18" s="13">
        <v>3029.7827439056973</v>
      </c>
      <c r="EM18" s="13">
        <v>7069.265659164791</v>
      </c>
      <c r="EN18" s="13">
        <v>10099.048403070488</v>
      </c>
      <c r="EO18" s="18">
        <v>18931.42339297917</v>
      </c>
      <c r="EQ18" s="13">
        <v>2592.588747105791</v>
      </c>
      <c r="ER18" s="13">
        <v>1309.6189853221613</v>
      </c>
      <c r="ES18" s="13">
        <v>4410.27344872101</v>
      </c>
      <c r="ET18" s="13">
        <v>8312.481181148962</v>
      </c>
      <c r="EU18" s="13">
        <v>3016.207573224798</v>
      </c>
      <c r="EV18" s="13">
        <v>6137.97375916716</v>
      </c>
      <c r="EW18" s="13">
        <v>9154.181332391958</v>
      </c>
      <c r="EX18" s="18">
        <v>17466.662513540923</v>
      </c>
      <c r="EZ18" s="13">
        <v>2616.9902310455554</v>
      </c>
      <c r="FA18" s="13">
        <v>1483.6943246965666</v>
      </c>
      <c r="FB18" s="13">
        <v>4540.600818193096</v>
      </c>
      <c r="FC18" s="13">
        <v>8641.285373935216</v>
      </c>
      <c r="FD18" s="13">
        <v>2912.1433513178945</v>
      </c>
      <c r="FE18" s="13">
        <v>5389.229980293286</v>
      </c>
      <c r="FF18" s="13">
        <v>8301.373331611181</v>
      </c>
      <c r="FG18" s="18">
        <v>16942.658705546397</v>
      </c>
      <c r="FI18" s="13">
        <v>2423.053968795294</v>
      </c>
      <c r="FJ18" s="13">
        <v>1135.267759873438</v>
      </c>
      <c r="FK18" s="13">
        <v>3538.8069457470087</v>
      </c>
      <c r="FL18" s="13">
        <v>7097.1286744157405</v>
      </c>
      <c r="FM18" s="13">
        <v>2807.8551737857733</v>
      </c>
      <c r="FN18" s="13">
        <v>7771.999128466006</v>
      </c>
      <c r="FO18" s="13">
        <v>10579.854302251779</v>
      </c>
      <c r="FP18" s="18">
        <v>17676.982976667518</v>
      </c>
      <c r="FR18" s="13">
        <v>2828.8977811995564</v>
      </c>
      <c r="FS18" s="13">
        <v>1847.436847161883</v>
      </c>
      <c r="FT18" s="13">
        <v>4796.995448531529</v>
      </c>
      <c r="FU18" s="13">
        <v>9473.330076892968</v>
      </c>
      <c r="FV18" s="13">
        <v>3023.9607156836423</v>
      </c>
      <c r="FW18" s="13">
        <v>8202.671359391326</v>
      </c>
      <c r="FX18" s="13">
        <v>11226.632075074967</v>
      </c>
      <c r="FY18" s="18">
        <v>20699.96215196794</v>
      </c>
      <c r="GA18" s="13">
        <v>2633.247980374279</v>
      </c>
      <c r="GB18" s="13">
        <v>1421.904772304148</v>
      </c>
      <c r="GC18" s="13">
        <v>4429.345402860507</v>
      </c>
      <c r="GD18" s="13">
        <v>8484.498155538933</v>
      </c>
      <c r="GE18" s="13">
        <v>3059.193824012754</v>
      </c>
      <c r="GF18" s="13">
        <v>7104.610151724439</v>
      </c>
      <c r="GG18" s="13">
        <v>10163.803975737192</v>
      </c>
      <c r="GH18" s="18">
        <v>18648.302131276123</v>
      </c>
      <c r="GJ18" s="13">
        <v>2686.0302213574855</v>
      </c>
      <c r="GK18" s="13">
        <v>1206.4536401195137</v>
      </c>
      <c r="GL18" s="13">
        <v>3822.2711906749273</v>
      </c>
      <c r="GM18" s="13">
        <v>7714.755052151926</v>
      </c>
      <c r="GN18" s="13">
        <v>2408.577165447999</v>
      </c>
      <c r="GO18" s="13">
        <v>5536.884220352416</v>
      </c>
      <c r="GP18" s="13">
        <v>7945.461385800415</v>
      </c>
      <c r="GQ18" s="18">
        <v>15660.216437952338</v>
      </c>
    </row>
    <row r="19" spans="1:199" ht="5.25" customHeight="1">
      <c r="A19" s="19"/>
      <c r="B19" s="19"/>
      <c r="C19" s="19"/>
      <c r="D19" s="19"/>
      <c r="E19" s="19"/>
      <c r="F19" s="19"/>
      <c r="G19" s="19"/>
      <c r="H19" s="19"/>
      <c r="I19" s="20"/>
      <c r="J19" s="21"/>
      <c r="K19" s="19"/>
      <c r="L19" s="19"/>
      <c r="M19" s="19"/>
      <c r="N19" s="19"/>
      <c r="O19" s="19"/>
      <c r="P19" s="19"/>
      <c r="Q19" s="19"/>
      <c r="R19" s="20"/>
      <c r="S19" s="21"/>
      <c r="T19" s="19"/>
      <c r="U19" s="19"/>
      <c r="V19" s="19"/>
      <c r="W19" s="19"/>
      <c r="X19" s="19"/>
      <c r="Y19" s="19"/>
      <c r="Z19" s="19"/>
      <c r="AA19" s="20"/>
      <c r="AB19" s="21"/>
      <c r="AC19" s="19"/>
      <c r="AD19" s="19"/>
      <c r="AE19" s="19"/>
      <c r="AF19" s="19"/>
      <c r="AG19" s="19"/>
      <c r="AH19" s="19"/>
      <c r="AI19" s="19"/>
      <c r="AJ19" s="20"/>
      <c r="AK19" s="21"/>
      <c r="AL19" s="19"/>
      <c r="AM19" s="19"/>
      <c r="AN19" s="19"/>
      <c r="AO19" s="19"/>
      <c r="AP19" s="19"/>
      <c r="AQ19" s="19"/>
      <c r="AR19" s="19"/>
      <c r="AS19" s="20"/>
      <c r="AT19" s="21"/>
      <c r="AU19" s="19"/>
      <c r="AV19" s="19"/>
      <c r="AW19" s="19"/>
      <c r="AX19" s="19"/>
      <c r="AY19" s="19"/>
      <c r="AZ19" s="19"/>
      <c r="BA19" s="19"/>
      <c r="BB19" s="20"/>
      <c r="BC19" s="21"/>
      <c r="BD19" s="19"/>
      <c r="BE19" s="19"/>
      <c r="BF19" s="19"/>
      <c r="BG19" s="19"/>
      <c r="BH19" s="19"/>
      <c r="BI19" s="19"/>
      <c r="BJ19" s="19"/>
      <c r="BK19" s="20"/>
      <c r="BL19" s="21"/>
      <c r="BM19" s="19"/>
      <c r="BN19" s="19"/>
      <c r="BO19" s="19"/>
      <c r="BP19" s="19"/>
      <c r="BQ19" s="19"/>
      <c r="BR19" s="19"/>
      <c r="BS19" s="19"/>
      <c r="BT19" s="20"/>
      <c r="BU19" s="21"/>
      <c r="BV19" s="19"/>
      <c r="BW19" s="19"/>
      <c r="BX19" s="19"/>
      <c r="BY19" s="19"/>
      <c r="BZ19" s="19"/>
      <c r="CA19" s="19"/>
      <c r="CB19" s="19"/>
      <c r="CC19" s="20"/>
      <c r="CD19" s="21"/>
      <c r="CE19" s="19"/>
      <c r="CF19" s="19"/>
      <c r="CG19" s="19"/>
      <c r="CH19" s="19"/>
      <c r="CI19" s="19"/>
      <c r="CJ19" s="19"/>
      <c r="CK19" s="19"/>
      <c r="CL19" s="20"/>
      <c r="CM19" s="21"/>
      <c r="CN19" s="19"/>
      <c r="CO19" s="19"/>
      <c r="CP19" s="19"/>
      <c r="CQ19" s="19"/>
      <c r="CR19" s="19"/>
      <c r="CS19" s="19"/>
      <c r="CT19" s="19"/>
      <c r="CU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</row>
    <row r="20" spans="1:199" ht="12">
      <c r="A20" s="1">
        <v>2011</v>
      </c>
      <c r="B20" s="13">
        <v>3181.313487730125</v>
      </c>
      <c r="C20" s="13">
        <v>1276.717481218726</v>
      </c>
      <c r="D20" s="13">
        <v>5881.396032092682</v>
      </c>
      <c r="E20" s="13">
        <v>10339.427001041533</v>
      </c>
      <c r="F20" s="13">
        <v>3787.113601546732</v>
      </c>
      <c r="G20" s="13">
        <v>8000.485161891936</v>
      </c>
      <c r="H20" s="13">
        <v>11787.598763438667</v>
      </c>
      <c r="I20" s="18">
        <f t="shared" si="1"/>
        <v>22127.0257644802</v>
      </c>
      <c r="K20" s="13">
        <v>1075.161484981583</v>
      </c>
      <c r="L20" s="13">
        <v>428.7630107792266</v>
      </c>
      <c r="M20" s="13">
        <v>956.8447842405801</v>
      </c>
      <c r="N20" s="13">
        <v>2460.7692800013897</v>
      </c>
      <c r="O20" s="13">
        <v>1071.9729226293218</v>
      </c>
      <c r="P20" s="13">
        <v>2489.0385224145793</v>
      </c>
      <c r="Q20" s="13">
        <v>3561.011445043901</v>
      </c>
      <c r="R20" s="18">
        <f t="shared" si="2"/>
        <v>6021.780725045291</v>
      </c>
      <c r="T20" s="13">
        <v>1200.7220227564642</v>
      </c>
      <c r="U20" s="13">
        <v>488.62278308131243</v>
      </c>
      <c r="V20" s="13">
        <v>2335.954788117353</v>
      </c>
      <c r="W20" s="13">
        <v>4025.2995939551297</v>
      </c>
      <c r="X20" s="13">
        <v>1263.3788144468076</v>
      </c>
      <c r="Y20" s="13">
        <v>2388.958304832816</v>
      </c>
      <c r="Z20" s="13">
        <v>3652.3371192796235</v>
      </c>
      <c r="AA20" s="18">
        <f t="shared" si="3"/>
        <v>7677.636713234753</v>
      </c>
      <c r="AC20" s="13">
        <v>2153.9418978645726</v>
      </c>
      <c r="AD20" s="13">
        <v>854.5053426558158</v>
      </c>
      <c r="AE20" s="13">
        <v>3084.8923405255146</v>
      </c>
      <c r="AF20" s="13">
        <v>6093.339581045903</v>
      </c>
      <c r="AG20" s="13">
        <v>2288.611736239211</v>
      </c>
      <c r="AH20" s="13">
        <v>5526.265725644766</v>
      </c>
      <c r="AI20" s="13">
        <v>7814.877461883977</v>
      </c>
      <c r="AJ20" s="18">
        <f t="shared" si="4"/>
        <v>13908.21704292988</v>
      </c>
      <c r="AL20" s="13">
        <v>1369.1765725018463</v>
      </c>
      <c r="AM20" s="13">
        <v>542.3256497521561</v>
      </c>
      <c r="AN20" s="13">
        <v>2239.1023548893513</v>
      </c>
      <c r="AO20" s="13">
        <v>4150.604577143354</v>
      </c>
      <c r="AP20" s="13">
        <v>1486.5561753393063</v>
      </c>
      <c r="AQ20" s="13">
        <v>3357.5909189453446</v>
      </c>
      <c r="AR20" s="13">
        <v>4844.147094284651</v>
      </c>
      <c r="AS20" s="18">
        <f t="shared" si="5"/>
        <v>8994.751671428005</v>
      </c>
      <c r="AU20" s="13">
        <v>860.049340057294</v>
      </c>
      <c r="AV20" s="13">
        <v>344.0159828251825</v>
      </c>
      <c r="AW20" s="13">
        <v>1403.4632230596699</v>
      </c>
      <c r="AX20" s="13">
        <v>2607.5285459421466</v>
      </c>
      <c r="AY20" s="13">
        <v>954.825467262544</v>
      </c>
      <c r="AZ20" s="13">
        <v>1837.3316236176147</v>
      </c>
      <c r="BA20" s="13">
        <v>2792.1570908801586</v>
      </c>
      <c r="BB20" s="18">
        <f t="shared" si="6"/>
        <v>5399.685636822305</v>
      </c>
      <c r="BD20" s="13">
        <v>1144.1532873610017</v>
      </c>
      <c r="BE20" s="13">
        <v>459.6734367780133</v>
      </c>
      <c r="BF20" s="13">
        <v>2217.3903042575434</v>
      </c>
      <c r="BG20" s="13">
        <v>3821.2170283965584</v>
      </c>
      <c r="BH20" s="13">
        <v>1257.6671142684015</v>
      </c>
      <c r="BI20" s="13">
        <v>2246.8610134025803</v>
      </c>
      <c r="BJ20" s="13">
        <v>3504.5281276709816</v>
      </c>
      <c r="BK20" s="18">
        <f t="shared" si="7"/>
        <v>7325.74515606754</v>
      </c>
      <c r="BM20" s="13">
        <v>1584.7600435437025</v>
      </c>
      <c r="BN20" s="13">
        <v>584.5425407401019</v>
      </c>
      <c r="BO20" s="13">
        <v>2198.544121563623</v>
      </c>
      <c r="BP20" s="13">
        <v>4367.846705847427</v>
      </c>
      <c r="BQ20" s="13">
        <v>1568.0208945477127</v>
      </c>
      <c r="BR20" s="13">
        <v>3996.513969318693</v>
      </c>
      <c r="BS20" s="13">
        <v>5564.534863866405</v>
      </c>
      <c r="BT20" s="18">
        <f t="shared" si="8"/>
        <v>9932.381569713833</v>
      </c>
      <c r="BV20" s="13">
        <v>1036.0218632034093</v>
      </c>
      <c r="BW20" s="13">
        <v>419.7337721694664</v>
      </c>
      <c r="BX20" s="13">
        <v>1164.1120512537063</v>
      </c>
      <c r="BY20" s="13">
        <v>2619.867686626582</v>
      </c>
      <c r="BZ20" s="13">
        <v>1026.6857776483969</v>
      </c>
      <c r="CA20" s="13">
        <v>2757.8289870032477</v>
      </c>
      <c r="CB20" s="13">
        <v>3784.514764651645</v>
      </c>
      <c r="CC20" s="18">
        <f t="shared" si="9"/>
        <v>6404.382451278227</v>
      </c>
      <c r="CE20" s="13">
        <f t="shared" si="10"/>
        <v>13605.299999999996</v>
      </c>
      <c r="CF20" s="13">
        <f t="shared" si="10"/>
        <v>5398.9000000000015</v>
      </c>
      <c r="CG20" s="13">
        <f t="shared" si="10"/>
        <v>21481.700000000026</v>
      </c>
      <c r="CH20" s="13">
        <f t="shared" si="10"/>
        <v>40485.90000000002</v>
      </c>
      <c r="CI20" s="13">
        <f t="shared" si="10"/>
        <v>14704.832503928435</v>
      </c>
      <c r="CJ20" s="13">
        <f t="shared" si="10"/>
        <v>32600.87422707158</v>
      </c>
      <c r="CK20" s="13">
        <f t="shared" si="10"/>
        <v>47305.706731000006</v>
      </c>
      <c r="CL20" s="18">
        <f t="shared" si="10"/>
        <v>87791.60673100004</v>
      </c>
      <c r="CN20" s="13">
        <v>184925.65728</v>
      </c>
      <c r="CO20" s="13">
        <v>66664.686426</v>
      </c>
      <c r="CP20" s="13">
        <v>247378.83988699998</v>
      </c>
      <c r="CQ20" s="13">
        <v>498969.18359300005</v>
      </c>
      <c r="CR20" s="13">
        <v>157440.6921566858</v>
      </c>
      <c r="CS20" s="13">
        <v>357765.70597831416</v>
      </c>
      <c r="CT20" s="13">
        <v>515206.39813499997</v>
      </c>
      <c r="CU20" s="18">
        <v>1014175.581728</v>
      </c>
      <c r="CW20" s="1">
        <v>2011</v>
      </c>
      <c r="CX20" s="13">
        <v>3259.3655136863727</v>
      </c>
      <c r="CY20" s="13">
        <v>1308.0411424571475</v>
      </c>
      <c r="CZ20" s="13">
        <v>6025.693309782032</v>
      </c>
      <c r="DA20" s="13">
        <v>10593.099965925552</v>
      </c>
      <c r="DB20" s="13">
        <v>3880.0286475700927</v>
      </c>
      <c r="DC20" s="13">
        <v>8196.773291913385</v>
      </c>
      <c r="DD20" s="13">
        <v>12076.801939483477</v>
      </c>
      <c r="DE20" s="13">
        <v>22669.90190540903</v>
      </c>
      <c r="DG20" s="13">
        <v>3047.0262231096626</v>
      </c>
      <c r="DH20" s="13">
        <v>1215.1217799306987</v>
      </c>
      <c r="DI20" s="13">
        <v>2711.7146491503054</v>
      </c>
      <c r="DJ20" s="13">
        <v>6973.862652190665</v>
      </c>
      <c r="DK20" s="13">
        <v>3037.989782317211</v>
      </c>
      <c r="DL20" s="13">
        <v>7053.978173573864</v>
      </c>
      <c r="DM20" s="13">
        <v>10091.967955891074</v>
      </c>
      <c r="DN20" s="13">
        <v>17065.830608081742</v>
      </c>
      <c r="DP20" s="13">
        <v>3073.43924202465</v>
      </c>
      <c r="DQ20" s="13">
        <v>1250.7078304617687</v>
      </c>
      <c r="DR20" s="13">
        <v>5979.248300046721</v>
      </c>
      <c r="DS20" s="13">
        <v>10303.39537253314</v>
      </c>
      <c r="DT20" s="13">
        <v>3233.8192789614122</v>
      </c>
      <c r="DU20" s="13">
        <v>6114.91924232247</v>
      </c>
      <c r="DV20" s="13">
        <v>9348.738521283884</v>
      </c>
      <c r="DW20" s="13">
        <v>19652.133893817023</v>
      </c>
      <c r="DY20" s="13">
        <v>3140.671920504989</v>
      </c>
      <c r="DZ20" s="13">
        <v>1245.9579054854112</v>
      </c>
      <c r="EA20" s="13">
        <v>4498.094754215401</v>
      </c>
      <c r="EB20" s="13">
        <v>8884.724580205802</v>
      </c>
      <c r="EC20" s="13">
        <v>3337.034589498749</v>
      </c>
      <c r="ED20" s="13">
        <v>8057.871759209775</v>
      </c>
      <c r="EE20" s="13">
        <v>11394.906348708524</v>
      </c>
      <c r="EF20" s="13">
        <v>20279.630928914325</v>
      </c>
      <c r="EH20" s="13">
        <v>3205.2714472704774</v>
      </c>
      <c r="EI20" s="13">
        <v>1269.595868921904</v>
      </c>
      <c r="EJ20" s="13">
        <v>5241.786187247407</v>
      </c>
      <c r="EK20" s="13">
        <v>9716.65350343979</v>
      </c>
      <c r="EL20" s="13">
        <v>3480.0595914901687</v>
      </c>
      <c r="EM20" s="13">
        <v>7860.191680350742</v>
      </c>
      <c r="EN20" s="13">
        <v>11340.25127184091</v>
      </c>
      <c r="EO20" s="13">
        <v>21056.904775280702</v>
      </c>
      <c r="EQ20" s="13">
        <v>3023.6582057983896</v>
      </c>
      <c r="ER20" s="13">
        <v>1209.4500872773958</v>
      </c>
      <c r="ES20" s="13">
        <v>4934.127489311173</v>
      </c>
      <c r="ET20" s="13">
        <v>9167.235782386959</v>
      </c>
      <c r="EU20" s="13">
        <v>3356.8607342938544</v>
      </c>
      <c r="EV20" s="13">
        <v>6459.469918498154</v>
      </c>
      <c r="EW20" s="13">
        <v>9816.330652792007</v>
      </c>
      <c r="EX20" s="13">
        <v>18983.566435178967</v>
      </c>
      <c r="EY20" s="13">
        <v>0</v>
      </c>
      <c r="EZ20" s="13">
        <v>2976.248575444561</v>
      </c>
      <c r="FA20" s="13">
        <v>1195.7334969825645</v>
      </c>
      <c r="FB20" s="13">
        <v>5768.024972836379</v>
      </c>
      <c r="FC20" s="13">
        <v>9940.007045263505</v>
      </c>
      <c r="FD20" s="13">
        <v>3271.5283857273707</v>
      </c>
      <c r="FE20" s="13">
        <v>5844.686165946758</v>
      </c>
      <c r="FF20" s="13">
        <v>9116.214551674128</v>
      </c>
      <c r="FG20" s="13">
        <v>19056.221596937634</v>
      </c>
      <c r="FI20" s="13">
        <v>3060.729517130518</v>
      </c>
      <c r="FJ20" s="13">
        <v>1128.9574189799794</v>
      </c>
      <c r="FK20" s="13">
        <v>4246.162638311115</v>
      </c>
      <c r="FL20" s="13">
        <v>8435.849574421612</v>
      </c>
      <c r="FM20" s="13">
        <v>3028.4003278425885</v>
      </c>
      <c r="FN20" s="13">
        <v>7718.675342271682</v>
      </c>
      <c r="FO20" s="13">
        <v>10747.075670114269</v>
      </c>
      <c r="FP20" s="13">
        <v>19182.925244535883</v>
      </c>
      <c r="FR20" s="13">
        <v>3217.179447760472</v>
      </c>
      <c r="FS20" s="13">
        <v>1303.4076917829084</v>
      </c>
      <c r="FT20" s="13">
        <v>3614.9404749081027</v>
      </c>
      <c r="FU20" s="13">
        <v>8135.527614451482</v>
      </c>
      <c r="FV20" s="13">
        <v>3188.187914244714</v>
      </c>
      <c r="FW20" s="13">
        <v>8563.941604466841</v>
      </c>
      <c r="FX20" s="13">
        <v>11752.129518711556</v>
      </c>
      <c r="FY20" s="13">
        <v>19887.657133163037</v>
      </c>
      <c r="GA20" s="13">
        <v>3133.9663322000156</v>
      </c>
      <c r="GB20" s="13">
        <v>1243.6308520146322</v>
      </c>
      <c r="GC20" s="13">
        <v>4948.286664639602</v>
      </c>
      <c r="GD20" s="13">
        <v>9325.88384885425</v>
      </c>
      <c r="GE20" s="13">
        <v>3387.2424707983055</v>
      </c>
      <c r="GF20" s="13">
        <v>7509.576578828073</v>
      </c>
      <c r="GG20" s="13">
        <v>10896.819049626376</v>
      </c>
      <c r="GH20" s="13">
        <v>20222.702898480624</v>
      </c>
      <c r="GI20" s="13">
        <v>0</v>
      </c>
      <c r="GJ20" s="13">
        <v>3113.5302013544856</v>
      </c>
      <c r="GK20" s="13">
        <v>1122.4105816582414</v>
      </c>
      <c r="GL20" s="13">
        <v>4165.033130032361</v>
      </c>
      <c r="GM20" s="13">
        <v>8400.973913045089</v>
      </c>
      <c r="GN20" s="13">
        <v>2650.7752204972753</v>
      </c>
      <c r="GO20" s="13">
        <v>6023.579134212771</v>
      </c>
      <c r="GP20" s="13">
        <v>8674.354354710047</v>
      </c>
      <c r="GQ20" s="13">
        <v>17075.328267755136</v>
      </c>
    </row>
    <row r="21" spans="1:199" ht="12">
      <c r="A21" s="1">
        <v>2012</v>
      </c>
      <c r="B21" s="13">
        <v>3111.780005270791</v>
      </c>
      <c r="C21" s="13">
        <v>1161.5082477883313</v>
      </c>
      <c r="D21" s="13">
        <v>5132.087414766374</v>
      </c>
      <c r="E21" s="13">
        <v>9405.375667825498</v>
      </c>
      <c r="F21" s="13">
        <v>3933.4735454233664</v>
      </c>
      <c r="G21" s="13">
        <v>7629.706815628124</v>
      </c>
      <c r="H21" s="13">
        <v>11563.18036105149</v>
      </c>
      <c r="I21" s="18">
        <f t="shared" si="1"/>
        <v>20968.55602887699</v>
      </c>
      <c r="K21" s="13">
        <v>1117.0059117027445</v>
      </c>
      <c r="L21" s="13">
        <v>403.6068819441142</v>
      </c>
      <c r="M21" s="13">
        <v>1046.4148390468208</v>
      </c>
      <c r="N21" s="13">
        <v>2567.0276326936796</v>
      </c>
      <c r="O21" s="13">
        <v>1113.6809590861424</v>
      </c>
      <c r="P21" s="13">
        <v>2537.838095158999</v>
      </c>
      <c r="Q21" s="13">
        <v>3651.5190542451414</v>
      </c>
      <c r="R21" s="18">
        <f t="shared" si="2"/>
        <v>6218.546686938821</v>
      </c>
      <c r="T21" s="13">
        <v>1193.9417075220679</v>
      </c>
      <c r="U21" s="13">
        <v>442.2755169874572</v>
      </c>
      <c r="V21" s="13">
        <v>2136.7951174699947</v>
      </c>
      <c r="W21" s="13">
        <v>3773.0123419795195</v>
      </c>
      <c r="X21" s="13">
        <v>1263.3785887687527</v>
      </c>
      <c r="Y21" s="13">
        <v>2687.559381586759</v>
      </c>
      <c r="Z21" s="13">
        <v>3950.937970355512</v>
      </c>
      <c r="AA21" s="18">
        <f t="shared" si="3"/>
        <v>7723.950312335031</v>
      </c>
      <c r="AC21" s="13">
        <v>2251.48917357618</v>
      </c>
      <c r="AD21" s="13">
        <v>789.7105768085835</v>
      </c>
      <c r="AE21" s="13">
        <v>3180.3106168421286</v>
      </c>
      <c r="AF21" s="13">
        <v>6221.5103672268915</v>
      </c>
      <c r="AG21" s="13">
        <v>2411.2597932298495</v>
      </c>
      <c r="AH21" s="13">
        <v>5220.026171207088</v>
      </c>
      <c r="AI21" s="13">
        <v>7631.285964436937</v>
      </c>
      <c r="AJ21" s="18">
        <f t="shared" si="4"/>
        <v>13852.796331663829</v>
      </c>
      <c r="AL21" s="13">
        <v>1384.4774570523298</v>
      </c>
      <c r="AM21" s="13">
        <v>506.432773341551</v>
      </c>
      <c r="AN21" s="13">
        <v>2173.221003428447</v>
      </c>
      <c r="AO21" s="13">
        <v>4064.131233822328</v>
      </c>
      <c r="AP21" s="13">
        <v>1535.3231632735535</v>
      </c>
      <c r="AQ21" s="13">
        <v>3371.034897905686</v>
      </c>
      <c r="AR21" s="13">
        <v>4906.3580611792395</v>
      </c>
      <c r="AS21" s="18">
        <f t="shared" si="5"/>
        <v>8970.489295001567</v>
      </c>
      <c r="AU21" s="13">
        <v>914.2036385210098</v>
      </c>
      <c r="AV21" s="13">
        <v>330.4604231187941</v>
      </c>
      <c r="AW21" s="13">
        <v>1391.8771223391086</v>
      </c>
      <c r="AX21" s="13">
        <v>2636.5411839789126</v>
      </c>
      <c r="AY21" s="13">
        <v>994.7158257653005</v>
      </c>
      <c r="AZ21" s="13">
        <v>1909.8221683387455</v>
      </c>
      <c r="BA21" s="13">
        <v>2904.537994104046</v>
      </c>
      <c r="BB21" s="18">
        <f t="shared" si="6"/>
        <v>5541.079178082959</v>
      </c>
      <c r="BD21" s="13">
        <v>1198.0352927171557</v>
      </c>
      <c r="BE21" s="13">
        <v>434.3376092113494</v>
      </c>
      <c r="BF21" s="13">
        <v>1953.3868590790412</v>
      </c>
      <c r="BG21" s="13">
        <v>3585.7597610075463</v>
      </c>
      <c r="BH21" s="13">
        <v>1355.4397559928598</v>
      </c>
      <c r="BI21" s="13">
        <v>2441.8477125814284</v>
      </c>
      <c r="BJ21" s="13">
        <v>3797.287468574288</v>
      </c>
      <c r="BK21" s="18">
        <f t="shared" si="7"/>
        <v>7383.0472295818345</v>
      </c>
      <c r="BM21" s="13">
        <v>1718.8809958411155</v>
      </c>
      <c r="BN21" s="13">
        <v>595.0481867753938</v>
      </c>
      <c r="BO21" s="13">
        <v>2308.76678295074</v>
      </c>
      <c r="BP21" s="13">
        <v>4622.695965567249</v>
      </c>
      <c r="BQ21" s="13">
        <v>1598.8473554791174</v>
      </c>
      <c r="BR21" s="13">
        <v>3878.4340313874663</v>
      </c>
      <c r="BS21" s="13">
        <v>5477.2813868665835</v>
      </c>
      <c r="BT21" s="18">
        <f t="shared" si="8"/>
        <v>10099.977352433832</v>
      </c>
      <c r="BV21" s="13">
        <v>1041.9858177966069</v>
      </c>
      <c r="BW21" s="13">
        <v>378.71978402442573</v>
      </c>
      <c r="BX21" s="13">
        <v>1380.271881911686</v>
      </c>
      <c r="BY21" s="13">
        <v>2871.6458458983925</v>
      </c>
      <c r="BZ21" s="13">
        <v>1084.5030860986305</v>
      </c>
      <c r="CA21" s="13">
        <v>2666.00865308812</v>
      </c>
      <c r="CB21" s="13">
        <v>3750.5117391867507</v>
      </c>
      <c r="CC21" s="18">
        <f t="shared" si="9"/>
        <v>6622.157585085143</v>
      </c>
      <c r="CE21" s="13">
        <f t="shared" si="10"/>
        <v>13931.800000000001</v>
      </c>
      <c r="CF21" s="13">
        <f t="shared" si="10"/>
        <v>5042.1</v>
      </c>
      <c r="CG21" s="13">
        <f t="shared" si="10"/>
        <v>20703.131637834344</v>
      </c>
      <c r="CH21" s="13">
        <f t="shared" si="10"/>
        <v>39747.70000000002</v>
      </c>
      <c r="CI21" s="13">
        <f t="shared" si="10"/>
        <v>15290.622073117574</v>
      </c>
      <c r="CJ21" s="13">
        <f t="shared" si="10"/>
        <v>32342.27792688242</v>
      </c>
      <c r="CK21" s="13">
        <f t="shared" si="10"/>
        <v>47632.899999999994</v>
      </c>
      <c r="CL21" s="18">
        <f t="shared" si="10"/>
        <v>87380.6</v>
      </c>
      <c r="CN21" s="13">
        <v>186119.09638</v>
      </c>
      <c r="CO21" s="13">
        <v>61961.20535999999</v>
      </c>
      <c r="CP21" s="13">
        <v>238978.96543983437</v>
      </c>
      <c r="CQ21" s="13">
        <v>487129.935542</v>
      </c>
      <c r="CR21" s="13">
        <v>163240.90000000002</v>
      </c>
      <c r="CS21" s="13">
        <v>352060.02816999995</v>
      </c>
      <c r="CT21" s="13">
        <v>515300.92816999997</v>
      </c>
      <c r="CU21" s="18">
        <v>1002430.8637120002</v>
      </c>
      <c r="CW21" s="1">
        <v>2012</v>
      </c>
      <c r="CX21" s="13">
        <v>3141.051463862526</v>
      </c>
      <c r="CY21" s="13">
        <v>1172.4341617416012</v>
      </c>
      <c r="CZ21" s="13">
        <v>5180.36321960992</v>
      </c>
      <c r="DA21" s="13">
        <v>9493.848845214048</v>
      </c>
      <c r="DB21" s="13">
        <v>3970.474396322698</v>
      </c>
      <c r="DC21" s="13">
        <v>7701.47687866036</v>
      </c>
      <c r="DD21" s="13">
        <v>11671.951274983057</v>
      </c>
      <c r="DE21" s="13">
        <v>21165.800120197106</v>
      </c>
      <c r="DG21" s="13">
        <v>3166.807698116495</v>
      </c>
      <c r="DH21" s="13">
        <v>1144.2601756735858</v>
      </c>
      <c r="DI21" s="13">
        <v>2966.6759441454647</v>
      </c>
      <c r="DJ21" s="13">
        <v>7277.743817935547</v>
      </c>
      <c r="DK21" s="13">
        <v>3157.3811718718152</v>
      </c>
      <c r="DL21" s="13">
        <v>7194.988971966668</v>
      </c>
      <c r="DM21" s="13">
        <v>10352.370143838483</v>
      </c>
      <c r="DN21" s="13">
        <v>17630.11396177403</v>
      </c>
      <c r="DP21" s="13">
        <v>3039.4349214063236</v>
      </c>
      <c r="DQ21" s="13">
        <v>1125.9072723111708</v>
      </c>
      <c r="DR21" s="13">
        <v>5439.670679909461</v>
      </c>
      <c r="DS21" s="13">
        <v>9605.012873626954</v>
      </c>
      <c r="DT21" s="13">
        <v>3216.2014087189527</v>
      </c>
      <c r="DU21" s="13">
        <v>6841.759347448708</v>
      </c>
      <c r="DV21" s="13">
        <v>10057.96075616766</v>
      </c>
      <c r="DW21" s="13">
        <v>19662.973629794615</v>
      </c>
      <c r="DY21" s="13">
        <v>3270.7258439808766</v>
      </c>
      <c r="DZ21" s="13">
        <v>1147.2081781011882</v>
      </c>
      <c r="EA21" s="13">
        <v>4620.019606787757</v>
      </c>
      <c r="EB21" s="13">
        <v>9037.95362886982</v>
      </c>
      <c r="EC21" s="13">
        <v>3502.823737651878</v>
      </c>
      <c r="ED21" s="13">
        <v>7583.103087857635</v>
      </c>
      <c r="EE21" s="13">
        <v>11085.926825509514</v>
      </c>
      <c r="EF21" s="13">
        <v>20123.880454379334</v>
      </c>
      <c r="EH21" s="13">
        <v>3211.879524259028</v>
      </c>
      <c r="EI21" s="13">
        <v>1174.8844640436494</v>
      </c>
      <c r="EJ21" s="13">
        <v>5041.702923399537</v>
      </c>
      <c r="EK21" s="13">
        <v>9428.466911702215</v>
      </c>
      <c r="EL21" s="13">
        <v>3561.8297763677765</v>
      </c>
      <c r="EM21" s="13">
        <v>7820.537567435921</v>
      </c>
      <c r="EN21" s="13">
        <v>11382.367343803697</v>
      </c>
      <c r="EO21" s="13">
        <v>20810.834255505913</v>
      </c>
      <c r="EQ21" s="13">
        <v>3192.7652775795214</v>
      </c>
      <c r="ER21" s="13">
        <v>1154.1001589698608</v>
      </c>
      <c r="ES21" s="13">
        <v>4860.992408705537</v>
      </c>
      <c r="ET21" s="13">
        <v>9207.85784525492</v>
      </c>
      <c r="EU21" s="13">
        <v>3473.9460835008535</v>
      </c>
      <c r="EV21" s="13">
        <v>6669.86396519734</v>
      </c>
      <c r="EW21" s="13">
        <v>10143.810048698193</v>
      </c>
      <c r="EX21" s="13">
        <v>19351.667893953112</v>
      </c>
      <c r="EY21" s="13">
        <v>0</v>
      </c>
      <c r="EZ21" s="13">
        <v>3102.8261114476295</v>
      </c>
      <c r="FA21" s="13">
        <v>1124.9034842606125</v>
      </c>
      <c r="FB21" s="13">
        <v>5059.1328894515855</v>
      </c>
      <c r="FC21" s="13">
        <v>9286.862485159829</v>
      </c>
      <c r="FD21" s="13">
        <v>3510.4924645836554</v>
      </c>
      <c r="FE21" s="13">
        <v>6324.211723005635</v>
      </c>
      <c r="FF21" s="13">
        <v>9834.70418758929</v>
      </c>
      <c r="FG21" s="13">
        <v>19121.56667274912</v>
      </c>
      <c r="FI21" s="13">
        <v>3289.9258822379848</v>
      </c>
      <c r="FJ21" s="13">
        <v>1138.917956267932</v>
      </c>
      <c r="FK21" s="13">
        <v>4418.96304261838</v>
      </c>
      <c r="FL21" s="13">
        <v>8847.806881124297</v>
      </c>
      <c r="FM21" s="13">
        <v>3060.182356582829</v>
      </c>
      <c r="FN21" s="13">
        <v>7423.294883873206</v>
      </c>
      <c r="FO21" s="13">
        <v>10483.477240456035</v>
      </c>
      <c r="FP21" s="13">
        <v>19331.28412158033</v>
      </c>
      <c r="FR21" s="13">
        <v>3187.2222392731287</v>
      </c>
      <c r="FS21" s="13">
        <v>1158.4266287307396</v>
      </c>
      <c r="FT21" s="13">
        <v>4221.97035999488</v>
      </c>
      <c r="FU21" s="13">
        <v>8783.779344250359</v>
      </c>
      <c r="FV21" s="13">
        <v>3317.273897146848</v>
      </c>
      <c r="FW21" s="13">
        <v>8154.777084380318</v>
      </c>
      <c r="FX21" s="13">
        <v>11472.050981527167</v>
      </c>
      <c r="FY21" s="13">
        <v>20255.830325777526</v>
      </c>
      <c r="GA21" s="13">
        <v>3182.602255586368</v>
      </c>
      <c r="GB21" s="13">
        <v>1151.8252367168652</v>
      </c>
      <c r="GC21" s="13">
        <v>4729.455881384535</v>
      </c>
      <c r="GD21" s="13">
        <v>9080.026965242847</v>
      </c>
      <c r="GE21" s="13">
        <v>3493.0137024090704</v>
      </c>
      <c r="GF21" s="13">
        <v>7388.320725311673</v>
      </c>
      <c r="GG21" s="13">
        <v>10881.334427720743</v>
      </c>
      <c r="GH21" s="13">
        <v>19961.361392963587</v>
      </c>
      <c r="GI21" s="13">
        <v>0</v>
      </c>
      <c r="GJ21" s="13">
        <v>3118.3444502942075</v>
      </c>
      <c r="GK21" s="13">
        <v>1038.1330267873489</v>
      </c>
      <c r="GL21" s="13">
        <v>4003.988548788369</v>
      </c>
      <c r="GM21" s="13">
        <v>8161.650043519144</v>
      </c>
      <c r="GN21" s="13">
        <v>2735.0302278317554</v>
      </c>
      <c r="GO21" s="13">
        <v>5898.612535560935</v>
      </c>
      <c r="GP21" s="13">
        <v>8633.64276339269</v>
      </c>
      <c r="GQ21" s="13">
        <v>16795.29280691184</v>
      </c>
    </row>
    <row r="22" spans="1:199" ht="12">
      <c r="A22" s="1">
        <v>2013</v>
      </c>
      <c r="B22" s="13">
        <v>3334.64912773898</v>
      </c>
      <c r="C22" s="13">
        <v>889.3836393288848</v>
      </c>
      <c r="D22" s="13">
        <v>3701.1327455591513</v>
      </c>
      <c r="E22" s="13">
        <v>7925.165512627016</v>
      </c>
      <c r="F22" s="13">
        <v>3848.335448472397</v>
      </c>
      <c r="G22" s="13">
        <v>7727.371130941407</v>
      </c>
      <c r="H22" s="13">
        <v>11575.706579413803</v>
      </c>
      <c r="I22" s="18">
        <f t="shared" si="1"/>
        <v>19500.87209204082</v>
      </c>
      <c r="K22" s="13">
        <v>1180.2780529351649</v>
      </c>
      <c r="L22" s="13">
        <v>297.8919632452069</v>
      </c>
      <c r="M22" s="13">
        <v>1768.5661300997876</v>
      </c>
      <c r="N22" s="13">
        <v>3246.7361462801596</v>
      </c>
      <c r="O22" s="13">
        <v>1221.0893825553492</v>
      </c>
      <c r="P22" s="13">
        <v>2434.3853070426485</v>
      </c>
      <c r="Q22" s="13">
        <v>3655.4746895979974</v>
      </c>
      <c r="R22" s="18">
        <f t="shared" si="2"/>
        <v>6902.210835878157</v>
      </c>
      <c r="T22" s="13">
        <v>1321.4071792871657</v>
      </c>
      <c r="U22" s="13">
        <v>350.4355647789777</v>
      </c>
      <c r="V22" s="13">
        <v>2100.4666584955767</v>
      </c>
      <c r="W22" s="13">
        <v>3772.30940256172</v>
      </c>
      <c r="X22" s="13">
        <v>1404.2002064662959</v>
      </c>
      <c r="Y22" s="13">
        <v>2551.017755224414</v>
      </c>
      <c r="Z22" s="13">
        <v>3955.2179616907097</v>
      </c>
      <c r="AA22" s="18">
        <f t="shared" si="3"/>
        <v>7727.52736425243</v>
      </c>
      <c r="AC22" s="13">
        <v>2337.5569144385777</v>
      </c>
      <c r="AD22" s="13">
        <v>619.9172294161332</v>
      </c>
      <c r="AE22" s="13">
        <v>3072.8965113148756</v>
      </c>
      <c r="AF22" s="13">
        <v>6030.370655169587</v>
      </c>
      <c r="AG22" s="13">
        <v>2404.968826251087</v>
      </c>
      <c r="AH22" s="13">
        <v>5234.5839948283165</v>
      </c>
      <c r="AI22" s="13">
        <v>7639.552821079404</v>
      </c>
      <c r="AJ22" s="18">
        <f t="shared" si="4"/>
        <v>13669.92347624899</v>
      </c>
      <c r="AL22" s="13">
        <v>1475.9733604504033</v>
      </c>
      <c r="AM22" s="13">
        <v>371.2712197534868</v>
      </c>
      <c r="AN22" s="13">
        <v>1872.5055356791402</v>
      </c>
      <c r="AO22" s="13">
        <v>3719.75011588303</v>
      </c>
      <c r="AP22" s="13">
        <v>1522.2289616006974</v>
      </c>
      <c r="AQ22" s="13">
        <v>3389.4440830449457</v>
      </c>
      <c r="AR22" s="13">
        <v>4911.673044645643</v>
      </c>
      <c r="AS22" s="18">
        <f t="shared" si="5"/>
        <v>8631.423160528673</v>
      </c>
      <c r="AU22" s="13">
        <v>960.4557128873505</v>
      </c>
      <c r="AV22" s="13">
        <v>254.71167817662499</v>
      </c>
      <c r="AW22" s="13">
        <v>1493.8482481261883</v>
      </c>
      <c r="AX22" s="13">
        <v>2709.0156391901637</v>
      </c>
      <c r="AY22" s="13">
        <v>1090.6507142750152</v>
      </c>
      <c r="AZ22" s="13">
        <v>1817.0337218994437</v>
      </c>
      <c r="BA22" s="13">
        <v>2907.684436174459</v>
      </c>
      <c r="BB22" s="18">
        <f t="shared" si="6"/>
        <v>5616.7000753646225</v>
      </c>
      <c r="BD22" s="13">
        <v>1306.284651877897</v>
      </c>
      <c r="BE22" s="13">
        <v>346.42508904021906</v>
      </c>
      <c r="BF22" s="13">
        <v>2184.9807778863087</v>
      </c>
      <c r="BG22" s="13">
        <v>3837.6905188044248</v>
      </c>
      <c r="BH22" s="13">
        <v>1436.0690578858437</v>
      </c>
      <c r="BI22" s="13">
        <v>2365.331954759421</v>
      </c>
      <c r="BJ22" s="13">
        <v>3801.401012645265</v>
      </c>
      <c r="BK22" s="18">
        <f t="shared" si="7"/>
        <v>7639.09153144969</v>
      </c>
      <c r="BM22" s="13">
        <v>1782.5958705120875</v>
      </c>
      <c r="BN22" s="13">
        <v>472.7422405806541</v>
      </c>
      <c r="BO22" s="13">
        <v>2685.9843004288878</v>
      </c>
      <c r="BP22" s="13">
        <v>4941.322411521629</v>
      </c>
      <c r="BQ22" s="13">
        <v>1779.6087427890864</v>
      </c>
      <c r="BR22" s="13">
        <v>3703.6061001459357</v>
      </c>
      <c r="BS22" s="13">
        <v>5483.214842935022</v>
      </c>
      <c r="BT22" s="18">
        <f t="shared" si="8"/>
        <v>10424.53725445665</v>
      </c>
      <c r="BV22" s="13">
        <v>1114.3410298723736</v>
      </c>
      <c r="BW22" s="13">
        <v>293.2476394400982</v>
      </c>
      <c r="BX22" s="13">
        <v>1354.4509286498044</v>
      </c>
      <c r="BY22" s="13">
        <v>2762.0395979622763</v>
      </c>
      <c r="BZ22" s="13">
        <v>1189.0974636669853</v>
      </c>
      <c r="CA22" s="13">
        <v>2565.4771481506996</v>
      </c>
      <c r="CB22" s="13">
        <v>3754.574611817685</v>
      </c>
      <c r="CC22" s="18">
        <f t="shared" si="9"/>
        <v>6516.614209779961</v>
      </c>
      <c r="CE22" s="13">
        <f t="shared" si="10"/>
        <v>14813.541900000002</v>
      </c>
      <c r="CF22" s="13">
        <f t="shared" si="10"/>
        <v>3896.0262637602855</v>
      </c>
      <c r="CG22" s="13">
        <f t="shared" si="10"/>
        <v>20234.83183623972</v>
      </c>
      <c r="CH22" s="13">
        <f t="shared" si="10"/>
        <v>38944.40000000001</v>
      </c>
      <c r="CI22" s="13">
        <f t="shared" si="10"/>
        <v>15896.248803962757</v>
      </c>
      <c r="CJ22" s="13">
        <f t="shared" si="10"/>
        <v>31788.25119603723</v>
      </c>
      <c r="CK22" s="13">
        <f t="shared" si="10"/>
        <v>47684.49999999998</v>
      </c>
      <c r="CL22" s="18">
        <f t="shared" si="10"/>
        <v>86628.9</v>
      </c>
      <c r="CN22" s="13">
        <v>200216.27291085597</v>
      </c>
      <c r="CO22" s="13">
        <v>49633.30928456923</v>
      </c>
      <c r="CP22" s="13">
        <v>221684.60757857477</v>
      </c>
      <c r="CQ22" s="13">
        <v>471534.18977399997</v>
      </c>
      <c r="CR22" s="13">
        <v>167196.59999999992</v>
      </c>
      <c r="CS22" s="13">
        <v>348920.34707</v>
      </c>
      <c r="CT22" s="13">
        <v>516116.94707</v>
      </c>
      <c r="CU22" s="18">
        <f>CT22+CQ22</f>
        <v>987651.136844</v>
      </c>
      <c r="CW22" s="1">
        <v>2013</v>
      </c>
      <c r="CX22" s="13">
        <v>3330.7521477261403</v>
      </c>
      <c r="CY22" s="13">
        <v>888.3442765253502</v>
      </c>
      <c r="CZ22" s="13">
        <v>3696.8074808066076</v>
      </c>
      <c r="DA22" s="13">
        <v>7915.903905058098</v>
      </c>
      <c r="DB22" s="13">
        <v>3843.8381578277385</v>
      </c>
      <c r="DC22" s="13">
        <v>7718.340672354751</v>
      </c>
      <c r="DD22" s="13">
        <v>11562.178830182489</v>
      </c>
      <c r="DE22" s="13">
        <v>19478.08273524059</v>
      </c>
      <c r="DG22" s="13">
        <v>3323.781270498154</v>
      </c>
      <c r="DH22" s="13">
        <v>838.8936196890656</v>
      </c>
      <c r="DI22" s="13">
        <v>4980.459447029965</v>
      </c>
      <c r="DJ22" s="13">
        <v>9143.134337217185</v>
      </c>
      <c r="DK22" s="13">
        <v>3438.7100643347926</v>
      </c>
      <c r="DL22" s="13">
        <v>6855.472969782254</v>
      </c>
      <c r="DM22" s="13">
        <v>10294.183034117048</v>
      </c>
      <c r="DN22" s="13">
        <v>19437.31737133423</v>
      </c>
      <c r="DP22" s="13">
        <v>3331.5361673856273</v>
      </c>
      <c r="DQ22" s="13">
        <v>883.5193093389851</v>
      </c>
      <c r="DR22" s="13">
        <v>5295.703512781433</v>
      </c>
      <c r="DS22" s="13">
        <v>9510.758989506046</v>
      </c>
      <c r="DT22" s="13">
        <v>3540.2742223759215</v>
      </c>
      <c r="DU22" s="13">
        <v>6431.634433648014</v>
      </c>
      <c r="DV22" s="13">
        <v>9971.908656023936</v>
      </c>
      <c r="DW22" s="13">
        <v>19482.667645529982</v>
      </c>
      <c r="DY22" s="13">
        <v>3334.993414976613</v>
      </c>
      <c r="DZ22" s="13">
        <v>884.4361671638239</v>
      </c>
      <c r="EA22" s="13">
        <v>4384.102721452261</v>
      </c>
      <c r="EB22" s="13">
        <v>8603.5323035927</v>
      </c>
      <c r="EC22" s="13">
        <v>3431.170017393029</v>
      </c>
      <c r="ED22" s="13">
        <v>7468.183146713762</v>
      </c>
      <c r="EE22" s="13">
        <v>10899.353164106791</v>
      </c>
      <c r="EF22" s="13">
        <v>19502.88546769949</v>
      </c>
      <c r="EH22" s="13">
        <v>3330.4451514757193</v>
      </c>
      <c r="EI22" s="13">
        <v>837.7511863311342</v>
      </c>
      <c r="EJ22" s="13">
        <v>4225.196165133356</v>
      </c>
      <c r="EK22" s="13">
        <v>8393.392502940209</v>
      </c>
      <c r="EL22" s="13">
        <v>3434.8181345575967</v>
      </c>
      <c r="EM22" s="13">
        <v>7648.076798032714</v>
      </c>
      <c r="EN22" s="13">
        <v>11082.89493259031</v>
      </c>
      <c r="EO22" s="13">
        <v>19476.287435530518</v>
      </c>
      <c r="EQ22" s="13">
        <v>3329.3321023677327</v>
      </c>
      <c r="ER22" s="13">
        <v>882.9347939969599</v>
      </c>
      <c r="ES22" s="13">
        <v>5178.288662160988</v>
      </c>
      <c r="ET22" s="13">
        <v>9390.555558525679</v>
      </c>
      <c r="EU22" s="13">
        <v>3780.64119644837</v>
      </c>
      <c r="EV22" s="13">
        <v>6298.581621445435</v>
      </c>
      <c r="EW22" s="13">
        <v>10079.222817893806</v>
      </c>
      <c r="EX22" s="13">
        <v>19469.778376419483</v>
      </c>
      <c r="EY22" s="13">
        <v>0</v>
      </c>
      <c r="EZ22" s="13">
        <v>3329.3182549556705</v>
      </c>
      <c r="FA22" s="13">
        <v>882.9311216802488</v>
      </c>
      <c r="FB22" s="13">
        <v>5568.844723151583</v>
      </c>
      <c r="FC22" s="13">
        <v>9781.094099787502</v>
      </c>
      <c r="FD22" s="13">
        <v>3660.0988329174984</v>
      </c>
      <c r="FE22" s="13">
        <v>6028.504464696581</v>
      </c>
      <c r="FF22" s="13">
        <v>9688.60329761408</v>
      </c>
      <c r="FG22" s="13">
        <v>19469.697397401582</v>
      </c>
      <c r="FI22" s="13">
        <v>3336.5824573746904</v>
      </c>
      <c r="FJ22" s="13">
        <v>884.8575792606832</v>
      </c>
      <c r="FK22" s="13">
        <v>5027.504128022206</v>
      </c>
      <c r="FL22" s="13">
        <v>9248.94416465758</v>
      </c>
      <c r="FM22" s="13">
        <v>3330.9912865864176</v>
      </c>
      <c r="FN22" s="13">
        <v>6932.2426620582855</v>
      </c>
      <c r="FO22" s="13">
        <v>10263.233948644702</v>
      </c>
      <c r="FP22" s="13">
        <v>19512.178113302285</v>
      </c>
      <c r="FR22" s="13">
        <v>3333.8150923320995</v>
      </c>
      <c r="FS22" s="13">
        <v>877.3197611400259</v>
      </c>
      <c r="FT22" s="13">
        <v>4052.1607180461697</v>
      </c>
      <c r="FU22" s="13">
        <v>8263.295571518296</v>
      </c>
      <c r="FV22" s="13">
        <v>3557.466668063764</v>
      </c>
      <c r="FW22" s="13">
        <v>7675.232452418519</v>
      </c>
      <c r="FX22" s="13">
        <v>11232.699120482283</v>
      </c>
      <c r="FY22" s="13">
        <v>19495.99469200058</v>
      </c>
      <c r="GA22" s="13">
        <v>3331.615498900898</v>
      </c>
      <c r="GB22" s="13">
        <v>876.2294373682989</v>
      </c>
      <c r="GC22" s="13">
        <v>4550.881876755589</v>
      </c>
      <c r="GD22" s="13">
        <v>8758.726813024785</v>
      </c>
      <c r="GE22" s="13">
        <v>3575.119930613432</v>
      </c>
      <c r="GF22" s="13">
        <v>7149.284828881648</v>
      </c>
      <c r="GG22" s="13">
        <v>10724.404759495077</v>
      </c>
      <c r="GH22" s="13">
        <v>19483.131572519866</v>
      </c>
      <c r="GI22" s="13">
        <v>0</v>
      </c>
      <c r="GJ22" s="13">
        <v>3293.9698025571365</v>
      </c>
      <c r="GK22" s="13">
        <v>816.5700999595679</v>
      </c>
      <c r="GL22" s="13">
        <v>3647.168096974203</v>
      </c>
      <c r="GM22" s="13">
        <v>7757.707999490907</v>
      </c>
      <c r="GN22" s="13">
        <v>2750.7282174583042</v>
      </c>
      <c r="GO22" s="13">
        <v>5740.457906026764</v>
      </c>
      <c r="GP22" s="13">
        <v>8491.18612348507</v>
      </c>
      <c r="GQ22" s="13">
        <v>16248.894122975977</v>
      </c>
    </row>
    <row r="23" spans="1:199" ht="12">
      <c r="A23" s="1">
        <v>2014</v>
      </c>
      <c r="B23" s="13"/>
      <c r="C23" s="13"/>
      <c r="D23" s="13"/>
      <c r="E23" s="13"/>
      <c r="F23" s="13"/>
      <c r="G23" s="13"/>
      <c r="H23" s="13"/>
      <c r="I23" s="18">
        <f t="shared" si="1"/>
        <v>0</v>
      </c>
      <c r="K23" s="13"/>
      <c r="L23" s="13"/>
      <c r="M23" s="13"/>
      <c r="N23" s="13"/>
      <c r="O23" s="13"/>
      <c r="P23" s="13"/>
      <c r="Q23" s="13"/>
      <c r="R23" s="18">
        <f t="shared" si="2"/>
        <v>0</v>
      </c>
      <c r="T23" s="13"/>
      <c r="U23" s="13"/>
      <c r="V23" s="13"/>
      <c r="W23" s="13"/>
      <c r="X23" s="13"/>
      <c r="Y23" s="13"/>
      <c r="Z23" s="13"/>
      <c r="AA23" s="18">
        <f t="shared" si="3"/>
        <v>0</v>
      </c>
      <c r="AC23" s="13"/>
      <c r="AD23" s="13"/>
      <c r="AE23" s="13"/>
      <c r="AF23" s="13"/>
      <c r="AG23" s="13"/>
      <c r="AH23" s="13"/>
      <c r="AI23" s="13"/>
      <c r="AJ23" s="18">
        <f t="shared" si="4"/>
        <v>0</v>
      </c>
      <c r="AL23" s="13"/>
      <c r="AM23" s="13"/>
      <c r="AN23" s="13"/>
      <c r="AO23" s="13"/>
      <c r="AP23" s="13"/>
      <c r="AQ23" s="13"/>
      <c r="AR23" s="13"/>
      <c r="AS23" s="18">
        <f t="shared" si="5"/>
        <v>0</v>
      </c>
      <c r="AU23" s="13"/>
      <c r="AV23" s="13"/>
      <c r="AW23" s="13"/>
      <c r="AX23" s="13"/>
      <c r="AY23" s="13"/>
      <c r="AZ23" s="13"/>
      <c r="BA23" s="13"/>
      <c r="BB23" s="18">
        <f t="shared" si="6"/>
        <v>0</v>
      </c>
      <c r="BD23" s="13"/>
      <c r="BE23" s="13"/>
      <c r="BF23" s="13"/>
      <c r="BG23" s="13"/>
      <c r="BH23" s="13"/>
      <c r="BI23" s="13"/>
      <c r="BJ23" s="13"/>
      <c r="BK23" s="18">
        <f t="shared" si="7"/>
        <v>0</v>
      </c>
      <c r="BM23" s="13"/>
      <c r="BN23" s="13"/>
      <c r="BO23" s="13"/>
      <c r="BP23" s="13"/>
      <c r="BQ23" s="13"/>
      <c r="BR23" s="13"/>
      <c r="BS23" s="13"/>
      <c r="BT23" s="18">
        <f t="shared" si="8"/>
        <v>0</v>
      </c>
      <c r="BV23" s="13"/>
      <c r="BW23" s="13"/>
      <c r="BX23" s="13"/>
      <c r="BY23" s="13"/>
      <c r="BZ23" s="13"/>
      <c r="CA23" s="13"/>
      <c r="CB23" s="13"/>
      <c r="CC23" s="18">
        <f t="shared" si="9"/>
        <v>0</v>
      </c>
      <c r="CE23" s="13">
        <f t="shared" si="10"/>
        <v>0</v>
      </c>
      <c r="CF23" s="13">
        <f t="shared" si="10"/>
        <v>0</v>
      </c>
      <c r="CG23" s="13">
        <f t="shared" si="10"/>
        <v>0</v>
      </c>
      <c r="CH23" s="13">
        <f t="shared" si="10"/>
        <v>0</v>
      </c>
      <c r="CI23" s="13">
        <f t="shared" si="10"/>
        <v>0</v>
      </c>
      <c r="CJ23" s="13">
        <f t="shared" si="10"/>
        <v>0</v>
      </c>
      <c r="CK23" s="13">
        <f t="shared" si="10"/>
        <v>0</v>
      </c>
      <c r="CL23" s="18">
        <f t="shared" si="10"/>
        <v>0</v>
      </c>
      <c r="CN23" s="13"/>
      <c r="CO23" s="13"/>
      <c r="CP23" s="13"/>
      <c r="CQ23" s="13"/>
      <c r="CR23" s="13"/>
      <c r="CS23" s="13"/>
      <c r="CT23" s="13"/>
      <c r="CU23" s="18">
        <f>CT23+CQ23</f>
        <v>0</v>
      </c>
      <c r="CW23" s="1">
        <v>2014</v>
      </c>
      <c r="CX23" s="13"/>
      <c r="CY23" s="13"/>
      <c r="CZ23" s="13"/>
      <c r="DA23" s="13"/>
      <c r="DB23" s="13"/>
      <c r="DC23" s="13"/>
      <c r="DD23" s="13"/>
      <c r="DE23" s="18"/>
      <c r="DG23" s="13"/>
      <c r="DH23" s="13"/>
      <c r="DI23" s="13"/>
      <c r="DJ23" s="13"/>
      <c r="DK23" s="13"/>
      <c r="DL23" s="13"/>
      <c r="DM23" s="13"/>
      <c r="DN23" s="18"/>
      <c r="DP23" s="13"/>
      <c r="DQ23" s="13"/>
      <c r="DR23" s="13"/>
      <c r="DS23" s="13"/>
      <c r="DT23" s="13"/>
      <c r="DU23" s="13"/>
      <c r="DV23" s="13"/>
      <c r="DW23" s="18"/>
      <c r="DY23" s="13"/>
      <c r="DZ23" s="13"/>
      <c r="EA23" s="13"/>
      <c r="EB23" s="13"/>
      <c r="EC23" s="13"/>
      <c r="ED23" s="13"/>
      <c r="EE23" s="13"/>
      <c r="EF23" s="18"/>
      <c r="EH23" s="13"/>
      <c r="EI23" s="13"/>
      <c r="EJ23" s="13"/>
      <c r="EK23" s="13"/>
      <c r="EL23" s="13"/>
      <c r="EM23" s="13"/>
      <c r="EN23" s="13"/>
      <c r="EO23" s="18"/>
      <c r="EQ23" s="13"/>
      <c r="ER23" s="13"/>
      <c r="ES23" s="13"/>
      <c r="ET23" s="13"/>
      <c r="EU23" s="13"/>
      <c r="EV23" s="13"/>
      <c r="EW23" s="13"/>
      <c r="EX23" s="18"/>
      <c r="EZ23" s="13"/>
      <c r="FA23" s="13"/>
      <c r="FB23" s="13"/>
      <c r="FC23" s="13"/>
      <c r="FD23" s="13"/>
      <c r="FE23" s="13"/>
      <c r="FF23" s="13"/>
      <c r="FG23" s="18"/>
      <c r="FI23" s="13"/>
      <c r="FJ23" s="13"/>
      <c r="FK23" s="13"/>
      <c r="FL23" s="13"/>
      <c r="FM23" s="13"/>
      <c r="FN23" s="13"/>
      <c r="FO23" s="13"/>
      <c r="FP23" s="18"/>
      <c r="FR23" s="13"/>
      <c r="FS23" s="13"/>
      <c r="FT23" s="13"/>
      <c r="FU23" s="13"/>
      <c r="FV23" s="13"/>
      <c r="FW23" s="13"/>
      <c r="FX23" s="13"/>
      <c r="FY23" s="18"/>
      <c r="GA23" s="13"/>
      <c r="GB23" s="13"/>
      <c r="GC23" s="13"/>
      <c r="GD23" s="13"/>
      <c r="GE23" s="13"/>
      <c r="GF23" s="13"/>
      <c r="GG23" s="13"/>
      <c r="GH23" s="18"/>
      <c r="GJ23" s="13"/>
      <c r="GK23" s="13"/>
      <c r="GL23" s="13"/>
      <c r="GM23" s="13"/>
      <c r="GN23" s="13"/>
      <c r="GO23" s="13"/>
      <c r="GP23" s="13"/>
      <c r="GQ23" s="18"/>
    </row>
    <row r="24" spans="1:199" ht="12">
      <c r="A24" s="1">
        <v>2015</v>
      </c>
      <c r="B24" s="13"/>
      <c r="C24" s="13"/>
      <c r="D24" s="13"/>
      <c r="E24" s="13"/>
      <c r="F24" s="13"/>
      <c r="G24" s="13"/>
      <c r="H24" s="13"/>
      <c r="I24" s="18">
        <f t="shared" si="1"/>
        <v>0</v>
      </c>
      <c r="K24" s="13"/>
      <c r="L24" s="13"/>
      <c r="M24" s="13"/>
      <c r="N24" s="13"/>
      <c r="O24" s="13"/>
      <c r="P24" s="13"/>
      <c r="Q24" s="13"/>
      <c r="R24" s="18">
        <f t="shared" si="2"/>
        <v>0</v>
      </c>
      <c r="T24" s="13"/>
      <c r="U24" s="13"/>
      <c r="V24" s="13"/>
      <c r="W24" s="13"/>
      <c r="X24" s="13"/>
      <c r="Y24" s="13"/>
      <c r="Z24" s="13"/>
      <c r="AA24" s="18">
        <f t="shared" si="3"/>
        <v>0</v>
      </c>
      <c r="AC24" s="13"/>
      <c r="AD24" s="13"/>
      <c r="AE24" s="13"/>
      <c r="AF24" s="13"/>
      <c r="AG24" s="13"/>
      <c r="AH24" s="13"/>
      <c r="AI24" s="13"/>
      <c r="AJ24" s="18">
        <f t="shared" si="4"/>
        <v>0</v>
      </c>
      <c r="AL24" s="13"/>
      <c r="AM24" s="13"/>
      <c r="AN24" s="13"/>
      <c r="AO24" s="13"/>
      <c r="AP24" s="13"/>
      <c r="AQ24" s="13"/>
      <c r="AR24" s="13"/>
      <c r="AS24" s="18">
        <f t="shared" si="5"/>
        <v>0</v>
      </c>
      <c r="AU24" s="13"/>
      <c r="AV24" s="13"/>
      <c r="AW24" s="13"/>
      <c r="AX24" s="13"/>
      <c r="AY24" s="13"/>
      <c r="AZ24" s="13"/>
      <c r="BA24" s="13"/>
      <c r="BB24" s="18">
        <f t="shared" si="6"/>
        <v>0</v>
      </c>
      <c r="BD24" s="13"/>
      <c r="BE24" s="13"/>
      <c r="BF24" s="13"/>
      <c r="BG24" s="13"/>
      <c r="BH24" s="13"/>
      <c r="BI24" s="13"/>
      <c r="BJ24" s="13"/>
      <c r="BK24" s="18">
        <f t="shared" si="7"/>
        <v>0</v>
      </c>
      <c r="BM24" s="13"/>
      <c r="BN24" s="13"/>
      <c r="BO24" s="13"/>
      <c r="BP24" s="13"/>
      <c r="BQ24" s="13"/>
      <c r="BR24" s="13"/>
      <c r="BS24" s="13"/>
      <c r="BT24" s="18">
        <f t="shared" si="8"/>
        <v>0</v>
      </c>
      <c r="BV24" s="13"/>
      <c r="BW24" s="13"/>
      <c r="BX24" s="13"/>
      <c r="BY24" s="13"/>
      <c r="BZ24" s="13"/>
      <c r="CA24" s="13"/>
      <c r="CB24" s="13"/>
      <c r="CC24" s="18">
        <f t="shared" si="9"/>
        <v>0</v>
      </c>
      <c r="CE24" s="13">
        <f t="shared" si="10"/>
        <v>0</v>
      </c>
      <c r="CF24" s="13">
        <f t="shared" si="10"/>
        <v>0</v>
      </c>
      <c r="CG24" s="13">
        <f t="shared" si="10"/>
        <v>0</v>
      </c>
      <c r="CH24" s="13">
        <f t="shared" si="10"/>
        <v>0</v>
      </c>
      <c r="CI24" s="13">
        <f t="shared" si="10"/>
        <v>0</v>
      </c>
      <c r="CJ24" s="13">
        <f t="shared" si="10"/>
        <v>0</v>
      </c>
      <c r="CK24" s="13">
        <f t="shared" si="10"/>
        <v>0</v>
      </c>
      <c r="CL24" s="18">
        <f t="shared" si="10"/>
        <v>0</v>
      </c>
      <c r="CN24" s="13"/>
      <c r="CO24" s="13"/>
      <c r="CP24" s="13"/>
      <c r="CQ24" s="13"/>
      <c r="CR24" s="13"/>
      <c r="CS24" s="13"/>
      <c r="CT24" s="13"/>
      <c r="CU24" s="18">
        <f>CT24+CQ24</f>
        <v>0</v>
      </c>
      <c r="CW24" s="1">
        <v>2015</v>
      </c>
      <c r="CX24" s="13"/>
      <c r="CY24" s="13"/>
      <c r="CZ24" s="13"/>
      <c r="DA24" s="13"/>
      <c r="DB24" s="13"/>
      <c r="DC24" s="13"/>
      <c r="DD24" s="13"/>
      <c r="DE24" s="18"/>
      <c r="DG24" s="13"/>
      <c r="DH24" s="13"/>
      <c r="DI24" s="13"/>
      <c r="DJ24" s="13"/>
      <c r="DK24" s="13"/>
      <c r="DL24" s="13"/>
      <c r="DM24" s="13"/>
      <c r="DN24" s="18"/>
      <c r="DP24" s="13"/>
      <c r="DQ24" s="13"/>
      <c r="DR24" s="13"/>
      <c r="DS24" s="13"/>
      <c r="DT24" s="13"/>
      <c r="DU24" s="13"/>
      <c r="DV24" s="13"/>
      <c r="DW24" s="18"/>
      <c r="DY24" s="13"/>
      <c r="DZ24" s="13"/>
      <c r="EA24" s="13"/>
      <c r="EB24" s="13"/>
      <c r="EC24" s="13"/>
      <c r="ED24" s="13"/>
      <c r="EE24" s="13"/>
      <c r="EF24" s="18"/>
      <c r="EH24" s="13"/>
      <c r="EI24" s="13"/>
      <c r="EJ24" s="13"/>
      <c r="EK24" s="13"/>
      <c r="EL24" s="13"/>
      <c r="EM24" s="13"/>
      <c r="EN24" s="13"/>
      <c r="EO24" s="18"/>
      <c r="EQ24" s="13"/>
      <c r="ER24" s="13"/>
      <c r="ES24" s="13"/>
      <c r="ET24" s="13"/>
      <c r="EU24" s="13"/>
      <c r="EV24" s="13"/>
      <c r="EW24" s="13"/>
      <c r="EX24" s="18"/>
      <c r="EZ24" s="13"/>
      <c r="FA24" s="13"/>
      <c r="FB24" s="13"/>
      <c r="FC24" s="13"/>
      <c r="FD24" s="13"/>
      <c r="FE24" s="13"/>
      <c r="FF24" s="13"/>
      <c r="FG24" s="18"/>
      <c r="FI24" s="13"/>
      <c r="FJ24" s="13"/>
      <c r="FK24" s="13"/>
      <c r="FL24" s="13"/>
      <c r="FM24" s="13"/>
      <c r="FN24" s="13"/>
      <c r="FO24" s="13"/>
      <c r="FP24" s="18"/>
      <c r="FR24" s="13"/>
      <c r="FS24" s="13"/>
      <c r="FT24" s="13"/>
      <c r="FU24" s="13"/>
      <c r="FV24" s="13"/>
      <c r="FW24" s="13"/>
      <c r="FX24" s="13"/>
      <c r="FY24" s="18"/>
      <c r="GA24" s="13"/>
      <c r="GB24" s="13"/>
      <c r="GC24" s="13"/>
      <c r="GD24" s="13"/>
      <c r="GE24" s="13"/>
      <c r="GF24" s="13"/>
      <c r="GG24" s="13"/>
      <c r="GH24" s="18"/>
      <c r="GJ24" s="13"/>
      <c r="GK24" s="13"/>
      <c r="GL24" s="13"/>
      <c r="GM24" s="13"/>
      <c r="GN24" s="13"/>
      <c r="GO24" s="13"/>
      <c r="GP24" s="13"/>
      <c r="GQ24" s="18"/>
    </row>
    <row r="25" spans="1:199" ht="12.7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</row>
    <row r="26" ht="12">
      <c r="A26" s="1" t="s">
        <v>38</v>
      </c>
    </row>
    <row r="27" ht="12">
      <c r="A27" s="11" t="s">
        <v>72</v>
      </c>
    </row>
    <row r="28" ht="12">
      <c r="CW28" s="1" t="s">
        <v>70</v>
      </c>
    </row>
    <row r="29" spans="1:192" ht="12">
      <c r="A29" s="1" t="s">
        <v>70</v>
      </c>
      <c r="DP29" s="15"/>
      <c r="DY29" s="15"/>
      <c r="EH29" s="15"/>
      <c r="EQ29" s="15"/>
      <c r="EZ29" s="15"/>
      <c r="FI29" s="15"/>
      <c r="FR29" s="15"/>
      <c r="GA29" s="15"/>
      <c r="GJ29" s="15"/>
    </row>
    <row r="30" ht="12">
      <c r="DG30" s="15"/>
    </row>
    <row r="31" ht="12">
      <c r="CX3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2007-01-10T07:51:29Z</dcterms:created>
  <dcterms:modified xsi:type="dcterms:W3CDTF">2015-07-15T12:16:08Z</dcterms:modified>
  <cp:category/>
  <cp:version/>
  <cp:contentType/>
  <cp:contentStatus/>
</cp:coreProperties>
</file>